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4000" windowHeight="9135" tabRatio="955"/>
  </bookViews>
  <sheets>
    <sheet name="Ppto Campo Verde" sheetId="37" r:id="rId1"/>
    <sheet name="Aceros" sheetId="35" state="hidden" r:id="rId2"/>
  </sheets>
  <externalReferences>
    <externalReference r:id="rId3"/>
  </externalReferences>
  <definedNames>
    <definedName name="Aceros">Aceros!$A$1:$F$14</definedName>
    <definedName name="Actividades">'Ppto Campo Verde'!$B$9:$E$597</definedName>
    <definedName name="APU">#REF!</definedName>
    <definedName name="_xlnm.Print_Area" localSheetId="0">'Ppto Campo Verde'!$B$2:$G$596</definedName>
    <definedName name="Cantidades">#REF!</definedName>
    <definedName name="Cuadrillas">#REF!</definedName>
    <definedName name="HERRAMIENTAS">#REF!</definedName>
    <definedName name="HTML_CodePage" hidden="1">1252</definedName>
    <definedName name="HTML_Control" hidden="1">{"'Hoja1'!$A$1465:$C$1482","'Hoja1'!$A$1485:$C$1502"}</definedName>
    <definedName name="HTML_Description" hidden="1">""</definedName>
    <definedName name="HTML_Email" hidden="1">""</definedName>
    <definedName name="HTML_Header" hidden="1">"Hoja1"</definedName>
    <definedName name="HTML_LastUpdate" hidden="1">"22/9/99"</definedName>
    <definedName name="HTML_LineAfter" hidden="1">FALSE</definedName>
    <definedName name="HTML_LineBefore" hidden="1">FALSE</definedName>
    <definedName name="HTML_Name" hidden="1">"mrecioca"</definedName>
    <definedName name="HTML_OBDlg2" hidden="1">TRUE</definedName>
    <definedName name="HTML_OBDlg4" hidden="1">TRUE</definedName>
    <definedName name="HTML_OS" hidden="1">0</definedName>
    <definedName name="HTML_PathFile" hidden="1">"C:\TEMP\BANDA.htm"</definedName>
    <definedName name="HTML_Title" hidden="1">"estadisticas"</definedName>
    <definedName name="Insumos">[1]INSUMOS!$A$5:$F$2996</definedName>
    <definedName name="MATERIALES">#REF!</definedName>
    <definedName name="Print_Area" localSheetId="0">'Ppto Campo Verde'!$A$1:$E$596</definedName>
    <definedName name="_xlnm.Print_Titles" localSheetId="0">'Ppto Campo Verde'!$7:$9</definedName>
    <definedName name="TRANSPORTE">#REF!</definedName>
    <definedName name="XXXX" hidden="1">{"'Hoja1'!$A$1465:$C$1482","'Hoja1'!$A$1485:$C$1502"}</definedName>
  </definedNames>
  <calcPr calcId="145621"/>
</workbook>
</file>

<file path=xl/calcChain.xml><?xml version="1.0" encoding="utf-8"?>
<calcChain xmlns="http://schemas.openxmlformats.org/spreadsheetml/2006/main">
  <c r="G585" i="37" l="1"/>
  <c r="G581" i="37"/>
  <c r="G582" i="37"/>
  <c r="G583" i="37"/>
  <c r="G580" i="37"/>
  <c r="G577" i="37"/>
  <c r="G578" i="37"/>
  <c r="G574" i="37"/>
  <c r="G571" i="37"/>
  <c r="G572" i="37"/>
  <c r="G570" i="37"/>
  <c r="G563" i="37"/>
  <c r="G564" i="37"/>
  <c r="G565" i="37"/>
  <c r="G566" i="37"/>
  <c r="G567" i="37"/>
  <c r="G568" i="37"/>
  <c r="G562" i="37"/>
  <c r="G557" i="37"/>
  <c r="G558" i="37"/>
  <c r="G559" i="37"/>
  <c r="G560" i="37"/>
  <c r="G556" i="37"/>
  <c r="G549" i="37"/>
  <c r="G550" i="37"/>
  <c r="G551" i="37"/>
  <c r="G552" i="37"/>
  <c r="G553" i="37"/>
  <c r="G554" i="37"/>
  <c r="G548" i="37"/>
  <c r="G531" i="37"/>
  <c r="G532" i="37"/>
  <c r="G533" i="37"/>
  <c r="G534" i="37"/>
  <c r="G535" i="37"/>
  <c r="G536" i="37"/>
  <c r="G537" i="37"/>
  <c r="G538" i="37"/>
  <c r="G539" i="37"/>
  <c r="G540" i="37"/>
  <c r="G541" i="37"/>
  <c r="G542" i="37"/>
  <c r="G543" i="37"/>
  <c r="G544" i="37"/>
  <c r="G545" i="37"/>
  <c r="G530" i="37"/>
  <c r="G525" i="37"/>
  <c r="G526" i="37"/>
  <c r="G527" i="37"/>
  <c r="G524" i="37"/>
  <c r="G522" i="37"/>
  <c r="G521" i="37"/>
  <c r="G520" i="37"/>
  <c r="G492" i="37"/>
  <c r="G493" i="37"/>
  <c r="G494" i="37"/>
  <c r="G495" i="37"/>
  <c r="G496" i="37"/>
  <c r="G497" i="37"/>
  <c r="G498" i="37"/>
  <c r="G499" i="37"/>
  <c r="G500" i="37"/>
  <c r="G501" i="37"/>
  <c r="G502" i="37"/>
  <c r="G503" i="37"/>
  <c r="G504" i="37"/>
  <c r="G505" i="37"/>
  <c r="G506" i="37"/>
  <c r="G507" i="37"/>
  <c r="G508" i="37"/>
  <c r="G509" i="37"/>
  <c r="G510" i="37"/>
  <c r="G511" i="37"/>
  <c r="G512" i="37"/>
  <c r="G513" i="37"/>
  <c r="G514" i="37"/>
  <c r="G515" i="37"/>
  <c r="G516" i="37"/>
  <c r="G517" i="37"/>
  <c r="G518" i="37"/>
  <c r="G491" i="37"/>
  <c r="G478" i="37"/>
  <c r="G479" i="37"/>
  <c r="G480" i="37"/>
  <c r="G481" i="37"/>
  <c r="G482" i="37"/>
  <c r="G483" i="37"/>
  <c r="G484" i="37"/>
  <c r="G485" i="37"/>
  <c r="G486" i="37"/>
  <c r="G487" i="37"/>
  <c r="G488" i="37"/>
  <c r="G489" i="37"/>
  <c r="G477" i="37"/>
  <c r="G474" i="37"/>
  <c r="G462" i="37"/>
  <c r="G463" i="37"/>
  <c r="G464" i="37"/>
  <c r="G465" i="37"/>
  <c r="G466" i="37"/>
  <c r="G467" i="37"/>
  <c r="G468" i="37"/>
  <c r="G469" i="37"/>
  <c r="G470" i="37"/>
  <c r="G471" i="37"/>
  <c r="G461" i="37"/>
  <c r="G459" i="37"/>
  <c r="G457" i="37"/>
  <c r="G455" i="37"/>
  <c r="G454" i="37"/>
  <c r="G447" i="37"/>
  <c r="G448" i="37"/>
  <c r="G449" i="37"/>
  <c r="G450" i="37"/>
  <c r="G451" i="37"/>
  <c r="G452" i="37"/>
  <c r="G446" i="37"/>
  <c r="G439" i="37"/>
  <c r="G440" i="37"/>
  <c r="G441" i="37"/>
  <c r="G442" i="37"/>
  <c r="G443" i="37"/>
  <c r="G444" i="37"/>
  <c r="G438" i="37"/>
  <c r="G412" i="37"/>
  <c r="G413" i="37"/>
  <c r="G414" i="37"/>
  <c r="G415" i="37"/>
  <c r="G416" i="37"/>
  <c r="G417" i="37"/>
  <c r="G418" i="37"/>
  <c r="G419" i="37"/>
  <c r="G420" i="37"/>
  <c r="G421" i="37"/>
  <c r="G422" i="37"/>
  <c r="G423" i="37"/>
  <c r="G424" i="37"/>
  <c r="G425" i="37"/>
  <c r="G426" i="37"/>
  <c r="G427" i="37"/>
  <c r="G428" i="37"/>
  <c r="G429" i="37"/>
  <c r="G430" i="37"/>
  <c r="G431" i="37"/>
  <c r="G432" i="37"/>
  <c r="G433" i="37"/>
  <c r="G434" i="37"/>
  <c r="G435" i="37"/>
  <c r="G436" i="37"/>
  <c r="G411" i="37"/>
  <c r="G403" i="37"/>
  <c r="G404" i="37"/>
  <c r="G405" i="37"/>
  <c r="G406" i="37"/>
  <c r="G407" i="37"/>
  <c r="G408" i="37"/>
  <c r="G402" i="37"/>
  <c r="G400" i="37"/>
  <c r="G399" i="37"/>
  <c r="G394" i="37"/>
  <c r="G395" i="37"/>
  <c r="G396" i="37"/>
  <c r="G397" i="37"/>
  <c r="G393" i="37"/>
  <c r="G385" i="37"/>
  <c r="G386" i="37"/>
  <c r="G387" i="37"/>
  <c r="G388" i="37"/>
  <c r="G389" i="37"/>
  <c r="G390" i="37"/>
  <c r="G391" i="37"/>
  <c r="G384" i="37"/>
  <c r="G381" i="37"/>
  <c r="G382" i="37"/>
  <c r="G380" i="37"/>
  <c r="G376" i="37"/>
  <c r="G377" i="37"/>
  <c r="G378" i="37"/>
  <c r="G375" i="37"/>
  <c r="G369" i="37"/>
  <c r="G370" i="37"/>
  <c r="G371" i="37"/>
  <c r="G372" i="37"/>
  <c r="G373" i="37"/>
  <c r="G368" i="37"/>
  <c r="G364" i="37"/>
  <c r="G365" i="37"/>
  <c r="G366" i="37"/>
  <c r="G363" i="37"/>
  <c r="G357" i="37"/>
  <c r="G358" i="37"/>
  <c r="G359" i="37"/>
  <c r="G360" i="37"/>
  <c r="G361" i="37"/>
  <c r="G356" i="37"/>
  <c r="G352" i="37"/>
  <c r="G353" i="37"/>
  <c r="G354" i="37"/>
  <c r="G351" i="37"/>
  <c r="G334" i="37"/>
  <c r="G335" i="37"/>
  <c r="G336" i="37"/>
  <c r="G337" i="37"/>
  <c r="G338" i="37"/>
  <c r="G339" i="37"/>
  <c r="G340" i="37"/>
  <c r="G341" i="37"/>
  <c r="G342" i="37"/>
  <c r="G343" i="37"/>
  <c r="G344" i="37"/>
  <c r="G345" i="37"/>
  <c r="G346" i="37"/>
  <c r="G347" i="37"/>
  <c r="G348" i="37"/>
  <c r="G349" i="37"/>
  <c r="G333" i="37"/>
  <c r="G331" i="37"/>
  <c r="G330" i="37"/>
  <c r="G329" i="37"/>
  <c r="G326" i="37"/>
  <c r="G327" i="37"/>
  <c r="G325" i="37"/>
  <c r="G304" i="37"/>
  <c r="G305" i="37"/>
  <c r="G306" i="37"/>
  <c r="G307" i="37"/>
  <c r="G308" i="37"/>
  <c r="G309" i="37"/>
  <c r="G310" i="37"/>
  <c r="G311" i="37"/>
  <c r="G312" i="37"/>
  <c r="G313" i="37"/>
  <c r="G314" i="37"/>
  <c r="G315" i="37"/>
  <c r="G316" i="37"/>
  <c r="G317" i="37"/>
  <c r="G318" i="37"/>
  <c r="G319" i="37"/>
  <c r="G320" i="37"/>
  <c r="G321" i="37"/>
  <c r="G322" i="37"/>
  <c r="G323" i="37"/>
  <c r="G303" i="37"/>
  <c r="G301" i="37"/>
  <c r="G300" i="37"/>
  <c r="G246" i="37"/>
  <c r="G247" i="37"/>
  <c r="G248" i="37"/>
  <c r="G249" i="37"/>
  <c r="G250" i="37"/>
  <c r="G251" i="37"/>
  <c r="G252" i="37"/>
  <c r="G253" i="37"/>
  <c r="G254" i="37"/>
  <c r="G255" i="37"/>
  <c r="G256" i="37"/>
  <c r="G257" i="37"/>
  <c r="G258" i="37"/>
  <c r="G259" i="37"/>
  <c r="G260" i="37"/>
  <c r="G261" i="37"/>
  <c r="G262" i="37"/>
  <c r="G263" i="37"/>
  <c r="G264" i="37"/>
  <c r="G265" i="37"/>
  <c r="G266" i="37"/>
  <c r="G267" i="37"/>
  <c r="G268" i="37"/>
  <c r="G269" i="37"/>
  <c r="G270" i="37"/>
  <c r="G271" i="37"/>
  <c r="G272" i="37"/>
  <c r="G273" i="37"/>
  <c r="G274" i="37"/>
  <c r="G275" i="37"/>
  <c r="G276" i="37"/>
  <c r="G277" i="37"/>
  <c r="G278" i="37"/>
  <c r="G279" i="37"/>
  <c r="G280" i="37"/>
  <c r="G281" i="37"/>
  <c r="G282" i="37"/>
  <c r="G283" i="37"/>
  <c r="G284" i="37"/>
  <c r="G285" i="37"/>
  <c r="G286" i="37"/>
  <c r="G287" i="37"/>
  <c r="G288" i="37"/>
  <c r="G289" i="37"/>
  <c r="G290" i="37"/>
  <c r="G291" i="37"/>
  <c r="G292" i="37"/>
  <c r="G293" i="37"/>
  <c r="G294" i="37"/>
  <c r="G295" i="37"/>
  <c r="G296" i="37"/>
  <c r="G297" i="37"/>
  <c r="G298" i="37"/>
  <c r="G245" i="37"/>
  <c r="G243" i="37"/>
  <c r="G242" i="37"/>
  <c r="G236" i="37"/>
  <c r="G237" i="37"/>
  <c r="G238" i="37"/>
  <c r="G239" i="37"/>
  <c r="G240" i="37"/>
  <c r="G235" i="37"/>
  <c r="G227" i="37"/>
  <c r="G228" i="37"/>
  <c r="G229" i="37"/>
  <c r="G230" i="37"/>
  <c r="G231" i="37"/>
  <c r="G232" i="37"/>
  <c r="G233" i="37"/>
  <c r="G226" i="37"/>
  <c r="G198" i="37"/>
  <c r="G199" i="37"/>
  <c r="G200" i="37"/>
  <c r="G201" i="37"/>
  <c r="G202" i="37"/>
  <c r="G203" i="37"/>
  <c r="G204" i="37"/>
  <c r="G205" i="37"/>
  <c r="G206" i="37"/>
  <c r="G207" i="37"/>
  <c r="G208" i="37"/>
  <c r="G209" i="37"/>
  <c r="G210" i="37"/>
  <c r="G211" i="37"/>
  <c r="G212" i="37"/>
  <c r="G213" i="37"/>
  <c r="G214" i="37"/>
  <c r="G215" i="37"/>
  <c r="G216" i="37"/>
  <c r="G217" i="37"/>
  <c r="G218" i="37"/>
  <c r="G219" i="37"/>
  <c r="G220" i="37"/>
  <c r="G221" i="37"/>
  <c r="G222" i="37"/>
  <c r="G223" i="37"/>
  <c r="G224" i="37"/>
  <c r="G197" i="37"/>
  <c r="G167" i="37"/>
  <c r="G168" i="37"/>
  <c r="G169" i="37"/>
  <c r="G170" i="37"/>
  <c r="G171" i="37"/>
  <c r="G172" i="37"/>
  <c r="G173" i="37"/>
  <c r="G174" i="37"/>
  <c r="G175" i="37"/>
  <c r="G176" i="37"/>
  <c r="G177" i="37"/>
  <c r="G178" i="37"/>
  <c r="G179" i="37"/>
  <c r="G180" i="37"/>
  <c r="G181" i="37"/>
  <c r="G182" i="37"/>
  <c r="G183" i="37"/>
  <c r="G184" i="37"/>
  <c r="G185" i="37"/>
  <c r="G186" i="37"/>
  <c r="G187" i="37"/>
  <c r="G188" i="37"/>
  <c r="G189" i="37"/>
  <c r="G190" i="37"/>
  <c r="G191" i="37"/>
  <c r="G192" i="37"/>
  <c r="G193" i="37"/>
  <c r="G194" i="37"/>
  <c r="G195" i="37"/>
  <c r="G166" i="37"/>
  <c r="G134" i="37"/>
  <c r="G135" i="37"/>
  <c r="G136" i="37"/>
  <c r="G137" i="37"/>
  <c r="G138" i="37"/>
  <c r="G139" i="37"/>
  <c r="G140" i="37"/>
  <c r="G141" i="37"/>
  <c r="G142" i="37"/>
  <c r="G143" i="37"/>
  <c r="G144" i="37"/>
  <c r="G145" i="37"/>
  <c r="G146" i="37"/>
  <c r="G147" i="37"/>
  <c r="G148" i="37"/>
  <c r="G149" i="37"/>
  <c r="G150" i="37"/>
  <c r="G151" i="37"/>
  <c r="G152" i="37"/>
  <c r="G153" i="37"/>
  <c r="G154" i="37"/>
  <c r="G155" i="37"/>
  <c r="G156" i="37"/>
  <c r="G157" i="37"/>
  <c r="G158" i="37"/>
  <c r="G159" i="37"/>
  <c r="G160" i="37"/>
  <c r="G161" i="37"/>
  <c r="G162" i="37"/>
  <c r="G163" i="37"/>
  <c r="G164" i="37"/>
  <c r="G133" i="37"/>
  <c r="G109" i="37"/>
  <c r="G110" i="37"/>
  <c r="G111" i="37"/>
  <c r="G112" i="37"/>
  <c r="G113" i="37"/>
  <c r="G114" i="37"/>
  <c r="G115" i="37"/>
  <c r="G116" i="37"/>
  <c r="G117" i="37"/>
  <c r="G118" i="37"/>
  <c r="G119" i="37"/>
  <c r="G120" i="37"/>
  <c r="G121" i="37"/>
  <c r="G122" i="37"/>
  <c r="G123" i="37"/>
  <c r="G124" i="37"/>
  <c r="G125" i="37"/>
  <c r="G126" i="37"/>
  <c r="G127" i="37"/>
  <c r="G128" i="37"/>
  <c r="G129" i="37"/>
  <c r="G130" i="37"/>
  <c r="G131" i="37"/>
  <c r="G108" i="37"/>
  <c r="G103" i="37"/>
  <c r="G104" i="37"/>
  <c r="G105" i="37"/>
  <c r="G102" i="37"/>
  <c r="G100" i="37"/>
  <c r="G99" i="37"/>
  <c r="G97" i="37"/>
  <c r="G96" i="37"/>
  <c r="G93" i="37"/>
  <c r="G92" i="37"/>
  <c r="G77" i="37"/>
  <c r="G78" i="37"/>
  <c r="G79" i="37"/>
  <c r="G80" i="37"/>
  <c r="G81" i="37"/>
  <c r="G82" i="37"/>
  <c r="G83" i="37"/>
  <c r="G84" i="37"/>
  <c r="G85" i="37"/>
  <c r="G86" i="37"/>
  <c r="G87" i="37"/>
  <c r="G88" i="37"/>
  <c r="G89" i="37"/>
  <c r="G90" i="37"/>
  <c r="G76" i="37"/>
  <c r="G73" i="37"/>
  <c r="G72" i="37"/>
  <c r="G46" i="37"/>
  <c r="G47" i="37"/>
  <c r="G48" i="37"/>
  <c r="G49" i="37"/>
  <c r="G50" i="37"/>
  <c r="G51" i="37"/>
  <c r="G52" i="37"/>
  <c r="G53" i="37"/>
  <c r="G54" i="37"/>
  <c r="G55" i="37"/>
  <c r="G56" i="37"/>
  <c r="G57" i="37"/>
  <c r="G58" i="37"/>
  <c r="G59" i="37"/>
  <c r="G60" i="37"/>
  <c r="G61" i="37"/>
  <c r="G62" i="37"/>
  <c r="G63" i="37"/>
  <c r="G64" i="37"/>
  <c r="G65" i="37"/>
  <c r="G66" i="37"/>
  <c r="G67" i="37"/>
  <c r="G68" i="37"/>
  <c r="G69" i="37"/>
  <c r="G45" i="37"/>
  <c r="G42" i="37"/>
  <c r="G43" i="37"/>
  <c r="G41" i="37"/>
  <c r="G26" i="37"/>
  <c r="G27" i="37"/>
  <c r="G28" i="37"/>
  <c r="G29" i="37"/>
  <c r="G30" i="37"/>
  <c r="G31" i="37"/>
  <c r="G32" i="37"/>
  <c r="G33" i="37"/>
  <c r="G34" i="37"/>
  <c r="G35" i="37"/>
  <c r="G36" i="37"/>
  <c r="G37" i="37"/>
  <c r="G38" i="37"/>
  <c r="G39" i="37"/>
  <c r="G25" i="37"/>
  <c r="G22" i="37"/>
  <c r="G20" i="37"/>
  <c r="G19" i="37"/>
  <c r="G17" i="37"/>
  <c r="G16" i="37"/>
  <c r="G13" i="37"/>
  <c r="G12" i="37"/>
  <c r="G401" i="37" l="1"/>
  <c r="G584" i="37" l="1"/>
  <c r="G573" i="37"/>
  <c r="G473" i="37"/>
  <c r="G458" i="37"/>
  <c r="G456" i="37"/>
  <c r="G460" i="37" l="1"/>
  <c r="G241" i="37"/>
  <c r="G299" i="37"/>
  <c r="G569" i="37"/>
  <c r="G355" i="37"/>
  <c r="G350" i="37"/>
  <c r="G234" i="37"/>
  <c r="G328" i="37"/>
  <c r="G302" i="37"/>
  <c r="G332" i="37"/>
  <c r="G362" i="37"/>
  <c r="G392" i="37"/>
  <c r="G547" i="37"/>
  <c r="G132" i="37"/>
  <c r="G398" i="37"/>
  <c r="G410" i="37"/>
  <c r="G453" i="37"/>
  <c r="G324" i="37"/>
  <c r="G379" i="37"/>
  <c r="G196" i="37"/>
  <c r="G367" i="37"/>
  <c r="G555" i="37"/>
  <c r="G374" i="37"/>
  <c r="G244" i="37"/>
  <c r="G445" i="37"/>
  <c r="G523" i="37"/>
  <c r="G519" i="37"/>
  <c r="G561" i="37"/>
  <c r="G576" i="37"/>
  <c r="G579" i="37"/>
  <c r="G529" i="37"/>
  <c r="G490" i="37"/>
  <c r="G476" i="37"/>
  <c r="G437" i="37"/>
  <c r="G383" i="37"/>
  <c r="G225" i="37"/>
  <c r="G165" i="37"/>
  <c r="G107" i="37"/>
  <c r="G21" i="37"/>
  <c r="G101" i="37" l="1"/>
  <c r="G15" i="37"/>
  <c r="G95" i="37"/>
  <c r="G11" i="37"/>
  <c r="G71" i="37"/>
  <c r="G18" i="37"/>
  <c r="G44" i="37"/>
  <c r="G91" i="37"/>
  <c r="G75" i="37"/>
  <c r="G40" i="37"/>
  <c r="G24" i="37"/>
  <c r="G98" i="37"/>
  <c r="F587" i="37" l="1"/>
  <c r="F593" i="37" l="1"/>
  <c r="F594" i="37" s="1"/>
  <c r="F592" i="37"/>
  <c r="F591" i="37"/>
  <c r="D589" i="37" l="1"/>
  <c r="F589" i="37" s="1"/>
  <c r="E14" i="35" l="1"/>
  <c r="D14" i="35"/>
  <c r="B14" i="35"/>
  <c r="E13" i="35"/>
  <c r="D13" i="35"/>
  <c r="B13" i="35"/>
  <c r="E12" i="35"/>
  <c r="D12" i="35"/>
  <c r="B12" i="35"/>
  <c r="E11" i="35"/>
  <c r="D11" i="35"/>
  <c r="B11" i="35"/>
  <c r="E10" i="35"/>
  <c r="D10" i="35"/>
  <c r="B10" i="35"/>
  <c r="E9" i="35"/>
  <c r="D9" i="35"/>
  <c r="E8" i="35"/>
  <c r="D8" i="35"/>
  <c r="E7" i="35"/>
  <c r="D7" i="35"/>
  <c r="E6" i="35"/>
  <c r="D6" i="35"/>
  <c r="E5" i="35"/>
  <c r="D5" i="35"/>
  <c r="E4" i="35"/>
  <c r="D4" i="35"/>
  <c r="E3" i="35"/>
  <c r="D3" i="35"/>
  <c r="B3" i="35"/>
  <c r="F595" i="37" l="1"/>
</calcChain>
</file>

<file path=xl/sharedStrings.xml><?xml version="1.0" encoding="utf-8"?>
<sst xmlns="http://schemas.openxmlformats.org/spreadsheetml/2006/main" count="1668" uniqueCount="1113">
  <si>
    <t>ITEM</t>
  </si>
  <si>
    <t>TOTAL</t>
  </si>
  <si>
    <t>VALOR UNITARIO</t>
  </si>
  <si>
    <t>m</t>
  </si>
  <si>
    <t>Und</t>
  </si>
  <si>
    <t>ACTIVIDAD</t>
  </si>
  <si>
    <t>und</t>
  </si>
  <si>
    <t>Global</t>
  </si>
  <si>
    <t>kg</t>
  </si>
  <si>
    <t>UND</t>
  </si>
  <si>
    <t>CANTIDADES</t>
  </si>
  <si>
    <t xml:space="preserve">  TOTAL VALOR COSTOS DIRECTOS </t>
  </si>
  <si>
    <t xml:space="preserve">  TOTAL VALOR COSTOS INDIRECTOS - AIU</t>
  </si>
  <si>
    <t>ADMINISTRACION  %</t>
  </si>
  <si>
    <t>IMPREVISTOS %</t>
  </si>
  <si>
    <t>UTILIDAD %</t>
  </si>
  <si>
    <t># BARRA</t>
  </si>
  <si>
    <t>DIAMETRO</t>
  </si>
  <si>
    <t>DIMENSIONES NOMINALES</t>
  </si>
  <si>
    <t>MASA (kg)</t>
  </si>
  <si>
    <t>DIAMETRO (mm)</t>
  </si>
  <si>
    <r>
      <t>AREA (mm</t>
    </r>
    <r>
      <rPr>
        <vertAlign val="superscript"/>
        <sz val="11"/>
        <color theme="1"/>
        <rFont val="Calibri"/>
        <family val="2"/>
        <scheme val="minor"/>
      </rPr>
      <t>2</t>
    </r>
    <r>
      <rPr>
        <sz val="11"/>
        <color theme="1"/>
        <rFont val="Calibri"/>
        <family val="2"/>
        <scheme val="minor"/>
      </rPr>
      <t>)</t>
    </r>
  </si>
  <si>
    <t>PERIMETRO (mm)</t>
  </si>
  <si>
    <t>m²</t>
  </si>
  <si>
    <t>REPLANTEO GENERAL</t>
  </si>
  <si>
    <t>PRELIMINARES</t>
  </si>
  <si>
    <t>Localizaciòn, trazado y replanteo con elementos de precisión.</t>
  </si>
  <si>
    <t>1.1</t>
  </si>
  <si>
    <t>EXCAVACIONES Y RELLENOS</t>
  </si>
  <si>
    <t>m³</t>
  </si>
  <si>
    <t>Excavación mecánica (Incluye cargue y retiro de escombros)</t>
  </si>
  <si>
    <t>RELLENOS</t>
  </si>
  <si>
    <t>Relleno en Recebo B-200 (Suministro, extendido, humedecimiento y compactación)</t>
  </si>
  <si>
    <t>Compactación mecanica de suelo natural</t>
  </si>
  <si>
    <t>2.1</t>
  </si>
  <si>
    <t>2.2</t>
  </si>
  <si>
    <t>ESTRUCTURA EN CONCRETO</t>
  </si>
  <si>
    <t>Concreto de limpieza de 2000 PSI, e: 0,05 m</t>
  </si>
  <si>
    <t>Dado en concreto 3000 psi (incluye formaleta, vibrado y desmoldeante. no incluye acero)</t>
  </si>
  <si>
    <t>Acero de refuerzo 60000 PSI 
Dados</t>
  </si>
  <si>
    <t>Vigas de amarre en concreto 3000 psi (incluye formaleta, vibrado, curado y desmoldeante. no incluye acero</t>
  </si>
  <si>
    <t>Acero de refuerzo 60000 PSI 
Vigas de amarre</t>
  </si>
  <si>
    <t>Placa de contrapiso en concreto 3000 PSI, e: 12 cm (Incluye formaleta, vibrado y desmolde, no incluye acero)</t>
  </si>
  <si>
    <t>Malla electro soldada 0.15 x 0.15 m, d= 6"
Placa de contrapiso</t>
  </si>
  <si>
    <t>Acero de refuerzo 60000 PSI 
Pilotes</t>
  </si>
  <si>
    <t>Zapata en concreto de 3000 PSI (Incluye formaleta, vibrado y desmolde, no incluye acero)</t>
  </si>
  <si>
    <t>Acero de refuerzo 60000 PSI 
Zapatas</t>
  </si>
  <si>
    <t>Pedestales zapatas en concreto de 3000 PSI (Incluye formaleta, vibrado y desmolde, no incluye acero)</t>
  </si>
  <si>
    <t xml:space="preserve">Acero de refuerzo 60000 PSI 
Pedestales </t>
  </si>
  <si>
    <t xml:space="preserve">Acero de refuerzo 60000 PSI </t>
  </si>
  <si>
    <t>Acero de refuerzo 60000 PSI 
Columnas</t>
  </si>
  <si>
    <t>Escalera maciza en concreto 4000 PSI (incluye formaleta, vibrado, curado y desmoldeante. No incluye acero)</t>
  </si>
  <si>
    <t>Acero de refuerzo 60000 PSI 
Escaleras</t>
  </si>
  <si>
    <t>Sobreanchos en Concreto 4000 PSI (Incluye formaleta, vibrado y desmolde, no incluye acero)</t>
  </si>
  <si>
    <t>Acero de refuerzo 60000 PSI 
Sobreancho</t>
  </si>
  <si>
    <t>Fosa de ascesor en Concreto 4000 PSI  (Incluye formaleta, vibrado y desmolde, no incluye acero)</t>
  </si>
  <si>
    <t>3.1</t>
  </si>
  <si>
    <t>3.2</t>
  </si>
  <si>
    <t>3.3</t>
  </si>
  <si>
    <t>7.1.3</t>
  </si>
  <si>
    <t>2.2.2</t>
  </si>
  <si>
    <t>Muro en ladrillo estriado 10cm x 20cm x 40cm, aparejo tipo soga</t>
  </si>
  <si>
    <t>Muro en canal de vidrio traslúcido en forma de U de 0,25m de ancho e=6mm</t>
  </si>
  <si>
    <t>Muro vaciado en concreto de 3000psi e=30cm, acabado a la vista, incluye refuerzo, según detalle de elementos no estructurales</t>
  </si>
  <si>
    <t>Muro vaciado en concreto de 3000psi e=15cm, acabado a la vista, incluye refuerzo, según detalle de elementos no estructurales</t>
  </si>
  <si>
    <t>Muro en policarbonato</t>
  </si>
  <si>
    <t>Muro liviano en drywall en 2 caras, estructura paral base 9 y lámina e=3/8"</t>
  </si>
  <si>
    <t>Muro liviano en drywall en 1 cara, estructura paral base 9 y lámina e=3/8"</t>
  </si>
  <si>
    <t>5.1</t>
  </si>
  <si>
    <t>5.2</t>
  </si>
  <si>
    <t>2.3</t>
  </si>
  <si>
    <t>DRENAJE SUB-SUPERFICIAL</t>
  </si>
  <si>
    <t>1.1.1</t>
  </si>
  <si>
    <t>2.1.1</t>
  </si>
  <si>
    <t>2.1.2</t>
  </si>
  <si>
    <t>2.2.1</t>
  </si>
  <si>
    <t>2.3.1</t>
  </si>
  <si>
    <t xml:space="preserve">Concreto impermeabilizado 4000 PSI con adición de sello PVC </t>
  </si>
  <si>
    <t>3.1.1</t>
  </si>
  <si>
    <t>3.1.2</t>
  </si>
  <si>
    <t>3.1.3</t>
  </si>
  <si>
    <t>3.1.4</t>
  </si>
  <si>
    <t>3.1.5</t>
  </si>
  <si>
    <t>3.1.6</t>
  </si>
  <si>
    <t>3.1.7</t>
  </si>
  <si>
    <t>3.1.8</t>
  </si>
  <si>
    <t>3.1.9</t>
  </si>
  <si>
    <t>3.1.10</t>
  </si>
  <si>
    <t>3.1.11</t>
  </si>
  <si>
    <t>3.1.12</t>
  </si>
  <si>
    <t>3.1.13</t>
  </si>
  <si>
    <t>3.1.14</t>
  </si>
  <si>
    <t>3.2.1</t>
  </si>
  <si>
    <t>3.2.2</t>
  </si>
  <si>
    <t>3.2.3</t>
  </si>
  <si>
    <t>3.3.1</t>
  </si>
  <si>
    <t>3.3.2</t>
  </si>
  <si>
    <t>3.3.3</t>
  </si>
  <si>
    <t>3.3.4</t>
  </si>
  <si>
    <t>3.3.5</t>
  </si>
  <si>
    <t>3.3.6</t>
  </si>
  <si>
    <t>3.3.7</t>
  </si>
  <si>
    <t>3.3.8</t>
  </si>
  <si>
    <t>3.3.9</t>
  </si>
  <si>
    <t>3.3.10</t>
  </si>
  <si>
    <t>3.3.11</t>
  </si>
  <si>
    <t>3.3.12</t>
  </si>
  <si>
    <t>3.3.13</t>
  </si>
  <si>
    <t>3.3.14</t>
  </si>
  <si>
    <t>3.3.15</t>
  </si>
  <si>
    <t>3.3.16</t>
  </si>
  <si>
    <t>3.3.17</t>
  </si>
  <si>
    <t>4.1</t>
  </si>
  <si>
    <t>4.1.1</t>
  </si>
  <si>
    <t>6.1</t>
  </si>
  <si>
    <t>6.2</t>
  </si>
  <si>
    <t>6.3</t>
  </si>
  <si>
    <t>5.1.10</t>
  </si>
  <si>
    <t>CUBIERTA</t>
  </si>
  <si>
    <t>Arranque epóxico en varilla corrugada fy' 420Mpa Ø1/2" @0.3m L=1m para muros en concreto</t>
  </si>
  <si>
    <t>Anclaje superior epóxico en varilla corrugada Ø1/2" @1m L=0.75m para muros en concreto</t>
  </si>
  <si>
    <t>Arranque y anclaje superior epóxico en varilla corrugada fy' 420Mpa Ø1/2" L=0.8m para columnetas de confinamiento en muros en ladrillo estriado, y para dovelas de refuerzo de muros en ladrillo gran formato</t>
  </si>
  <si>
    <t>Lavado con hidrófugo en muros en ladrillo a la vista</t>
  </si>
  <si>
    <t>Pañete muro 1:4, incluye filos y dilataciones</t>
  </si>
  <si>
    <t>Estuco plástico, dos manos, incluye filos y dilataciones</t>
  </si>
  <si>
    <t>5.1.1</t>
  </si>
  <si>
    <t>5.1.2</t>
  </si>
  <si>
    <t>5.1.3</t>
  </si>
  <si>
    <t>5.1.4</t>
  </si>
  <si>
    <t>5.1.5</t>
  </si>
  <si>
    <t>5.1.6</t>
  </si>
  <si>
    <t>5.1.7</t>
  </si>
  <si>
    <t>5.1.8</t>
  </si>
  <si>
    <t>5.1.9</t>
  </si>
  <si>
    <t>5.1.11</t>
  </si>
  <si>
    <t>5.1.12</t>
  </si>
  <si>
    <t>5.1.13</t>
  </si>
  <si>
    <t>5.1.14</t>
  </si>
  <si>
    <t>5.1.15</t>
  </si>
  <si>
    <t>5.2.1</t>
  </si>
  <si>
    <t>5.2.2</t>
  </si>
  <si>
    <t>ASFÁLTICA</t>
  </si>
  <si>
    <t>Sistema de impermeabilización asfáltica monocapa, compuesta por una imprimación con emulsión asfáltica sobre placa de concreto, más lámina impermeabilizante bituminosa con espesor de 3mm sin autoprotección y capa de pintura bituminosa reflectiva de aluminio (1 mano)</t>
  </si>
  <si>
    <t>Sistema de impermeabilización asfáltica monocapa para mediacaña y parapeto, desarrollo 40cm, compuesta por una imprimación con emulsión asfáltica sobre placa de concreto, más lámina impermeabilizante bituminosa con espesor de 3mm sin autoprotección y capa de pintura bituminosa reflectiva de aluminio (1 mano)</t>
  </si>
  <si>
    <t>Mortero de nivelación impermeabilizado 1:3, espesor promedio 5cm, incluye látex para mejora de adherencia con piso existente</t>
  </si>
  <si>
    <t>Media caña en mortero impermeabilizado 1:3, con desarrollo r=7.5cm</t>
  </si>
  <si>
    <t>Sistema de cubierta verde inclinada. Incluye geotextil no tejido NT 2500, impermeabilizante tipo membrana, lámina multipropósito y sustrato en tierra abonada para siembra</t>
  </si>
  <si>
    <t>Sistema de cubierta verde plana. Incluye geotextil no tejido NT 2500, impermeabilizante tipo membrana, lámina multipropósito y sustrato en tierra abonada para siembra</t>
  </si>
  <si>
    <t>6.1.1</t>
  </si>
  <si>
    <t>6.1.2</t>
  </si>
  <si>
    <t>6.2.1</t>
  </si>
  <si>
    <t>6.2.2</t>
  </si>
  <si>
    <t>6.3.1</t>
  </si>
  <si>
    <t>6.3.2</t>
  </si>
  <si>
    <t>6.3.3</t>
  </si>
  <si>
    <t>6.3.4</t>
  </si>
  <si>
    <t>9.1</t>
  </si>
  <si>
    <t>ASCENSORES</t>
  </si>
  <si>
    <t>Ascensor peatonal capacidad 10 personas, 3 paradas, 675 kg capacidad de carga</t>
  </si>
  <si>
    <t>9.1.1</t>
  </si>
  <si>
    <t>10.1</t>
  </si>
  <si>
    <t>10.2</t>
  </si>
  <si>
    <t>10.3</t>
  </si>
  <si>
    <t>10.4</t>
  </si>
  <si>
    <t>CARPINTERÍA METÁLICA Y MADERA</t>
  </si>
  <si>
    <t>VENTANAS</t>
  </si>
  <si>
    <t>PUERTAS</t>
  </si>
  <si>
    <t>BARANDAS</t>
  </si>
  <si>
    <t>DIVISIONES</t>
  </si>
  <si>
    <t>Suministro e instalación de división en policarbonato alveolar color, con bastidores perimetrales para entrada en baños de niños (Incluye anclajes y perfil de soporte)</t>
  </si>
  <si>
    <t>Suministro e instalación de división en RH con formica color verde de 1.00 m de altura, (Incluye anclajes y perfil de soporte)</t>
  </si>
  <si>
    <t>Suministro e instalación de cabina ducha en vidrio templado traslucido e= 5 mm de altura 1.8 m, ángulo en aluminio para cubrir cantos y tiradera de botón.</t>
  </si>
  <si>
    <t>Suministro e instalación de división intermedia de acero inoxidable 304 Cal.20 satinado, anclado a pared, con estructura interna en perfil tubular cuadrado, tipo Socoda, línea institucional (Incluye anclajes y perfil de soporte)</t>
  </si>
  <si>
    <t>10.1.1</t>
  </si>
  <si>
    <t>10.1.2</t>
  </si>
  <si>
    <t>10.1.3</t>
  </si>
  <si>
    <t>10.1.4</t>
  </si>
  <si>
    <t>10.1.5</t>
  </si>
  <si>
    <t>10.1.6</t>
  </si>
  <si>
    <t>10.1.7</t>
  </si>
  <si>
    <t>10.2.1</t>
  </si>
  <si>
    <t>10.2.2</t>
  </si>
  <si>
    <t>10.2.3</t>
  </si>
  <si>
    <t>10.2.4</t>
  </si>
  <si>
    <t>10.2.5</t>
  </si>
  <si>
    <t>10.2.6</t>
  </si>
  <si>
    <t>10.2.7</t>
  </si>
  <si>
    <t>10.2.8</t>
  </si>
  <si>
    <t>10.2.9</t>
  </si>
  <si>
    <t>10.2.10</t>
  </si>
  <si>
    <t>10.2.11</t>
  </si>
  <si>
    <t>10.2.12</t>
  </si>
  <si>
    <t>10.2.13</t>
  </si>
  <si>
    <t>10.2.14</t>
  </si>
  <si>
    <t>10.2.15</t>
  </si>
  <si>
    <t>10.2.16</t>
  </si>
  <si>
    <t>10.2.17</t>
  </si>
  <si>
    <t>10.2.18</t>
  </si>
  <si>
    <t>10.2.19</t>
  </si>
  <si>
    <t>10.2.20</t>
  </si>
  <si>
    <t>10.2.21</t>
  </si>
  <si>
    <t>10.2.22</t>
  </si>
  <si>
    <t>10.2.23</t>
  </si>
  <si>
    <t>10.2.24</t>
  </si>
  <si>
    <t>10.2.25</t>
  </si>
  <si>
    <t>10.2.26</t>
  </si>
  <si>
    <t>10.2.27</t>
  </si>
  <si>
    <t>10.2.28</t>
  </si>
  <si>
    <t>10.3.1</t>
  </si>
  <si>
    <t>10.3.2</t>
  </si>
  <si>
    <t>10.3.3</t>
  </si>
  <si>
    <t>10.4.1</t>
  </si>
  <si>
    <t>10.4.2</t>
  </si>
  <si>
    <t>10.4.3</t>
  </si>
  <si>
    <t>10.4.4</t>
  </si>
  <si>
    <t>11.1</t>
  </si>
  <si>
    <t>BAÑO Y VESTIER</t>
  </si>
  <si>
    <t>Suministro e instalación Barra De Seguridad Sanitario Tipo H</t>
  </si>
  <si>
    <t>11.1.1</t>
  </si>
  <si>
    <t>11.1.2</t>
  </si>
  <si>
    <t>11.1.4</t>
  </si>
  <si>
    <t>11.1.5</t>
  </si>
  <si>
    <t>11.1.6</t>
  </si>
  <si>
    <t>11.1.7</t>
  </si>
  <si>
    <t>11.1.8</t>
  </si>
  <si>
    <t>11.1.9</t>
  </si>
  <si>
    <t>12.1</t>
  </si>
  <si>
    <t>12.2</t>
  </si>
  <si>
    <t>12.3</t>
  </si>
  <si>
    <t>12.4</t>
  </si>
  <si>
    <t>12.5</t>
  </si>
  <si>
    <t>ACABADOS</t>
  </si>
  <si>
    <t>PISOS</t>
  </si>
  <si>
    <t>Piso en vinilo en rollo homogéneo e=2mm, clasificación P (según norma EN 660)</t>
  </si>
  <si>
    <t>Piso en concreto endurecido de 3000psi a la vista, e=4cm</t>
  </si>
  <si>
    <t>Piso en enchape de cerámica estructurada tipo Zarci White 45cm x 45cm</t>
  </si>
  <si>
    <t>Piso tableta gres Etrusca lisa 25cm x 7cm, color mocca</t>
  </si>
  <si>
    <t>Piso en adoquín cuarto 26cm x 6cm x 6cm, color cocoa</t>
  </si>
  <si>
    <t xml:space="preserve">Guardaescoba tipo mediacaña prefabricada en grano N° 1 tipo cristal </t>
  </si>
  <si>
    <t>Cielorraso en panel de fibrocemento 6mm con enchape en ladrillo gran formato, incluye estructura metálica y masilla</t>
  </si>
  <si>
    <t>Media caña en yeso y estuco</t>
  </si>
  <si>
    <t>Pintura acrílica a base de agua, color a convenir, tres manos, sobre muros</t>
  </si>
  <si>
    <t>Pintura evitamanchas, color a convenir, tres manos, sobre muros</t>
  </si>
  <si>
    <t>Pintura evitamanchas, color a convenir, tres manos, sobre cielorraso</t>
  </si>
  <si>
    <t>Pintura impermeabilizante hidrorepelente, resistente a una presión hidrostática negativa de 10psi, color a convenir, dos manos, sobre muros</t>
  </si>
  <si>
    <t>Pintura impermeabilizante hidrorepelente, resistente a una presión hidrostática negativa de 10psi, color a convenir, dos manos, sobre cielorraso</t>
  </si>
  <si>
    <t>Pintura acrílica superlavable, color a convenir, tres manos, sobre muros</t>
  </si>
  <si>
    <t>Pintura acrílica superlavable, color a convenir, tres manos, sobre cielorraso</t>
  </si>
  <si>
    <t>ENCHAPE MUROS</t>
  </si>
  <si>
    <t xml:space="preserve">Enchape en cerámica, tipo Blanco Satinado 30.5cm x 60cm </t>
  </si>
  <si>
    <t>Enchape en cerámica, tipo N colors 20.3cm x 40.5cm</t>
  </si>
  <si>
    <t>Enchape en piedra de canto rodado</t>
  </si>
  <si>
    <t>Vidrio templado incoloro 10mm de seguridad para pérgolas metálicas</t>
  </si>
  <si>
    <t>13.3</t>
  </si>
  <si>
    <t>URBANISMO</t>
  </si>
  <si>
    <t>12.1.1</t>
  </si>
  <si>
    <t>12.1.2</t>
  </si>
  <si>
    <t>12.1.3</t>
  </si>
  <si>
    <t>12.1.4</t>
  </si>
  <si>
    <t>12.1.5</t>
  </si>
  <si>
    <t>12.1.6</t>
  </si>
  <si>
    <t>12.2.1</t>
  </si>
  <si>
    <t>12.2.2</t>
  </si>
  <si>
    <t>12.2.3</t>
  </si>
  <si>
    <t>12.2.4</t>
  </si>
  <si>
    <t>12.2.5</t>
  </si>
  <si>
    <t>12.3.1</t>
  </si>
  <si>
    <t>12.3.2</t>
  </si>
  <si>
    <t>12.3.3</t>
  </si>
  <si>
    <t>12.3.4</t>
  </si>
  <si>
    <t>12.3.5</t>
  </si>
  <si>
    <t>12.3.6</t>
  </si>
  <si>
    <t>12.3.7</t>
  </si>
  <si>
    <t>12.4.1</t>
  </si>
  <si>
    <t>12.4.2</t>
  </si>
  <si>
    <t>12.4.3</t>
  </si>
  <si>
    <t>12.5.1</t>
  </si>
  <si>
    <t>4.1.2</t>
  </si>
  <si>
    <t>Suministro e instalación de estructura en acero para columnas ASTM A500, grado: C, 322 MPa  (Incluye perfiles tubulares, platinas y soldadura E70XX, limpieza de superficie tipo SSPC-SP3, pintura anticorrosiva + acabado epóxica, pernos de conexión ASTM A354).</t>
  </si>
  <si>
    <t>Suministro e instalación de estructura en acero para vigas ASTM A500, grado: C, 322 MPa  (Incluye perfiles tubulares, platinas y soldadura E70XX, limpieza de superficie tipo SSPC-SP3, pintura anticorrosiva + acabado epóxica, pernos de conexión ASTM A354.</t>
  </si>
  <si>
    <t xml:space="preserve">COLUMNAS Y VIGAS ENTRE PISOS 1 Y 2 </t>
  </si>
  <si>
    <t>PISOS Y MANTOS</t>
  </si>
  <si>
    <t>13.3.2</t>
  </si>
  <si>
    <t>Piso en grano de caucho de 2cm para exteriores</t>
  </si>
  <si>
    <t>CERRAMIENTO Y CONCRETOS</t>
  </si>
  <si>
    <t>Cerramiento en concreto de 3000psi reforzado con acero de 420Mpa, sección 30cm x 80cm, con perfiles tubulares 2" @18cm, de 1.5m de longitud</t>
  </si>
  <si>
    <t>Cárcamo en concreto reforzado de 3000psi, tipo alcancia de 40cm x 60cm</t>
  </si>
  <si>
    <t>Topellantas prefabricados</t>
  </si>
  <si>
    <t>Sardinel y cinta de confinamiento de adoquines para parqueadero y accesos</t>
  </si>
  <si>
    <t>ASEO GENERAL DE OBRA</t>
  </si>
  <si>
    <t>Aseo final de obra</t>
  </si>
  <si>
    <t>13.6</t>
  </si>
  <si>
    <t>13.6.1</t>
  </si>
  <si>
    <t>13.6.2</t>
  </si>
  <si>
    <t>13.6.3</t>
  </si>
  <si>
    <t>13.6.4</t>
  </si>
  <si>
    <t>13.8</t>
  </si>
  <si>
    <t>13.8.1</t>
  </si>
  <si>
    <t>13.3.3</t>
  </si>
  <si>
    <t>Línea táctil para guía de discpacitados con loseta prefabricada</t>
  </si>
  <si>
    <t>LAMINA ANTIVORTICE 6"</t>
  </si>
  <si>
    <t>7.1</t>
  </si>
  <si>
    <t>7.2</t>
  </si>
  <si>
    <t>7.3</t>
  </si>
  <si>
    <t>7.4</t>
  </si>
  <si>
    <t>7.1.7</t>
  </si>
  <si>
    <t>7.5</t>
  </si>
  <si>
    <t>7.6</t>
  </si>
  <si>
    <t>7.7</t>
  </si>
  <si>
    <t>7.8</t>
  </si>
  <si>
    <t>7.9</t>
  </si>
  <si>
    <t>7.10</t>
  </si>
  <si>
    <t>7.11</t>
  </si>
  <si>
    <t>7.12</t>
  </si>
  <si>
    <t>7.13</t>
  </si>
  <si>
    <t>7.14</t>
  </si>
  <si>
    <t>7.15</t>
  </si>
  <si>
    <t>7.16</t>
  </si>
  <si>
    <t>7.17</t>
  </si>
  <si>
    <t>7.18</t>
  </si>
  <si>
    <t>7.19</t>
  </si>
  <si>
    <t>7.20</t>
  </si>
  <si>
    <t>7.21</t>
  </si>
  <si>
    <t>7.23</t>
  </si>
  <si>
    <t>ACOMETIDA</t>
  </si>
  <si>
    <t>CONEXIÓN A LA RED PÚBLICA 3/4"</t>
  </si>
  <si>
    <t>TUBERIA PVCP RDE 11 DE ¾'' INCLUYE ACCESORIOS</t>
  </si>
  <si>
    <t>TUBERÍA H.G. 3/4"</t>
  </si>
  <si>
    <t>ACCESORIOS PVC-P 3/4"</t>
  </si>
  <si>
    <t>ACCESORIOS H.G. 3/4"</t>
  </si>
  <si>
    <t>FLOTADOR MECANICO BOLA GRANDE 3/4"</t>
  </si>
  <si>
    <t>VÁLVULA ANTIFRAUDE 3/4"</t>
  </si>
  <si>
    <t>ABRAZADERA 3/4"</t>
  </si>
  <si>
    <t>NIPLE PASAMURO ACERO INOXIDABLE 3/4"</t>
  </si>
  <si>
    <t>7.1.10</t>
  </si>
  <si>
    <t>MEDIDOR TOTALIZADOR 3/4"</t>
  </si>
  <si>
    <t>REGISTRO CORTE BOLA 3/4"</t>
  </si>
  <si>
    <t>CAJA MEDIDOR TOTALIZADOR</t>
  </si>
  <si>
    <t>TUBERIA PVC-S 2"</t>
  </si>
  <si>
    <t>ACCESORIOS PVC-S 2"</t>
  </si>
  <si>
    <t>SIFON PVC-S 2"</t>
  </si>
  <si>
    <t>CHEQUE HIDRO 3/4"</t>
  </si>
  <si>
    <t>REGISTRO BOLA P.D. 3/4"</t>
  </si>
  <si>
    <t>UNIVERSAL H.G. 3/4"</t>
  </si>
  <si>
    <t>UNIÓN DRESSER 3/4"</t>
  </si>
  <si>
    <t>7.1.20</t>
  </si>
  <si>
    <t>EXCAVACIÓN MANUAL</t>
  </si>
  <si>
    <t>RELLENO CAMA DE ARENA</t>
  </si>
  <si>
    <t>RELLENO EN MATERIAL SELECCIONADO</t>
  </si>
  <si>
    <t>RETIRO DE SOBRANTES</t>
  </si>
  <si>
    <t>ROTURA Y REPOSICIÓN DE ANDEN</t>
  </si>
  <si>
    <t>TUBERIA AGUA GALVANIZADA INCLUYE ACCESORIOS 4"</t>
  </si>
  <si>
    <t>TUBERIA AGUA GALVANIZADA INCLUYE ACCESORIOS 3"</t>
  </si>
  <si>
    <t>TUBERIA AGUA GALVANIZADA INCLUYE ACCESORIOS 2"</t>
  </si>
  <si>
    <t>TUBERIA  AGUA GALVANIZADA INCLUYE ACCESORIOS 1-1/4"</t>
  </si>
  <si>
    <t>TUBERIA  AGUA GALVANIZADA INCLUYE ACCESORIOS 1"</t>
  </si>
  <si>
    <t>ACCESORIOS ACERO RANURADOS 4"</t>
  </si>
  <si>
    <t>ACCESORIOS ACERO RANURADOS 3"</t>
  </si>
  <si>
    <t>ACCESORIOS ACERO RANURADOS 2"</t>
  </si>
  <si>
    <t>ACCESORIOS ACERO ROSCAR 1 1/4"</t>
  </si>
  <si>
    <t>ACCESORIOS ACERO ROSCAR 1"</t>
  </si>
  <si>
    <t>REGISTRO R.W. P.D. 3"</t>
  </si>
  <si>
    <t>REGISTRO R.W. P.D. 2"</t>
  </si>
  <si>
    <t>REGISTRO R.W. P.D. 1 1/4"</t>
  </si>
  <si>
    <t>REGISTRO R.W. P.D. 1"</t>
  </si>
  <si>
    <t>CHEQUE HIDRO 2"</t>
  </si>
  <si>
    <t>REGISTRO CORTINA 1-1/4"</t>
  </si>
  <si>
    <t>UNIVERSAL H.G. 1 1/4</t>
  </si>
  <si>
    <t>UNIÓN FLEXIBLE METALICA 3"</t>
  </si>
  <si>
    <t>UNIÓN FLEXIBLE METALICA 2"</t>
  </si>
  <si>
    <t>7.2.20</t>
  </si>
  <si>
    <t>COPA EXCENTRICA 3" x 2"</t>
  </si>
  <si>
    <t>COPA CONCENTRICA 2" x 1"</t>
  </si>
  <si>
    <t>BRIDA ACERO (INDIVIDUAL) 3"</t>
  </si>
  <si>
    <t>BRIDA ACERO (INDIVIDUAL) 2"</t>
  </si>
  <si>
    <t>NIPLE PASAMURO ACERO INOXIDABLE 4"</t>
  </si>
  <si>
    <t>NIPLE PASAMURO ACERO INOXIDABLE 3"</t>
  </si>
  <si>
    <t>NIPLE PASAMURO ACERO INOXIDABLE 2"</t>
  </si>
  <si>
    <t>NIPLE PASAMURO ACERO INOXIDABLE 1"</t>
  </si>
  <si>
    <t>STICKERS IDENTIFICACION REG.</t>
  </si>
  <si>
    <t>SOPORTE PARA TUBERIA DE SUCCION</t>
  </si>
  <si>
    <t>7.2.30</t>
  </si>
  <si>
    <t>ABRAZADERAS 2"</t>
  </si>
  <si>
    <t>ABRAZADERAS 1 1/4"</t>
  </si>
  <si>
    <t>ABRAZADERAS 1"</t>
  </si>
  <si>
    <t>TUBERIA ACERO GALV. SCH 40 RANURADA 6"</t>
  </si>
  <si>
    <t>ACCESORIOS HD RANURADOS 6"</t>
  </si>
  <si>
    <t>ACCESORIOS HD RANURADOS 3"</t>
  </si>
  <si>
    <t>ACCESORIOS HD RANURADOS 2"</t>
  </si>
  <si>
    <t>ACOPLE RIGIDO HD 6"</t>
  </si>
  <si>
    <t xml:space="preserve">Und </t>
  </si>
  <si>
    <t>ACOPLE RIGIDO HD 3"</t>
  </si>
  <si>
    <t>ACOPLE RIGIDO HD 2"</t>
  </si>
  <si>
    <t>REGISTRO VASTAGO ASCENDENTE 8"</t>
  </si>
  <si>
    <t>REGISTRO VASTAGO ASCENDENTE 3"</t>
  </si>
  <si>
    <t>CHEQUE HIDRO 6"</t>
  </si>
  <si>
    <t>CHEQUE HIDRO 3"</t>
  </si>
  <si>
    <t>UNIÓN FLEXIBLE METALICA 6"</t>
  </si>
  <si>
    <t>VALVULA MARIPOSA 6"</t>
  </si>
  <si>
    <t>VALVULA MARIPOSA 3"</t>
  </si>
  <si>
    <t>BRIDA ACERO (INDIVIDUAL) 6"</t>
  </si>
  <si>
    <t>7.3.20</t>
  </si>
  <si>
    <t>CABEZAL DE PRUEBAS 2 X 2.1/2"</t>
  </si>
  <si>
    <t>VALVULA DE ALIVIO 2"</t>
  </si>
  <si>
    <t>NIPLE PASAMURO ACERO INOXIDABLE 8"</t>
  </si>
  <si>
    <t>ABRAZADERAS 6"</t>
  </si>
  <si>
    <t>7.3.30</t>
  </si>
  <si>
    <t>ABRAZADERAS 3"</t>
  </si>
  <si>
    <t>TUBERIA  PVCP RDE 21 DE 2'' INCLUYE ACCESORIOS</t>
  </si>
  <si>
    <t>TUBERIA  PVCP RDE 21 DE 11/2 '' INCLUYE ACCESORIOS</t>
  </si>
  <si>
    <t>TUBERIA  PVCP RDE 21 DE 11/4'' INCLUYE ACCESORIOS</t>
  </si>
  <si>
    <t>TUBERIA  PVCP RDE 21 DE 1'' INCLUYE ACCESORIOS</t>
  </si>
  <si>
    <t>TUBERIA  PVCP RDE 9 DE ½'' INCLUYE ACCESORIOS</t>
  </si>
  <si>
    <t>ACCESORIOS PVC-P 2"</t>
  </si>
  <si>
    <t>ACCESORIOS PVC-P 1 1/2"</t>
  </si>
  <si>
    <t>ACCESORIOS PVC-P 1 1/4"</t>
  </si>
  <si>
    <t>ACCESORIOS PVC-P 1"</t>
  </si>
  <si>
    <t>ACCESORIOS PVC-P 1/2"</t>
  </si>
  <si>
    <t>REGISTRO BOLA 1 1/4"</t>
  </si>
  <si>
    <t>REGISTRO BOLA 1"</t>
  </si>
  <si>
    <t>REGISTRO BOLA 3/4"</t>
  </si>
  <si>
    <t>REGISTRO BOLA 1/2"</t>
  </si>
  <si>
    <t>ABRAZADERAS 1 1/2"</t>
  </si>
  <si>
    <t>ABRAZADERAS 3/4"</t>
  </si>
  <si>
    <t>ABRAZADERAS 1/2"</t>
  </si>
  <si>
    <t>LLAVE DE MANGUERA 1/2"</t>
  </si>
  <si>
    <t>CALENTADOR ELÉCTRICO 10L/MIN</t>
  </si>
  <si>
    <t>SANITARIO 1 1/4"</t>
  </si>
  <si>
    <t>SANITARIO 1/2"</t>
  </si>
  <si>
    <t>LAVAMANOS 1/2"</t>
  </si>
  <si>
    <t>DUCHAS 1/2"</t>
  </si>
  <si>
    <t>ORINAL 1/2"</t>
  </si>
  <si>
    <t>LAVAPLATOS 1/2"</t>
  </si>
  <si>
    <t>CALENTADOR 1/2"</t>
  </si>
  <si>
    <t xml:space="preserve">TUBERIA CPVC 3/4" </t>
  </si>
  <si>
    <t>ACCESORIOS CPVC 3/4"</t>
  </si>
  <si>
    <t>TUBERIA CPVC 1/2"</t>
  </si>
  <si>
    <t>ACCESORIOS CPVC 1/2"</t>
  </si>
  <si>
    <t>CHEQUE HIDRO 1/2"</t>
  </si>
  <si>
    <t>DUCHAS</t>
  </si>
  <si>
    <t>CALENTADOR</t>
  </si>
  <si>
    <t>TUBERIA PVC C900 6"</t>
  </si>
  <si>
    <t>TUBERIA ACERO NEGRO SCH 10 RANURADA 6"</t>
  </si>
  <si>
    <t>TUBERIA ACERO NEGRO SCH 10 RANURADA 4"</t>
  </si>
  <si>
    <t>TUBERIA ACERO NEGRO SCH 40 ROSCADA 2 1/2"</t>
  </si>
  <si>
    <t>ACCESORIO HIERRO DÚCTIL 4"</t>
  </si>
  <si>
    <t>ACCESORIO RANURADO HD 6"</t>
  </si>
  <si>
    <t>ACOPLE RIGIDO 6"</t>
  </si>
  <si>
    <t>ACCESORIO RANURADO HD 4"</t>
  </si>
  <si>
    <t>ACOPLE RIGIDO 4"</t>
  </si>
  <si>
    <t>ACCESORIO RANURADO HD 2 1/2"</t>
  </si>
  <si>
    <t>ACOPLE RIGIDO 2 1/2"</t>
  </si>
  <si>
    <t>CHEQUE (UL/FM) 4"</t>
  </si>
  <si>
    <t>SIAMESA 4"x2.1/2"x2.1/2"(UL/FM)</t>
  </si>
  <si>
    <t>VÁLVULA EXPULSORA DE AIRE (UL/FM) 1 1/2"</t>
  </si>
  <si>
    <t>SOPORTE SENCILLO UL/FM 6"</t>
  </si>
  <si>
    <t>SOPORTE SENCILLO UL/FM 4"</t>
  </si>
  <si>
    <t>SOPORTE CUATRO VÍAS UL/FM 4"</t>
  </si>
  <si>
    <t>PINTURA DE TUBERÍA 4"</t>
  </si>
  <si>
    <t>PINTURA DE TUBERÍA 2 1/2"</t>
  </si>
  <si>
    <t>SUMINISTRO GABINETE CLASE III</t>
  </si>
  <si>
    <t>VALVULA BOMBEROS 2 1/2"</t>
  </si>
  <si>
    <t>TUBERIA PVCS 6"</t>
  </si>
  <si>
    <t>TUBERIA PVCS 4"</t>
  </si>
  <si>
    <t>TUBERIA PVCS 3"</t>
  </si>
  <si>
    <t>ACCESORIOS PVCS 6"</t>
  </si>
  <si>
    <t>ACCESORIOS PVCS 4"</t>
  </si>
  <si>
    <t>ACCESORIOS PVCS 3"</t>
  </si>
  <si>
    <t>TRAGANTE 8" x 6"</t>
  </si>
  <si>
    <t>TRAGANTE 6" x 4"</t>
  </si>
  <si>
    <t>SIFON 4"</t>
  </si>
  <si>
    <t>7.10.10</t>
  </si>
  <si>
    <t>SIFON 3"</t>
  </si>
  <si>
    <t>GÁRGOLA</t>
  </si>
  <si>
    <t>ABRAZADERAS 4"</t>
  </si>
  <si>
    <t>RELLENO CAMA DE GRAVILLA</t>
  </si>
  <si>
    <t>7.10.20</t>
  </si>
  <si>
    <t>ROTURA Y REPOSICIÓN DE PAVIMENTO</t>
  </si>
  <si>
    <t>TUBERIA PVC S 4"</t>
  </si>
  <si>
    <t>JUNTA DE EXPANSIÓN 4"</t>
  </si>
  <si>
    <t>TUBERIA PVC PERFORADA 4"</t>
  </si>
  <si>
    <t>ACCESORIO PVC S 4"</t>
  </si>
  <si>
    <t>TUBERIA PVCS 2"</t>
  </si>
  <si>
    <t>ACCESORIOS PVCS 2"</t>
  </si>
  <si>
    <t>7.13.10</t>
  </si>
  <si>
    <t>PUNTO SANITARIO 4"</t>
  </si>
  <si>
    <t>LAVAMANOS 2"</t>
  </si>
  <si>
    <t>DUCHAS 2"</t>
  </si>
  <si>
    <t>ORINAL 2"</t>
  </si>
  <si>
    <t>LAVAPLATOS 2"</t>
  </si>
  <si>
    <t>SIFON DE PISO 2"</t>
  </si>
  <si>
    <t>TUBERIA PVC L 2"</t>
  </si>
  <si>
    <t>VALVULA MINIVENT 2"</t>
  </si>
  <si>
    <t>TAPONES PARA INSTALACIONES HIDRAULICAS, SANITARIAS Y AGUAS LLUVIAS</t>
  </si>
  <si>
    <t>TAPON PVC S 6"</t>
  </si>
  <si>
    <t>TAPON PVC S 4"</t>
  </si>
  <si>
    <t>TAPON PVC S 3"</t>
  </si>
  <si>
    <t>TAPON PVC S 2"</t>
  </si>
  <si>
    <t>TAPON PVC P 1/2"</t>
  </si>
  <si>
    <t>TAPON CPVC 1/2"</t>
  </si>
  <si>
    <t>EQUIPO CONTRAINCENDIO (PRINCIPAL + JOCKEY)</t>
  </si>
  <si>
    <t>TANQUE HIDROACUMULADOR</t>
  </si>
  <si>
    <t>EQUIPO EYECTOR (2 BOMBAS SUMERGIBLES)</t>
  </si>
  <si>
    <t>CAJA DE INSPECCIÓN  (0.60 x 0.60)</t>
  </si>
  <si>
    <t>POZO DE INSPECCIÓN</t>
  </si>
  <si>
    <t>TRAMPA DE GRASAS</t>
  </si>
  <si>
    <t>MONTAJE SANITARIOS TANQUE</t>
  </si>
  <si>
    <t>MONTAJE LAVAMANOS</t>
  </si>
  <si>
    <t>MONTAJE DUCHAS</t>
  </si>
  <si>
    <t>MONTAJE LAVAPLATOS</t>
  </si>
  <si>
    <t>MONTAJE ORINAL</t>
  </si>
  <si>
    <t>MONTAJE LLAVE MANGUERA</t>
  </si>
  <si>
    <t>MONTAJE GABINETE INCENDIO CLASE III</t>
  </si>
  <si>
    <t>MONTAJE TOMA BOMBEROS 2 1/2"</t>
  </si>
  <si>
    <t>MONTAJE BOMBA CENTRIFUGA</t>
  </si>
  <si>
    <t xml:space="preserve">MONTAJE TANQUE HIDROACUMULADOR </t>
  </si>
  <si>
    <t xml:space="preserve">MONTAJE BOMBA LIDER INCENDIO </t>
  </si>
  <si>
    <t>MONTAJE BOMBA JOCKEY</t>
  </si>
  <si>
    <t>MONTAJE BOMBAS EYECTORAS</t>
  </si>
  <si>
    <t>7.23.2</t>
  </si>
  <si>
    <t>Globalobal</t>
  </si>
  <si>
    <t>7.1.1</t>
  </si>
  <si>
    <t>7.8.1</t>
  </si>
  <si>
    <t>7.8.2</t>
  </si>
  <si>
    <t>7.8.3</t>
  </si>
  <si>
    <t>7.8.4</t>
  </si>
  <si>
    <t>7.8.5</t>
  </si>
  <si>
    <t>7.8.6</t>
  </si>
  <si>
    <t>7.8.7</t>
  </si>
  <si>
    <t>7.8.8</t>
  </si>
  <si>
    <t>7.8.9</t>
  </si>
  <si>
    <t>7.8.10</t>
  </si>
  <si>
    <t>7.8.11</t>
  </si>
  <si>
    <t>7.8.12</t>
  </si>
  <si>
    <t>7.8.13</t>
  </si>
  <si>
    <t>7.8.14</t>
  </si>
  <si>
    <t>7.8.15</t>
  </si>
  <si>
    <t>7.8.16</t>
  </si>
  <si>
    <t>7.8.17</t>
  </si>
  <si>
    <t>7.8.18</t>
  </si>
  <si>
    <t>7.8.19</t>
  </si>
  <si>
    <t>7.8.20</t>
  </si>
  <si>
    <t>7.8.21</t>
  </si>
  <si>
    <t>7.8.22</t>
  </si>
  <si>
    <t>7.8.23</t>
  </si>
  <si>
    <t>7.8.24</t>
  </si>
  <si>
    <t>7.8.25</t>
  </si>
  <si>
    <t>7.8.26</t>
  </si>
  <si>
    <t>7.8.27</t>
  </si>
  <si>
    <t>7.8.28</t>
  </si>
  <si>
    <t>8,1</t>
  </si>
  <si>
    <t>8,2</t>
  </si>
  <si>
    <t>8,3</t>
  </si>
  <si>
    <t>8,4</t>
  </si>
  <si>
    <t>8,5</t>
  </si>
  <si>
    <t>8,6</t>
  </si>
  <si>
    <t>8,7</t>
  </si>
  <si>
    <t>SALIDAS ELÉCTRICAS</t>
  </si>
  <si>
    <t>SALIDA PARA TOMACORRIENTE DOBLE RED NORMAL TIPO INSTITUCIONAL 5-15R, INCLUYE APARATO, CABLE DE COBRE AILSADO CALIBRE 12 AWG LSHF, TUBERÍA CONDUIT PVC DE Ф1/2", CAJAS DE PASO, CONECTORES, SOPORTES Y DEMÁS ACCESORIOS NECESARIOS PARA SU CORRECTO FUNCIONAMIENTO SEGÚN PLANOS Y ESPECIFICACIONES TÉCNICAS</t>
  </si>
  <si>
    <t>SALIDA PARA TOMACORRIENTE DOBLE GFCI RED NORMAL TIPO INSTITUCIONAL 5-15R, INCLUYE APARATO, CABLE DE COBRE AILSADO CALIBRE 12 AWG LSHF, TUBERÍA CONDUIT PVC DE Ф1/2", INCLUYE CAJAS DE PASO, CONECTORES, SOPORTES Y DEMÁS ACCESORIOS NECESARIOS PARA SU CORRECTO FUNCIONAMIENTO SEGÚN PLANOS Y ESPECIFICACIONES TÉCNICAS</t>
  </si>
  <si>
    <t>SALIDA PARA TOMACORRIENTE EN CABINA DE ASCENSOR, INCLUYE APARATO, CABLE DE COBRE AILSADO CALIBRE 12 AWG LSHF, TUBERÍA CONDUIT PVC DE Ф1/2", CAJAS DE PASO, CONECTORES, SOPORTES Y DEMÁS ACCESORIOS NECESARIOS PARA SU CORRECTO FUNCIONAMIENTO SEGÚN PLANOS Y ESPECIFICACIONES TÉCNICAS</t>
  </si>
  <si>
    <t>SALIDA ESPECIAL BIFÁSICA PARA PRECALENTADOR DE CAMISAS EN CUARTO DE GRUPO ELECTRÓGENO, INCLUYE APARATO, CABLE DE COBRE AILSADO CALIBRE 12 AWG LSHF, TUBERÍA CONDUIT PVC DE Ф1/2", CAJAS DE PASO, CONECTORES, SOPORTES Y DEMÁS ACCESORIOS NECESARIOS PARA SU CORRECTO FUNCIONAMIENTO SEGÚN PLANOS Y ESPECIFICACIONES TÉCNICAS</t>
  </si>
  <si>
    <t>SALIDA ESPECIAL MONOFÁSICA PARA CARGADOR DE BATERÍAS EN CUARTO DE GRUPO ELECTRÓGENO, INCLUYE APARATO, CABLE DE COBRE AILSADO CALIBRE 12 AWG LSHF, TUBERÍA CONDUIT PVC DE Ф1/2", CAJAS DE PASO, CONECTORES, SOPORTES Y DEMÁS ACCESORIOS NECESARIOS PARA SU CORRECTO FUNCIONAMIENTO SEGÚN PLANOS Y ESPECIFICACIONES TÉCNICAS</t>
  </si>
  <si>
    <t>SALIDA PARA TV TIPO INSTITUCIONAL, INCLUYE APARATO, CABLE COAXIAL RG59U, TUBERÍA CONDUIT PVC DE Ф3/4", CAJAS DE PASO, CONECTORES, SOPORTES Y DEMÁS ACCESORIOS NECESARIOS PARA SU CORRECTO FUNCIONAMIENTO SEGÚN PLANOS Y ESPECIFICACIONES TÉCNICAS</t>
  </si>
  <si>
    <t>SALIDA PARA GRABADORA DIGITAL DE VIDEO DVR Y MONITOR, INCLUYE FACEPLATE, CABLE UTP CAT 6A, TUBERÍA CONDUIT PVC DE Ф3/4", CAJAS DE PASO, CONECTORES, SOPORTES Y DEMÁS ACCESORIOS NECESARIOS PARA SU CORRECTO FUNCIONAMIENTO SEGÚN PLANOS Y ESPECIFICACIONES TÉCNICAS</t>
  </si>
  <si>
    <t>SALIDAS PARA CÁMARAS DE VIGILANCIA, INCLUYE TUBERÍA  CONDUIT PVC DE Ф3/4", CAJAS DE PASO, CONECTORES, SOPORTES Y DEMÁS ACCESORIOS. NO INCLUYE CABLEADO. INSTALACIÓN SEGÚN PLANOS Y ESPECIFICACIONES TÉCNICAS</t>
  </si>
  <si>
    <t>SALIDA PARA BOMBAS DE SUMINISTRO EN CABLE DE COBRE CALIBRE 10 AWG LSHF, TUBERÍA CONDUIT IMC DE Ф3/4", CONECTORES, SOPORTES Y DEMÁS ACCESORIOS NECESARIOS PARA SU CORRECTO FUNCIONAMIENTO SEGÚN PLANOS Y ESPECIFICACIONES TÉCNICAS.</t>
  </si>
  <si>
    <t>SALIDA PARA BOMBAS EYECTORAS EN CABLE DE COBRE CALIBRE 12 AWG LSHF, TUBERÍA CONDUIT IMC DE Ф1/2", CONECTORES, SOPORTES Y DEMÁS ACCESORIOS NECESARIOS PARA SU CORRECTO FUNCIONAMIENTO SEGÚN PLANOS Y ESPECIFICACIONES TÉCNICAS.</t>
  </si>
  <si>
    <t>SALIDA PARA BOMBA JOCKEY EN CABLE DE COBRE CALIBRE 12 AWG LSHF, TUBERÍA CONDUIT IMC DE Ф1/2", CONECTORES, SOPORTES Y DEMÁS ACCESORIOS NECESARIOS PARA SU CORRECTO FUNCIONAMIENTO SEGÚN PLANOS Y ESPECIFICACIONES TÉCNICAS.</t>
  </si>
  <si>
    <t>SALIDA PARA BOMBAS DE AGUAS LLUVIA EN CABLE DE COBRE CALIBRE 10 AWG LSHF, TUBERÍA CONDUIT IMC DE Ф3/4", CONECTORES, SOPORTES Y DEMÁS ACCESORIOS NECESARIOS PARA SU CORRECTO FUNCIONAMIENTO SEGÚN PLANOS Y ESPECIFICACIONES TÉCNICAS.</t>
  </si>
  <si>
    <t>TABLEROS Y GABINETES</t>
  </si>
  <si>
    <t>SUMINISTRO E INSTALACIÓN DE ARMARIO DE MEDIDA (AM-C) ZONAS COMUNES NORMA CODENSA AE 319, INCLUYE MEDIDOR ELECTRÓNICO CALSE 0,5S, TRANSFORMADORES DE CORRIENTE TIPO VENTANA 400/5A, TOTALIZADOR 500A, CONECTORES, SOPORTES Y DEMÁS ACCESORIOS PARA SU CORRECTO FUNCIONAMIENTO SEGÚN PLANOS Y ESPECIFICACIONES TÉCNICAS.</t>
  </si>
  <si>
    <t>SUMINISTRO E INSTALACIÓN DE ARMARIO DE MEDIDA (AM-BI) BOMBA CONTRA INCENDIO NORMA CODENSA AE 319, INCLUYE MEDIDOR ELECTRÓNICO CALSE 0,5S, TRANSFORMADORES DE CORRIENTE TIPO VENTANA 100/5A, TOTALIZADOR 700A TERMOMAGNÉTICO, CONECTORES, SOPORTES Y DEMÁS ACCESORIOS PARA SU CORRECTO FUNCIONAMIENTO SEGÚN PLANOS Y ESPECIFICACIONES TÉCNICAS.</t>
  </si>
  <si>
    <t>SUMINISTRO E INSTALACIÓN DE TABLERO GENERAL DE DISTRIBUCIÓN (TGD), INCLUYE BREAKERS DE PROTECCIÓN, BARRAJES, SEÑALIZACIÓN, CONECTORES, SOPORTES Y DEMÁS ACCESORIOS PARA SU CORRECTO FUNCIONAMIENTO SEGÚN PLANOS Y ESPECIFICACIONES TÉCNICAS.</t>
  </si>
  <si>
    <t>SUMINISTRO E INSTALACIÓN DE ACOMETIDA EN (3X10F + 10T Cu) AWG LSHF - Ф3/4" PVC, INCLUYE CONECTORES, SOPORTES Y DEMÁS ACCESORIOS PARA SU CORRECTO FUNCIONAMIENTO SEGÚN PLANOS Y ESPECIFICACIONES TÉCNICAS.</t>
  </si>
  <si>
    <t>SUMINISTRO E INSTALACIÓN DE ACOMETIDA EN (3X8F + 8T Cu) AWG LSHF - Ф1" PVC, INCLUYE CONECTORES, SOPORTES Y DEMÁS ACCESORIOS PARA SU CORRECTO FUNCIONAMIENTO SEGÚN PLANOS Y ESPECIFICACIONES TÉCNICAS.</t>
  </si>
  <si>
    <t>SUMINISTRO E INSTALACIÓN DE ACOMETIDA EN (3X8F + 8N + 10T Cu) AWG LSHF - Ф1" PVC, INCLUYE CONECTORES, SOPORTES Y DEMÁS ACCESORIOS PARA SU CORRECTO FUNCIONAMIENTO SEGÚN PLANOS Y ESPECIFICACIONES TÉCNICAS.</t>
  </si>
  <si>
    <t>GRUPO ELECTRÓGENO</t>
  </si>
  <si>
    <t>ENERGÍAS ALTERNATIVAS</t>
  </si>
  <si>
    <t>LUMINARIAS Y EQUIPOS</t>
  </si>
  <si>
    <t>SUMINISTRO E INSTALACIÓN DE REFLECTOR LED PARA EXTERIORES, CON SOPORTES Y DEMÁS ACCESORIOS NECESARIOS PARA SU CORRECTO FUNCIONAMIENTO SEGÚN PLANOS Y ESPECIFICACIONES TÉCNICAS.</t>
  </si>
  <si>
    <t>8,1.5</t>
  </si>
  <si>
    <t>SALIDA PARA LUMINARIA DE EMERGENCIA EN CABLE DE COBRE AISLADO CALIBRE 12 AWG LSHF, TUBERÍA PVC CONDUIT DE Ф1/2", INCLUYE CAJAS DE PASO, CONECTORES DE RESORTE, SOPORTES Y DEMÁS ACCESORIOS NECESARIOS PARA SU CORRECTO FUNCIONAMIENTO SEGÚN PLANOS Y ESPECIFICACIONES TÉCNICAS.</t>
  </si>
  <si>
    <t>8,1.6</t>
  </si>
  <si>
    <t>8,1.7</t>
  </si>
  <si>
    <t>8,1.8</t>
  </si>
  <si>
    <t>8,1.9</t>
  </si>
  <si>
    <t>8,1.10</t>
  </si>
  <si>
    <t>8,1.11</t>
  </si>
  <si>
    <t>8,1.12</t>
  </si>
  <si>
    <t>8,1.13</t>
  </si>
  <si>
    <t>8,1.14</t>
  </si>
  <si>
    <t>8,1.15</t>
  </si>
  <si>
    <t>8,1.16</t>
  </si>
  <si>
    <t>8,1.17</t>
  </si>
  <si>
    <t>8,1.18</t>
  </si>
  <si>
    <t>8,1.19</t>
  </si>
  <si>
    <t>8,1.20</t>
  </si>
  <si>
    <t>8,1.21</t>
  </si>
  <si>
    <t>8,1.22</t>
  </si>
  <si>
    <t>8,1.23</t>
  </si>
  <si>
    <t>8,1.24</t>
  </si>
  <si>
    <t>8,1.25</t>
  </si>
  <si>
    <t>8,1.26</t>
  </si>
  <si>
    <t>8,2.1</t>
  </si>
  <si>
    <t>8,2.2</t>
  </si>
  <si>
    <t>8,2.3</t>
  </si>
  <si>
    <t>8,2.4</t>
  </si>
  <si>
    <t>8,2.5</t>
  </si>
  <si>
    <t>8,2.8</t>
  </si>
  <si>
    <t>8,2.9</t>
  </si>
  <si>
    <t>8,3.1</t>
  </si>
  <si>
    <t>8,3.2</t>
  </si>
  <si>
    <t>8,3.3</t>
  </si>
  <si>
    <t>8,3.4</t>
  </si>
  <si>
    <t>8,3.5</t>
  </si>
  <si>
    <t>8,3.6</t>
  </si>
  <si>
    <t>8,3.10</t>
  </si>
  <si>
    <t>8,4.1</t>
  </si>
  <si>
    <t>8,5.1</t>
  </si>
  <si>
    <t>8,6.1</t>
  </si>
  <si>
    <t>8,7.1</t>
  </si>
  <si>
    <t>Piso en gramoquín tipo Verduro light en concreto gris</t>
  </si>
  <si>
    <t>12.1.7</t>
  </si>
  <si>
    <t>1.1.2</t>
  </si>
  <si>
    <t>Excavación mecánica Tanque (Incluye entibación, cargue y retiro de escombros)</t>
  </si>
  <si>
    <t>Pilotes en concreto 3000 PSI, Ø= 0.6 m (Incluye prehuecos, excavación, retiro de material, transporte, armado y desmonte de equipos, no incluye acero)</t>
  </si>
  <si>
    <t>Pilotes en concreto 3000 PSI, Ø= 0.8 m (Incluye prehuecos, excavación, retiro de material, transporte, armado y desmonte de equipos, no incluye acero)</t>
  </si>
  <si>
    <t>3.1.15</t>
  </si>
  <si>
    <t>Columna en concreto 4000 PSI premezclado, acabado a la vista con filos redondeados</t>
  </si>
  <si>
    <t xml:space="preserve">Placa cubierta 1 y 2 en concreto 4000 PSI, e: 12 cm </t>
  </si>
  <si>
    <t>Malla electro soldada 0.15 x 0.15 m, d= 7 
Placa entrepiso P2</t>
  </si>
  <si>
    <t>Malla electro soldada 0.15 x 0.15 m, d= 7
 Placa entrepiso P3</t>
  </si>
  <si>
    <t>Malla electro soldada 0.15 x 0.15 m, d= 7 
Placa Cubierta 1 y 2</t>
  </si>
  <si>
    <t>Acero de refuerzo 60000 PSI  Vigas P2</t>
  </si>
  <si>
    <t>Acero de refuerzo 60000 PSI  Vigas P3</t>
  </si>
  <si>
    <t>Acero de refuerzo 60000 PSI  Vigas Cubierta 1 y 2</t>
  </si>
  <si>
    <t>Acero de refuerzo 60000 PSI 
Viguetas y Riostras P2</t>
  </si>
  <si>
    <t>Acero de refuerzo 60000 PSI 
Viguetas y Riostras P3</t>
  </si>
  <si>
    <t>Acero de refuerzo 60000 PSI 
Viguetas y Riostras Cubierta 1 y 2</t>
  </si>
  <si>
    <t>Dovela en concreto fluido de 12.5Mpa, reforzada con varilla corrugada 1/2", para muros reforzados de ladrillo gran formato</t>
  </si>
  <si>
    <t>Columneta de 12cm x 12cm en concreto de 21Mpa, reforzada con varilla corrugada 1/2", para muros divisorios en bloque</t>
  </si>
  <si>
    <t>3.3.18</t>
  </si>
  <si>
    <t>3.3.19</t>
  </si>
  <si>
    <t>3.3.20</t>
  </si>
  <si>
    <t>3.3.21</t>
  </si>
  <si>
    <t>3.3.22</t>
  </si>
  <si>
    <t>Muro en ladrillo gran formato color tierra (39cm x 11,5cm x 5cm), aparejo par en espina e impar en soga, con junta a tope y acabado externo en mortero de color tierra</t>
  </si>
  <si>
    <t>Muro en ladrillo gran formato color tierra (39cm x 11,5cm x 5cm), aparejo calado, con junta a tope y acabado externo en mortero de color tierra</t>
  </si>
  <si>
    <t>Sistema de impermeabilización asfáltica bicapa, compuesta por una imprimación con emulsión asfáltica sobre placa de concreto, más dos láminas impermeabilizantes bituminosas con espesor de 3mm sin autoprotección y capa de pintura bituminosa reflectiva de aluminio (1 mano)</t>
  </si>
  <si>
    <t>Enchape de ladrillo gran formato color tierra (39cm x 11,5cm x 5cm), sobre cubierta inclinada, incluye impermeabilizante para muros y malla electrosoldada 6mm @150mm</t>
  </si>
  <si>
    <t>TRANSICIÓN PVC C900 A ACERO NEGRO 4"</t>
  </si>
  <si>
    <t>Suministro e instalación de ventana proyectante en perfilería de aluminio 4 cm, pintura anticorrosiva electrostatica color gris nopal y vidrio laminado de 3+3 color natural</t>
  </si>
  <si>
    <t>Suministro e instalación de ventana proyectante en perfilería de aluminio 4 cm, pintura anticorrosiva electrostatica color gris nopal, angeo y vidrio laminado de 3+3 color natural</t>
  </si>
  <si>
    <t>Suministro e instalación de ventana fija en perfilería de aluminio 4 cm, pintura anticorrosiva electrostatica color gris nopal y vidrio sandblasting de 3+3</t>
  </si>
  <si>
    <t>Suministro e instalación de ventana fija en perfilería de aluminio 4 cm, pintura anticorrosiva electrostatica color gris nopal y vidrio laminado de 3+3 color natural.</t>
  </si>
  <si>
    <t>Suministro e instalación de ventana fija en perfilería de aluminio 4 cm, pintura anticorrosiva electrostatica color gris nopal, angeo y vidrio laminado de 3+3 color natural.</t>
  </si>
  <si>
    <t>Suministro e instalación de ventana corrediza en perfilería de aluminio 4 cm, pintura electrostatica color gris nopal y vidrio laminado de 3+3 color natural</t>
  </si>
  <si>
    <t>Suministro e instalación de ventana fija/proyectante en perfilería de aluminio 4 cm, pintura anticorrosiva electrostatica color gris nopal y vidrio laminado 3+3 color natural</t>
  </si>
  <si>
    <t>Suministro e instalación de ventana esquinera batiente en perfilería de aluinio 4 cm, pintura anticorrosiva electrostatica color gris nopal y vidrio laminado 3+3 color natural</t>
  </si>
  <si>
    <t>Suministro e instalación de ventana esquinera batiente en perfilería de aluinio 4 cm, pintura anticorrosiva electrostatica color gris nopal y vidrio sandblasting 3+3</t>
  </si>
  <si>
    <t>Suministro e instalación de ventana batiente en perfilería de aluminio 4 cm, pintura anticorrosiva gris nopal y vidrio laminado de 3+3 color natural.</t>
  </si>
  <si>
    <t>Suministro e instalación de ventana batiente en perfilería de aluminio 4 cm, pintura anticorrosiva gris nopal y vidrio sandblasting de 3+3</t>
  </si>
  <si>
    <t>Suministro e instalación de ventana fija/batiente en perfilería de aluminio 4 cm, pintura anticorrosiva gris nopal y vidrio sandblasting de 3+3</t>
  </si>
  <si>
    <t>Suministro e instalación de ventana fija/batiente en perfilería de aluminio 4 cm, pintura anticorrosiva gris nopal y vidrio laminado de 3+3 color natural.</t>
  </si>
  <si>
    <t>Suministro e instalación de puerta  pivotante/ 1 Hoja en verja metálica emparrillada y galvanizada, tiradera tubular de 1/2", cerrojo inferior de seguridad tipo schlager Ref. B362, base cromada anticorrosiva de zinc y acabado en pintura electrostatica color gris Nopal. B= 5.5 H= 2.8m</t>
  </si>
  <si>
    <t>Suministro e instalación de puerta  batiente/ 1 Hoja en lamina cold rolled Cal. 18 galvanizado, cerradura tipo Schlager Ref: Jupiter color cromado mate o equivalente, base cromada anticorrosiva de zinc y acabado en pintura electrostatica color gris Nopal. B= 0.9 H= 2.8m</t>
  </si>
  <si>
    <t>Suministro e instalación de puerta  batiente/ 1 Hoja en lamina cold rolled Cal. 18 galvanizado con modulo microperforado, cerradura tipo Schlager Ref: Jupiter color cromado mate o equivalente, base cromada anticorrosiva de zinc y acabado en pintura electrostatica color gris Nopal. B= 0.7 H= 2.8m</t>
  </si>
  <si>
    <t>Suministro e instalación de puerta  batiente/ 1 Hoja en lamina cold rolled Cal. 18 galvanizado con visor en vidrio templado 3+3 y protección antimachucones, cerradura tipo Schlager Ref: Jupiter color cromado mate o equivalente, base cromada anticorrosiva de zinc y acabado en pintura electrostatica color a convenir. B= 1.2 H= 2.8m</t>
  </si>
  <si>
    <t>Suministro e instalación de puerta  batiente/ 2 Hoja con paral central en lamina cold rolled Cal. 18 galvanizado, barra antipánico y cortafuego serie 19 con cerradura y manija exterior LA1000T de Schalge con acabado SP21 Aluminio, base cromada anticorrosiva de zinc y acabado en pintura electrostatica color a convenir. B= 1.9 H= 2.8m</t>
  </si>
  <si>
    <t>Suministro e instalación de puerta  batiente/ 2 Hoja con paral central en vidrio templado 3+3, barra antipánico y cortafuego serie 19 con cerradura y manija exterior LA1000T de Schalge con acabado SP21 Aluminio y acabado natural. B= 1.9 H= 2.8m</t>
  </si>
  <si>
    <t>Suministro e instalación de puerta  batiente/ 1 Hoja con ala entamborada de 5 cm en aglomerado 4mm, chapilla haya africano o equivalente, cerradura tipo Schlager Ref: Jupiter color cromado mate o equivalente y acabado en chapilla haya africano o equivalente, veta horizontal con laca catalizada transparente. B= 0.9 H= 2.8m</t>
  </si>
  <si>
    <t>Suministro e instalación de puerta  pivotante/ 1 Hoja  en lamina cold rolled Cal. 18 galvanizado con visor en vidrio templado 3+3 y protección antimachucones, cerradura tipo Schlager Ref: Jupiter color cromado mate o equivalente, base cromada anticorrosiva de zinc y acabado en pintura electrostatica color a convenir. B= 1.9 H= 2.8m</t>
  </si>
  <si>
    <t>Suministro e instalación de puerta  corrediza/ 1 Hoja en vidrio templado 3+3 con perfilería metalica de 4 cm, tiradera tubular de 1/2", cerrojo inferior de seguridad tipo Schlage Ref B362 y acabado natural. B= 1.65 H= 2.8m</t>
  </si>
  <si>
    <t>Suministro e instalación de puerta  batiente/ 2 Hoja en lamina cold rolled Cal. 18 galvanizado,  cerradura tipo Schlager Ref: Jupiter color cromado mate o equivalente y acabado en pintura electrostatica color a convenir. B= 1.8 H= 2.8m</t>
  </si>
  <si>
    <t>Suministro e instalación de puerta  corrediza/ 2 Hoja en vidrio templado 3+3 con perfilería metalica de 4 cm, botón jaladera y acabado con pelicula de color a convenir. B= 4.4 H= 2.8m</t>
  </si>
  <si>
    <t>Suministro e instalación de puerta  batiente/ 1 Hoja con ala entamborada de 5 cm en aglomerado 4mm, chapilla haya africano o equivalente, cerradura tipo Schlager Ref: Jupiter color cromado mate o equivalente y acabado en chapilla haya africano o equivalente, veta horizontal con laca catalizada transparente. B= 0.8 H= 2.8m</t>
  </si>
  <si>
    <t>Suministro e instalación de puerta  batiente/ 1 Hoja en lamina cold rolled Cal. 18 galvanizado, cerradura tipo Schlager Ref: Jupiter color cromado mate o equivalente, base cromada anticorrosiva de zinc y acabado en pintura electrostatica color gris Nopal. B= 0.8 H= 2.8m</t>
  </si>
  <si>
    <t>Suministro e instalación de puerta  batiente/ 1 Hoja en lamina cold rolled Cal. 18 galvanizado, cerradura tipo Schlager Ref: Jupiter color cromado mate o equivalente, base cromada anticorrosiva de zinc y acabado en pintura electrostatica color gris Nopal. B= 1.2 H= 2.8m</t>
  </si>
  <si>
    <t>Suministro e instalación de puerta  batiente/ 1 Hoja en lamina cold rolled Cal. 18 galvanizado con modulo microperforado, cerradura tipo Schlager Ref: Jupiter color cromado mate o equivalente, base cromada anticorrosiva de zinc y acabado en pintura electrostatica color gris Nopal. B= 0.9 H= 2.8m</t>
  </si>
  <si>
    <t>Suministro e instalación de puerta  batiente/ 1 Hoja en lamina cold rolled Cal. 18 galvanizado con modulo microperforado, cerradura tipo Schlager Ref: Jupiter color cromado mate o equivalente, cerrojo de seguridad tipo Schalge Ref: B352, base cromada anticorrosiva de zinc y acabado en pintura electrostatica color gris Nopal. B= 1.75 H= 2.8m</t>
  </si>
  <si>
    <t>Suministro e instalación de puerta  corrediza/ 1 Hoja en lamina cold rolled Cal. 18 galvanizado, cerradura tipo Schlager Ref: Jupiter color cromado mate o equivalente, base cromada anticorrosiva de zinc y acabado en pintura electrostatica color a convenir B= 1 H= 2.8m</t>
  </si>
  <si>
    <t>Suministro e instalación de puerta  corrediza/ 2 Hoja en vidrio templado 3+3 con perfilería metalica de 4 cm, jaladera metálica embebida en puerta color gris nopal o similar, acabado de vidrio natural copn perfilería en pintura electrostatica color gris nopal B= 2 H= 2.8m</t>
  </si>
  <si>
    <t>Suministro e instalación de puerta  corrediza/ 2 Hoja en vidrio templado 3+3 con perfilería metalica de 4 cm,tiradera tubular 1/2", acabado de vidrio natural copn perfilería en pintura electrostatica color gris nopal B= 5.05 H= 2.8m</t>
  </si>
  <si>
    <t>Suministro e instalación de puerta  batiente/ 1 Hoja con ala entamborada de 5 cm en aglomerado 4mm, chapilla haya africano o equivalente, cerradura tipo Schlager Ref: Jupiter color cromado mate o equivalente y acabado en chapilla haya africano o equivalente, veta horizontal con laca catalizada transparente. B= 1.2 H= 2.8m</t>
  </si>
  <si>
    <t>Suministro e instalación de puerta  batiente/ 1 Hoja en celosias metalicas en vertical Cal. 18 galvanizado, cerradura tipo Schlager Ref: Jupiter color cromado mate o equivalente, base cromada anticorrosiva de zinc y acabado en pintura electrostatica color gris Nopal. B= 1.1 H= 2.8m</t>
  </si>
  <si>
    <t>Suministro e instalación de puerta  batiente/ 1 Hoja con ala entamborada de 5 cm en aglomerado 4mm, chapilla haya africano o equivalente, barra antipanico con cerradura y manija exterior LA1000T de Scglage acabado SP21 aluminio y acabado en chapilla haya africano o equivalente, veta horizontal con laca catalizada transparente. B= 1.2 H= 2.8m</t>
  </si>
  <si>
    <t>Suministro e instalación de puerta  pivotante/ 5 Hoja en vidrio templado 3+3 con perfilería metalica de 4 cm, tiradera tubular de 1/2", cerrojo inferior de seguridad tipo Schlage Ref: B362,acabado en vidrio natural y perfilería en pintura electropstatica color gris nopal B= 9.55 H= 2.8m</t>
  </si>
  <si>
    <t>Suministro e instalación de puerta  corrediza/ 5 Hojas entamborada en madera Roble, tiradera tubular de 1/2", cerrojo inferior de seguridad tipo Schlage Ref: B362 y acabado natural de la madera B= 10.3 H= 2.8m</t>
  </si>
  <si>
    <t>Suministro e instalación de puerta  batiente/ 2 Hojas en lamina cold rolled Cal. 18 galvanizado,barera antipanico y cortafuego serie 19 con cerradura y manija exterior LA1000T de Schlage acabado SP21 Aluminio, base cromada anticorrosiva de zinc y acabado en pintura electrostatica color a convenir B= 1.35 H= 2.8m</t>
  </si>
  <si>
    <t>Suministro e instalación de puerta  batiente/ 1 Hoja en celosias metalicas en vertical Cal. 18 galvanizado, iradera tubular de 1/2", cerrojo inferior de seguridad tipo Schlage Ref: B362, base cromada anticorrosiva de zinc y acabado en pintura electrostatica color gris Nopal. B= 10.9 H= 2.8m</t>
  </si>
  <si>
    <t>10.1.8</t>
  </si>
  <si>
    <t>10.1.9</t>
  </si>
  <si>
    <t>10.1.10</t>
  </si>
  <si>
    <t>10.1.11</t>
  </si>
  <si>
    <t>10.1.12</t>
  </si>
  <si>
    <t>10.1.13</t>
  </si>
  <si>
    <t>Suministro e instalación Barra De Seguridad en L</t>
  </si>
  <si>
    <t>Sanitario infantil Kiddi</t>
  </si>
  <si>
    <t>Lavamanos en quazar Ø 42cm, incluye grifería</t>
  </si>
  <si>
    <t>Poceta en acero inoxidable de 50cm * 60cm, incluye grifería</t>
  </si>
  <si>
    <t>Dispensador de papel higiénico en acero 400m</t>
  </si>
  <si>
    <t>Dispensador de jabón líquido tipo push 1L</t>
  </si>
  <si>
    <t>Dispensador de toallas 450 und</t>
  </si>
  <si>
    <t>Espejo flotado 4mm calidad cristal, incluye soporte</t>
  </si>
  <si>
    <t>Orinal tipo arrecife, incluye grifería tipo push</t>
  </si>
  <si>
    <t>Cabina para teleducha con aparatos incluidos</t>
  </si>
  <si>
    <t>Tasa Adriática (Discapacitados)</t>
  </si>
  <si>
    <t>Lavamanos de pedestal corto</t>
  </si>
  <si>
    <t>Orinal niños</t>
  </si>
  <si>
    <t>Alistado de pisos en mortero 1:3 e=0.04m</t>
  </si>
  <si>
    <t>Cinta en concreto de 12.5Mpa, reforzada con varilla corrugada 3/8", para remates de parapetos en ladrillo gran formato, según detalle</t>
  </si>
  <si>
    <t>3.3.23</t>
  </si>
  <si>
    <t>3.3.24</t>
  </si>
  <si>
    <t>3.3.25</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</si>
  <si>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</si>
  <si>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</si>
  <si>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</si>
  <si>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</si>
  <si>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</si>
  <si>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</si>
  <si>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</si>
  <si>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</si>
  <si>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</si>
  <si>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</si>
  <si>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</si>
  <si>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</si>
  <si>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</si>
  <si>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</si>
  <si>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</si>
  <si>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</si>
  <si>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</si>
  <si>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</si>
  <si>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</si>
  <si>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</si>
  <si>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</si>
  <si>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</si>
  <si>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</si>
  <si>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</si>
  <si>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TUBERIA ACERO NEGRO SCH 10 RANURADA 3"</t>
  </si>
  <si>
    <t>TUBERIA ACERO NEGRO SCH 10 RANURADA 2 1/2""</t>
  </si>
  <si>
    <t>TUBERIA ACERO NEGRO SCH 10 RANURADA 2"</t>
  </si>
  <si>
    <t>TUBERIA ACERO NEGRO SCH 10 RANURADA 1 1/2"</t>
  </si>
  <si>
    <t>TUBERIA ACERO NEGRO SCH 40 RANURADA - ROSCADA 1 1/4"</t>
  </si>
  <si>
    <t>TUBERIA ACERO NEGRO SCH 40 ROSCADA 1"</t>
  </si>
  <si>
    <t>TUBERIA ACERO NEGRO SCH 40 ROSCADA 1/2"</t>
  </si>
  <si>
    <t>7.8.29</t>
  </si>
  <si>
    <t>7.8.30</t>
  </si>
  <si>
    <t>ACCESORIO RANURADO HD 3"</t>
  </si>
  <si>
    <t>ACOPLE RIGIDO 3"</t>
  </si>
  <si>
    <t>ACCESORIO RANURADO HD 2"</t>
  </si>
  <si>
    <t>ACOPLE RIGIDO 2"</t>
  </si>
  <si>
    <t>ACCESORIO RANURADO HD 1 1/2"</t>
  </si>
  <si>
    <t>ACOPLE RIGIDO 1 1/2"</t>
  </si>
  <si>
    <t>ACCESORIO RANURADO HD 1 1/4"</t>
  </si>
  <si>
    <t>ACOPLE RIGIDO 1 1/4"</t>
  </si>
  <si>
    <t xml:space="preserve">ROCIADOR AUTOMATICO K5,6 </t>
  </si>
  <si>
    <t xml:space="preserve">PUNTO ROCIADOR AUTOMATICO K5,6 </t>
  </si>
  <si>
    <t>ACCESORIO ROSCADO AC 1"</t>
  </si>
  <si>
    <t>ACCESORIO ROSCADO AC 1 1/2"</t>
  </si>
  <si>
    <t>SENSOR DE FLUJO (UL/FM) 3"</t>
  </si>
  <si>
    <t>VALVULA DE PRUEBA Y DRENAJE (UL/FM) 1</t>
  </si>
  <si>
    <t>CHEQUE (UL/FM) 3"</t>
  </si>
  <si>
    <t>PINTURA DE TUBERÍA 3"</t>
  </si>
  <si>
    <t>PINTURA DE TUBERÍA 2"</t>
  </si>
  <si>
    <t>PINTURA DE TUBERÍA 1,1/2"</t>
  </si>
  <si>
    <t>PINTURA DE TUBERÍA 1,1/4"</t>
  </si>
  <si>
    <t>PINTURA DE TUBERÍA 1"</t>
  </si>
  <si>
    <t>PINTURA DE TUBERÍA 1/2"</t>
  </si>
  <si>
    <t>VÁLVULA DE MARIPOSA (UL/FM) 3"</t>
  </si>
  <si>
    <t>MANOMETRO 300PSI GLICERINA (UL/FM)</t>
  </si>
  <si>
    <t>SUMINISTRO E INSTALACIÓN DE INTERRUPTOR SENCILLO TIPO INSTITUCIONAL, INCLUYE APARATO, CABLE DE COBRE AISLADO CALIBRE 12 AWG LSHF, TUBERÍA PVC CONDUIT DE Ф1/2", INCLUYE CAJAS DE PASO, CONECTORES, SOPORTES Y DEMÁS ACCESORIOS NECESARIOS PARA SU CORRECTO FUNCIONAMIENTO SEGÚN PLANOS Y ESPECIFICACIONES TÉCNICAS.</t>
  </si>
  <si>
    <t>SUMINISTRO E INSTALACIÓN DE INTERRUPTOR DOBLE TIPO INSTITUCIONAL, INCLUYE APARATO, CABLE DE COBRE AISLADO CALIBRE 12 AWG LSHF, TUBERÍA PVC CONDUIT DE Ф1/2", INCLUYE CAJAS DE PASO, CONECTORES, SOPORTES Y DEMÁS ACCESORIOS NECESARIOS PARA SU CORRECTO FUNCIONAMIENTO SEGÚN PLANOS Y ESPECIFICACIONES TÉCNICAS.</t>
  </si>
  <si>
    <t>SUMINISTRO E INSTALACIÓN DE SENSOR DE OCUPACIÓN PARA INSTALACIÓN EN TECHO TIPO INSTITUCIONAL, INCLUYE APARATO, CABLE DE COBRE AISLADO CALIBRE 12 AWG LSHF, TUBERÍA PVC CONDUIT DE Ф1/2", INCLUYE CAJAS DE PASO, CONECTORES, SOPORTES Y DEMÁS ACCESORIOS NECESARIOS PARA SU CORRECTO FUNCIONAMIENTO SEGÚN PLANOS Y ESPECIFICACIONES TÉCNICAS.</t>
  </si>
  <si>
    <t>SALIDA PARA TOMACORRIENTE DOBLE RED REGULADA TIPO INSTITUCIONAL 5-15R, INCLUYE APARATO, CABLE DE COBRE AILSADO CALIBRE 12 AWG LSHF, TUBERÍA CONDUIT PVC DE Ф1/2", CANALETA , CAJAS DE PASO, CONECTORES, SOPORTES Y DEMÁS ACCESORIOS NECESARIOS PARA SU CORRECTO FUNCIONAMIENTO SEGÚN PLANOS Y ESPECIFICACIONES TÉCNICAS</t>
  </si>
  <si>
    <t>SALIDA PARA AMPLIFICADOR DE TV, INCLUYE APARATO, CABLE DE COBRE AILSADO CALIBRE 12 AWG LSHF, TUBERÍA CONDUIT PVC DE Ф1/2", CAJAS DE PASO, CONECTORES, SOPORTES Y DEMÁS ACCESORIOS NECESARIOS PARA SU CORRECTO FUNCIONAMIENTO SEGÚN PLANOS Y ESPECIFICACIONES TÉCNICAS</t>
  </si>
  <si>
    <t>SALIDA PARA STRIP DE COMUNICACIONES/SEGURIDAD (MDF/IDF), INCLUYE APARATO, CABLE DE COBRE AILSADO CALIBRE 12 AWG LSHF, TUBERÍA CONDUIT PVC DE Ф1/2", CAJAS DE PASO, CONECTORES, SOPORTES Y DEMÁS ACCESORIOS NECESARIOS PARA SU CORRECTO FUNCIONAMIENTO SEGÚN PLANOS Y ESPECIFICACIONES TÉCNICAS</t>
  </si>
  <si>
    <t>SALIDAS ESPECIALES MONOFÁSICAS, INCLUYE APARATO, CABLE DE COBRE AILSADO CALIBRE 12 AWG LSHF HASTA, TUBERÍA CONDUIT PVC DE Ф1/2", CAJAS DE PASO, CONECTORES, SOPORTES Y DEMÁS ACCESORIOS NECESARIOS PARA SU CORRECTO FUNCIONAMIENTO SEGÚN PLANOS Y ESPECIFICACIONES TÉCNICAS</t>
  </si>
  <si>
    <t>SALIDAS ESPECIALES TRIFÁSICAS, INCLUYE APARATO, CABLE DE COBRE AILSADO CALIBRE 8 AWG LSHF HASTA, TUBERÍA CONDUIT PVC DE Ф1", CAJAS DE PASO, CONECTORES, SOPORTES Y DEMÁS ACCESORIOS NECESARIOS PARA SU CORRECTO FUNCIONAMIENTO SEGÚN PLANOS Y ESPECIFICACIONES TÉCNICAS</t>
  </si>
  <si>
    <t>SALIDAS ESPECIALES PARA UPS, INCLUYE APARATO, CABLE DE COBRE AILSADO CALIBRE 10 AWG LSHF HASTA, TUBERÍA CONDUIT PVC DE Ф1/2", CAJAS DE PASO, CONECTORES, SOPORTES Y DEMÁS ACCESORIOS NECESARIOS PARA SU CORRECTO FUNCIONAMIENTO SEGÚN PLANOS Y ESPECIFICACIONES TÉCNICAS</t>
  </si>
  <si>
    <t>SALIDA SENCILLA RJ45 CATEGORÍA 6A TIPO INSTITUCIONAL, INCLUYE FACEPLATE, CABLE UTP CAT 6A, TUBERÍA CONDUIT PVC DE Ф3/4", CANALETA METÁLICA 12x5cm, CAJAS DE PASO, CONECTORES, SOPORTES Y DEMÁS ACCESORIOS NECESARIOS PARA SU CORRECTO FUNCIONAMIENTO SEGÚN PLANOS Y ESPECIFICACIONES TÉCNICAS</t>
  </si>
  <si>
    <t>SALIDA PARA SONIDO, INCLUYE TUBERÍA CONDUIT PVC DE Ф3/4", CABLE DÚPLEX 2x14 AWG, CAJAS DE PASO, CONECTORES, SOPORTES Y DEMÁS ACCESORIOS PARA SU CORRECTO FUNCIONAMIENTO SEGÚN PLANOS Y ESPECIFICACIONES TÉCNICAS.</t>
  </si>
  <si>
    <t>SALIDA PARA BOMBA CONTRA INCENDIO EN CABLE DE COBRE CALIBRE 2 AWG LSHF, TUBERÍA CONDUIT IMC DE Ф3", CONECTORES, SOPORTES Y DEMÁS ACCESORIOS NECESARIOS PARA SU CORRECTO FUNCIONAMIENTO SEGÚN PLANOS Y ESPECIFICACIONES TÉCNICAS.</t>
  </si>
  <si>
    <t>SUMINISTRO E INSTALACIÓN DE TABLERO DE ILUMINACIÓN DE 36 Ctos, Trifásico, 4H, T, 208/120V, 225A, INCLUYE BREAKERS DE PROTECCIÓN, TOTALIZADOR, SEÑALIZACIONES, CONECTORES, SOPORTES Y DEMÁS ACCESORIOS NECESARIOS PARA SU INSTALACIÓN Y CORRECTO FUNCIONAMIENTO SEGÚN PLANOS Y ESPECIFICACIONES TÉCNICAS</t>
  </si>
  <si>
    <t>SUMINISTRO E INSTALACIÓN DE TABLERO DE ILUMINACIÓN DE 42 Ctos, Trifásico, 4H, T, 208/120V, 225A, INCLUYE BREAKERS DE PROTECCIÓN, TOTALIZADOR, SEÑALIZACIONES, CONECTORES, SOPORTES Y DEMÁS ACCESORIOS NECESARIOS PARA SU INSTALACIÓN Y CORRECTO FUNCIONAMIENTO SEGÚN PLANOS Y ESPECIFICACIONES TÉCNICAS</t>
  </si>
  <si>
    <t>SUMINISTRO E INSTALACIÓN DE STRIP DE COMUNICACIONES/SEGURIDAD, INCLUYE RACK CERRADO DE 60x60x60cm, PATCH PANEL CATEGORÍA 6 DE 24 PUERTOS, BANDEJAS PARA RACK, MULTITOMAS, CONECTORES, SOPORTES Y DEMÁS ACCESORIOS PARA SU CORRECTO FUNCIONAMIENTO SEGÚN PLANOS Y ESPECIFICACIONES TÉCNICAS.</t>
  </si>
  <si>
    <t>SUMINISTRO E INSTALACIÓN DE AMPLIFICADOR DE TV, INCLUYE  AMPLIFICADOR PARA TV, CONECTORES, SOPORTES Y DEMÁS ACCESORIOS PARA SU CORRECTO FUNCIONAMIENTO SEGÚN PLANOS Y ESPECIFICACIONES TÉCNICAS.</t>
  </si>
  <si>
    <t>ACOMETIDAS ELÉCTRICAS</t>
  </si>
  <si>
    <t>SUMINISTRO E INSTALACIÓN DE ACOMETIDA EN  3X350F + 350N + 2/0T Cu AWG LSHF- Cárcamo, INCLUYE CONECTORES, SOPORTES Y DEMÁS ACCESORIOS PARA SU CORRECTO FUNCIONAMIENTO SEGÚN PLANOS Y ESPECIFICACIONES TÉCNICAS.</t>
  </si>
  <si>
    <t>SUMINISTRO E INSTALACIÓN DE ACOMETIDA EN  (3X6F +8T Cu) AWG LSHF- Ф1,1/2" PVC,  INCLUYE CONECTORES, SOPORTES Y DEMÁS ACCESORIOS PARA SU CORRECTO FUNCIONAMIENTO SEGÚN PLANOS Y ESPECIFICACIONES TÉCNICAS.</t>
  </si>
  <si>
    <t>SUMINISTRO E INSTALACIÓN DE ACOMETIDA EN  (3X2F + 4T Cu) AWG LSHF- Ф3" PVC, INCLUYE CONECTORES, SOPORTES Y DEMÁS ACCESORIOS PARA SU CORRECTO FUNCIONAMIENTO SEGÚN PLANOS Y ESPECIFICACIONES TÉCNICAS.</t>
  </si>
  <si>
    <t>SUMINISTRO E INSTALACIÓN DE ACOMETIDA EN  (3X6F + 6N + 8T Cu) AWG LSHF- Ф1,1/2" PVC, INCLUYE CONECTORES, SOPORTES Y DEMÁS ACCESORIOS PARA SU CORRECTO FUNCIONAMIENTO SEGÚN PLANOS Y ESPECIFICACIONES TÉCNICAS.</t>
  </si>
  <si>
    <t>ACOMETIDAS DATOS</t>
  </si>
  <si>
    <t>SUMINISTRO E INSTALACIÓN DE LUMINARIAS SOLARES TIPO ALUMBRADO PÚBLICO, CON PANEL SOLAR INTEGRADO DE INSTALACIÓN EN POSTE, CON DIFUSOR DE POLICARBONATO DE ALTA PUREZA, RESISTENTE A RADIACIONES UV, 6400lm MÍNIMO, DURACIÓN DE BATERÍAS MÍNIMO 7 HORAS, IP65. INCLUYE POSTES, ANCLAJES, CONECTORES Y DEMÁS ACCESORIOS PARA SU CORRECTO FUNCIONAMIENTO.</t>
  </si>
  <si>
    <t>SUMINISTRO E INSTALACIÓN DE SUMINISTRO E INSTALACIÓN DE LUMINARIA DE EMPOTRAR TIPO TITANIA 56W, 4000lm MÍN, CON SOPORTES Y DEMÁS ACCESORIOS NECESARIOS PARA SU CORRECTO FUNCIONAMIENTO SEGÚN PLANOS Y ESPECIFICACIONES TÉCNICAS., CON SOPORTES Y DEMÁS ACCESORIOS NECESARIOS PARA SU CORRECTO FUNCIONAMIENTO SEGÚN PLANOS Y ESPECIFICACIONES TÉCNICAS.</t>
  </si>
  <si>
    <t>SUMINISTRO E INSTALACIÓN DE LUMINARIA HERMÉTICA TIPO LED, CON SENSOR INFRARROJO INTEGRADO EN LA LUMINARIA PARA CONTROL, DE INSTALACIÓN EN PLACA, CARCAZA EN POLICARBONATO, DIFUSOR EN ACRÍLICO DE ALTO IMPACTO, IP67, EFICIENCIA MÍNIMA DE 70lm/W Y DEMÁS ACCESORIOS NECESARIOS PARA SU CORRECTO FUNCIONAMIENTO SEGÚN PLANOS Y ESPECIFICACIONES TÉCNICAS.</t>
  </si>
  <si>
    <t>SUMINISTRO E INSTALACIÓN DE PANEL LED REDONDO 3" 12W, CON SOPORTES Y DEMÁS ACCESORIOS NECESARIOS PARA SU CORRECTO FUNCIONAMIENTO SEGÚN PLANOS Y ESPECIFICACIONES TÉCNICAS.</t>
  </si>
  <si>
    <t>SUMINISTRO E INSTALACIÓN DE PANEL LED REDONDO 6" 24W, CON SOPORTES Y DEMÁS ACCESORIOS NECESARIOS PARA SU CORRECTO FUNCIONAMIENTO SEGÚN PLANOS Y ESPECIFICACIONES TÉCNICAS.</t>
  </si>
  <si>
    <t>SUMINISTRO E INSTALACIÓN DE PANEL LED REDONDO 4" 12W, CON SOPORTES Y DEMÁS ACCESORIOS NECESARIOS PARA SU CORRECTO FUNCIONAMIENTO SEGÚN PLANOS Y ESPECIFICACIONES TÉCNICAS.</t>
  </si>
  <si>
    <t>SUMINISTRO E INSTALACIÓN DE LUMINARIA DE EMERGENCIA TIPO LED 2x1.5W, DURACIÓN MÍNIMA DE BATERÍA DE 90min, CARCAZA TERMOPLÁSTICA, SCRATCH-RESISTANT, FUNCIÓN DE AUTODIAGNÓSTICO, CON SOPORTES Y DEMÁS ACCESORIOS NECESARIOS PARA SU CORRECTO FUNCIONAMIENTO SEGÚN PLANOS Y ESPECIFICACIONES TÉCNICAS.</t>
  </si>
  <si>
    <t>SUMINISTRO E INSTALACIÓN DE PANEL LED DE 60X60cm PARA INCRUSTAR EN TECHO, 56W MÁX, EFICIENCIA MÍNIMA DE 65lm/W, SOPORTES Y DEMÁS ACCESORIOS NECESARIOS PARA SU CORRECTO FUNCIONAMIENTO SEGÚN PLANOS Y ESPECIFICACIONES TÉCNICAS.</t>
  </si>
  <si>
    <t>SUMINISTRO E INSTALACIÓN DE BOMBILLO AHORRADOR CON ROSCA E-27-120V, 24W PARA INSTALACIÓN EN ROSETA EN PORCELANA, CON SOPORTES Y DEMÁS ACCESORIOS NECESARIOS PARA SU CORRECTO FUNCIONAMIENTO SEGÚN PLANOS Y ESPECIFICACIONES TÉCNICAS.</t>
  </si>
  <si>
    <t>SUMINISTRO E INSTALACIÓN DE LUMINARIA LED TIPO TORTUGA PARA INSTALACIÓN EN MURO TIPO APLIQUE O EN TECHO, CON SOPORTES Y DEMÁS ACCESORIOS NECESARIOS PARA SU CORRECTO FUNCIONAMIENTO SEGÚN PLANOS Y ESPECIFICACIONES TÉCNICAS.</t>
  </si>
  <si>
    <t>SUMINISTRO E INSTALACIÓN DE UPS 2KVA, CON SOPORTES Y DEMÁS ACCESORIOS NECESARIOS PARA SU CORRECTO FUNCIONAMIENTO SEGÚN PLANOS Y ESPECIFICACIONES TÉCNICAS.</t>
  </si>
  <si>
    <t>SUMINISTRO E INSTALACIÓN DE BANCO DE 3Ф3" PVC PESADO PARA PROVEEDORES EXTERNOS TELEFÓNICOS, INCLUYE CONECTORES, SOPORTES Y DEMAS ACCESORIOS PARA SU CORRECTO FUNCIONAMIENTO SEGÚN PLANOS Y ESPECIFICACIONES TÉCNICAS</t>
  </si>
  <si>
    <t>8,4.2</t>
  </si>
  <si>
    <t>SUMINISTRO E INSTALACIÓN ACOMETIDA EN Ф1" PVC, INCLUYE CABLE UTP CATEGORÍA 6, CONECTORES, SOPORTES Y DEMÁS ACCESORIOS PARA SU CORRECTO FUNCIONAMIENTO SEGÚN PLANOS Y ESPECIFICACIONES TÉCNICAS.</t>
  </si>
  <si>
    <t>Suministro e instalación de baranda metálica de 1.2 m de altura sin pasamanos superior ni intermedio, con refuerzo vertical cada 1.2 m en platinas de acero 1" x 3/8", con parales verticales tubulares de 3/8" en varilla lisa, y platina superior e inferior de 2" x 3/8". Todo pintado con anticorrosivo y pintura electrostatica colo gris nopal.</t>
  </si>
  <si>
    <t>Suministro e instalación de baranda metálica para escaleras de 1.2 m de altura con pasamanos superior e intermedio (doble pasamanos), con refuerzo vertical cada 1.2 m en platinas de acero 1" x 3/8", con parales verticales tubulares de 3/8" en varilla lisa, y platina superior e inferior de 2" x 3/8". Todo pintado con anticorrosivo y pintura electrostatica colo gris nopal.</t>
  </si>
  <si>
    <t>Baranda elevada del suelo en vidrio laminado templado 3+3, con riel tipo U en aluminio, anclado a muro con bujes de sujeción en aluminio.</t>
  </si>
  <si>
    <t>Construcción de drenaje en tubería perforada 4" (Incluye excavación manual, suministro e instalación de geotextil, arena fina y gravilla)</t>
  </si>
  <si>
    <t>7.1.2</t>
  </si>
  <si>
    <t>7.1.4</t>
  </si>
  <si>
    <t>7.1.5</t>
  </si>
  <si>
    <t>7.1.6</t>
  </si>
  <si>
    <t>7.1.8</t>
  </si>
  <si>
    <t>7.1.9</t>
  </si>
  <si>
    <t>7.1.11</t>
  </si>
  <si>
    <t>7.1.12</t>
  </si>
  <si>
    <t>7.1.13</t>
  </si>
  <si>
    <t>7.1.14</t>
  </si>
  <si>
    <t>7.1.15</t>
  </si>
  <si>
    <t>7.1.16</t>
  </si>
  <si>
    <t>7.1.17</t>
  </si>
  <si>
    <t>7.1.18</t>
  </si>
  <si>
    <t>7.1.19</t>
  </si>
  <si>
    <t>7.1.21</t>
  </si>
  <si>
    <t>7.1.22</t>
  </si>
  <si>
    <t>7.1.23</t>
  </si>
  <si>
    <t>7.1.24</t>
  </si>
  <si>
    <t>7.2.1</t>
  </si>
  <si>
    <t>7.2.2</t>
  </si>
  <si>
    <t>7.2.3</t>
  </si>
  <si>
    <t>7.2.4</t>
  </si>
  <si>
    <t>7.2.5</t>
  </si>
  <si>
    <t>7.2.6</t>
  </si>
  <si>
    <t>7.2.7</t>
  </si>
  <si>
    <t>7.2.8</t>
  </si>
  <si>
    <t>7.2.9</t>
  </si>
  <si>
    <t>7.2.10</t>
  </si>
  <si>
    <t>7.2.11</t>
  </si>
  <si>
    <t>7.2.12</t>
  </si>
  <si>
    <t>7.2.13</t>
  </si>
  <si>
    <t>7.2.14</t>
  </si>
  <si>
    <t>7.2.15</t>
  </si>
  <si>
    <t>7.2.16</t>
  </si>
  <si>
    <t>7.2.17</t>
  </si>
  <si>
    <t>7.2.18</t>
  </si>
  <si>
    <t>7.2.19</t>
  </si>
  <si>
    <t>7.2.21</t>
  </si>
  <si>
    <t>7.2.22</t>
  </si>
  <si>
    <t>7.2.23</t>
  </si>
  <si>
    <t>7.2.24</t>
  </si>
  <si>
    <t>7.2.25</t>
  </si>
  <si>
    <t>7.2.26</t>
  </si>
  <si>
    <t>7.2.27</t>
  </si>
  <si>
    <t>7.2.28</t>
  </si>
  <si>
    <t>7.2.29</t>
  </si>
  <si>
    <t>7.2.31</t>
  </si>
  <si>
    <t>7.2.32</t>
  </si>
  <si>
    <t>7.3.1</t>
  </si>
  <si>
    <t>7.3.2</t>
  </si>
  <si>
    <t>7.3.3</t>
  </si>
  <si>
    <t>7.3.4</t>
  </si>
  <si>
    <t>7.3.5</t>
  </si>
  <si>
    <t>7.3.6</t>
  </si>
  <si>
    <t>7.3.7</t>
  </si>
  <si>
    <t>7.3.8</t>
  </si>
  <si>
    <t>7.3.9</t>
  </si>
  <si>
    <t>7.3.10</t>
  </si>
  <si>
    <t>7.3.11</t>
  </si>
  <si>
    <t>7.3.12</t>
  </si>
  <si>
    <t>7.3.13</t>
  </si>
  <si>
    <t>7.3.14</t>
  </si>
  <si>
    <t>7.3.15</t>
  </si>
  <si>
    <t>7.3.16</t>
  </si>
  <si>
    <t>7.3.17</t>
  </si>
  <si>
    <t>7.3.18</t>
  </si>
  <si>
    <t>7.3.19</t>
  </si>
  <si>
    <t>7.3.21</t>
  </si>
  <si>
    <t>7.3.22</t>
  </si>
  <si>
    <t>7.3.23</t>
  </si>
  <si>
    <t>7.3.24</t>
  </si>
  <si>
    <t>7.3.25</t>
  </si>
  <si>
    <t>7.3.26</t>
  </si>
  <si>
    <t>7.3.27</t>
  </si>
  <si>
    <t>7.3.28</t>
  </si>
  <si>
    <t>7.3.29</t>
  </si>
  <si>
    <t>7.4.1</t>
  </si>
  <si>
    <t>7.4.2</t>
  </si>
  <si>
    <t>7.4.3</t>
  </si>
  <si>
    <t>7.4.4</t>
  </si>
  <si>
    <t>7.4.5</t>
  </si>
  <si>
    <t>7.4.6</t>
  </si>
  <si>
    <t>7.4.7</t>
  </si>
  <si>
    <t>7.4.8</t>
  </si>
  <si>
    <t>7.4.9</t>
  </si>
  <si>
    <t>7.4.10</t>
  </si>
  <si>
    <t>7.4.11</t>
  </si>
  <si>
    <t>7.4.12</t>
  </si>
  <si>
    <t>7.4.13</t>
  </si>
  <si>
    <t>7.4.14</t>
  </si>
  <si>
    <t>7.4.15</t>
  </si>
  <si>
    <t>7.4.16</t>
  </si>
  <si>
    <t>7.4.17</t>
  </si>
  <si>
    <t>7.4.18</t>
  </si>
  <si>
    <t>7.4.19</t>
  </si>
  <si>
    <t>7.4.20</t>
  </si>
  <si>
    <t>7.4.21</t>
  </si>
  <si>
    <t>7.4.22</t>
  </si>
  <si>
    <t>7.4.23</t>
  </si>
  <si>
    <t>7.4.24</t>
  </si>
  <si>
    <t>7.4.25</t>
  </si>
  <si>
    <t>7.4.26</t>
  </si>
  <si>
    <t>7.4.27</t>
  </si>
  <si>
    <t>7.4.28</t>
  </si>
  <si>
    <t>7.5.1</t>
  </si>
  <si>
    <t>7.5.2</t>
  </si>
  <si>
    <t>7.5.3</t>
  </si>
  <si>
    <t>7.5.4</t>
  </si>
  <si>
    <t>7.5.5</t>
  </si>
  <si>
    <t>7.5.6</t>
  </si>
  <si>
    <t>7.5.7</t>
  </si>
  <si>
    <t>7.5.8</t>
  </si>
  <si>
    <t>7.6.1</t>
  </si>
  <si>
    <t>7.6.2</t>
  </si>
  <si>
    <t>7.6.3</t>
  </si>
  <si>
    <t>7.6.4</t>
  </si>
  <si>
    <t>7.6.5</t>
  </si>
  <si>
    <t>7.6.6</t>
  </si>
  <si>
    <t>7.7.1</t>
  </si>
  <si>
    <t>7.7.2</t>
  </si>
  <si>
    <t>7.9.1</t>
  </si>
  <si>
    <t>7.9.2</t>
  </si>
  <si>
    <t>7.10.1</t>
  </si>
  <si>
    <t>7.10.2</t>
  </si>
  <si>
    <t>7.10.3</t>
  </si>
  <si>
    <t>7.10.4</t>
  </si>
  <si>
    <t>7.10.5</t>
  </si>
  <si>
    <t>7.10.6</t>
  </si>
  <si>
    <t>7.10.7</t>
  </si>
  <si>
    <t>7.10.8</t>
  </si>
  <si>
    <t>7.10.9</t>
  </si>
  <si>
    <t>7.10.11</t>
  </si>
  <si>
    <t>7.10.12</t>
  </si>
  <si>
    <t>7.10.13</t>
  </si>
  <si>
    <t>7.10.14</t>
  </si>
  <si>
    <t>7.10.15</t>
  </si>
  <si>
    <t>7.10.16</t>
  </si>
  <si>
    <t>7.10.17</t>
  </si>
  <si>
    <t>7.10.18</t>
  </si>
  <si>
    <t>7.10.19</t>
  </si>
  <si>
    <t>7.10.21</t>
  </si>
  <si>
    <t>7.11.1</t>
  </si>
  <si>
    <t>7.11.2</t>
  </si>
  <si>
    <t>7.11.3</t>
  </si>
  <si>
    <t>7.12.1</t>
  </si>
  <si>
    <t>7.12.2</t>
  </si>
  <si>
    <t>7.12.3</t>
  </si>
  <si>
    <t>7.13.1</t>
  </si>
  <si>
    <t>7.13.2</t>
  </si>
  <si>
    <t>7.13.3</t>
  </si>
  <si>
    <t>7.13.4</t>
  </si>
  <si>
    <t>7.13.5</t>
  </si>
  <si>
    <t>7.13.6</t>
  </si>
  <si>
    <t>7.13.7</t>
  </si>
  <si>
    <t>7.13.8</t>
  </si>
  <si>
    <t>7.13.9</t>
  </si>
  <si>
    <t>7.13.11</t>
  </si>
  <si>
    <t>7.13.12</t>
  </si>
  <si>
    <t>7.13.13</t>
  </si>
  <si>
    <t>7.13.14</t>
  </si>
  <si>
    <t>7.13.15</t>
  </si>
  <si>
    <t>7.13.16</t>
  </si>
  <si>
    <t>7.13.17</t>
  </si>
  <si>
    <t>7.14.1</t>
  </si>
  <si>
    <t>7.14.2</t>
  </si>
  <si>
    <t>7.14.3</t>
  </si>
  <si>
    <t>7.14.4</t>
  </si>
  <si>
    <t>7.15.1</t>
  </si>
  <si>
    <t>7.15.2</t>
  </si>
  <si>
    <t>7.15.3</t>
  </si>
  <si>
    <t>7.15.4</t>
  </si>
  <si>
    <t>7.15.5</t>
  </si>
  <si>
    <t>7.15.6</t>
  </si>
  <si>
    <t>7.16.3</t>
  </si>
  <si>
    <t>7.17.1</t>
  </si>
  <si>
    <t>7.17.2</t>
  </si>
  <si>
    <t>7.17.3</t>
  </si>
  <si>
    <t>7.17.4</t>
  </si>
  <si>
    <t>7.17.5</t>
  </si>
  <si>
    <t>7.17.6</t>
  </si>
  <si>
    <t>7.18.1</t>
  </si>
  <si>
    <t>7.18.2</t>
  </si>
  <si>
    <t>7.18.3</t>
  </si>
  <si>
    <t>7.18.4</t>
  </si>
  <si>
    <t>7.19.1</t>
  </si>
  <si>
    <t>7.19.2</t>
  </si>
  <si>
    <t>7.19.3</t>
  </si>
  <si>
    <t>7.20.1</t>
  </si>
  <si>
    <t>7.20.2</t>
  </si>
  <si>
    <t>7.20.3</t>
  </si>
  <si>
    <t>7.20.4</t>
  </si>
  <si>
    <t>7.20.5</t>
  </si>
  <si>
    <t>7.20.6</t>
  </si>
  <si>
    <t>7.20.7</t>
  </si>
  <si>
    <t>7.20.8</t>
  </si>
  <si>
    <t>7.21.1</t>
  </si>
  <si>
    <t>7.21.2</t>
  </si>
  <si>
    <t>7.21.3</t>
  </si>
  <si>
    <t>7.21.4</t>
  </si>
  <si>
    <t>7.21.5</t>
  </si>
  <si>
    <t>7.23.1</t>
  </si>
  <si>
    <t>Muro en madera mediante bastidores, incluye capa de protección</t>
  </si>
  <si>
    <t>8,1.1</t>
  </si>
  <si>
    <t>SALIDA PARA LUMINARIA EN CABLE DE COBRE AISLADO CALIBRE 12 AWG LSHF, TUBERÍA PVC CONDUIT DE Ф1/2" Y Ф3/4", INCLUYE CAJAS DE PASO, CONECTORES, SOPORTES Y DEMÁS ACCESORIOS NECESARIOS PARA SU CORRECTO FUNCIONAMIENTO SEGÚN PLANOS Y ESPECIFICACIONES TÉCNICAS.</t>
  </si>
  <si>
    <t>8,1.2</t>
  </si>
  <si>
    <t>8,1.3</t>
  </si>
  <si>
    <t>8,1.4</t>
  </si>
  <si>
    <t>Muro en ladrillo gran formato color tierra (39cm x 11,5cm x 5cm), aparejo normal (tipo soga), con junta a tope y acabado externo en mortero de color tierra.</t>
  </si>
  <si>
    <t>7.16.1</t>
  </si>
  <si>
    <t>7.16.2</t>
  </si>
  <si>
    <t>7.16.4</t>
  </si>
  <si>
    <t>8,7.2</t>
  </si>
  <si>
    <t>8,7.3</t>
  </si>
  <si>
    <t>8,7.4</t>
  </si>
  <si>
    <t>8,7.5</t>
  </si>
  <si>
    <t>8,7.6</t>
  </si>
  <si>
    <t>8,7.7</t>
  </si>
  <si>
    <t>8,7.8</t>
  </si>
  <si>
    <t>8,7.9</t>
  </si>
  <si>
    <t>8,7.10</t>
  </si>
  <si>
    <t>8,7.11</t>
  </si>
  <si>
    <t>11.1.10</t>
  </si>
  <si>
    <t>11.1.11</t>
  </si>
  <si>
    <t>11.1.12</t>
  </si>
  <si>
    <t>11.1.13</t>
  </si>
  <si>
    <t>11.1.14</t>
  </si>
  <si>
    <t>11.1.15</t>
  </si>
  <si>
    <t>11.1.16</t>
  </si>
  <si>
    <t>11.1.17</t>
  </si>
  <si>
    <t>Placa aligerada de entrepiso en concreto 4000 PSI P2, de 60cm de altura. Contempla los tipos de placa con viga descolgada, placa con doble torta y placa invertida. Incluye aligeramiento y formaleta.</t>
  </si>
  <si>
    <t>Placa aligerada entrepiso en concreto 4000 PSI P3, de 60cm de altura. Contempla los tipos de placa con viga descolgada, placa con doble torta y placa invertida. Incluye aligeramiento y formaleta.</t>
  </si>
  <si>
    <t>Descapote Manual y retiro H= 0.65 m, de acuerdo con la geología local descrita en el informe de Suelos (incluye retiro a una distancia hasta 20KM y dispocisión de sobrantes en sitio autorizado)</t>
  </si>
  <si>
    <t>EXCAVACIONES (incluye retiro, cargue y transporte a una distancia hasta 20 km disposición en sitio autorizado)</t>
  </si>
  <si>
    <t>Descabece de pilotes en concreto 3000 PSI h=0.5 m.Incluye retiro, trasciego y transpoorte a su disposición final.</t>
  </si>
  <si>
    <t>Columnetas, dinteles y sillares en concreto de 21MPa, Incluye refuerzo con varilla de 420MPa para soporte de dobles muros en ladrillo gran formato</t>
  </si>
  <si>
    <t>CIMENTACIÓN (Incluye bombeo, desmoldantes  y cualquier aditivo que se requieran para obtener un concreto de alto desempeño. El costo de cualquier aditivo que sea empleado en la elaboración de estos concetos deberá ser asumido por el contratista dentro de cada una de las actividades.) (ACERO: INCLUYE SUMINISTRO, ALAMBRE NEGRO, FIGURACIÓN, AMARRE, INSTALACIÓN Y TODO LO REQUERIDO PARA LA CORRECTA EJECUCIÓN Y FUNCIONAMIENTO)</t>
  </si>
  <si>
    <t>ESTRUCTURAS (Incluye formaleta, elementos de fijación y soporte, herramientas, equipos, transporte interno y externo, mano de obra, pruebas y ensayos para su correcta ejecución y recibo a satisfacción. Conforme a los planos y especificaciones técnicas) (ACERO: INCLUYE SUMINISTRO, ALAMBRE NEGRO, FIGURACIÓN, AMARRE, INSTALACIÓN Y TODO LO REQUERIDO PARA LA CORRECTA EJECUCIÓN Y FUNCIONAMIENTO)</t>
  </si>
  <si>
    <t>TANQUES (Incluye formaleta, elementos de fijación y soporte, herramientas, equipos, transporte interno y externo, mano de obra, pruebas y ensayos para su correcta ejecución y recibo a satisfacción. Conforme a los planos y especificaciones técnicas) (ACERO: INCLUYE SUMINISTRO, ALAMBRE NEGRO, FIGURACIÓN, AMARRE, INSTALACIÓN Y TODO LO REQUERIDO PARA LA CORRECTA EJECUCIÓN Y FUNCIONAMIENTO) El concreto debe ser impermeabilizado.  Todos los elementos  deben ser del mismo tono y color y deben ser aprobados por el arquitecto diseñador/Contratante e interventoría.   Incluye costo: bombeo,  desmoldantes. El costo de cualquier aditivo que sea empleado en la elaboración de estos concretos deberá ser asumido por el contratista dentro de cada una de las actividades.    Incluye costo Formaleta  para entramado de entrepisos, compuesta por camillas, cerchas, parales, testeros, etc. con las dimensiones y acabado, según detalles especificos.  Incluye  costo del equipo pesado y liviano necesario para la colocacion y manejo del concreto.</t>
  </si>
  <si>
    <t>ESTRUCTURA METÁLICA (Incluye formaleta, elementos de fijación y soporte, herramientas, equipos, transporte interno y externo, mano de obra, pruebas y ensayos para su correcta ejecución y recibo a satisfacción. Conforme a los planos y especificaciones técnicas)</t>
  </si>
  <si>
    <t>MUROS Y REVOQUES Incluye formaleta, elementos de fijación y soporte, herramientas, equipos, transporte interno y externo, mano de obra, pruebas y ensayos, lavavo e hidrofugado, para su correcta ejecución y recibo a satisfacción. Conforme a los planos y especificaciones técnicas)</t>
  </si>
  <si>
    <t>MUROS (Incluye suministro, desperiicos, trasciego, grafill según especificación, emboquillado de color, materiales y equipos, para su correcta ejecución y recibo a satisfacción. Conforme a los planos y especificaciones técnicas)</t>
  </si>
  <si>
    <t>REVOQUES  (Incluye pañete, filos y dilataciones, herramientas, equipos, transporte interno para su correcta ejecución y recibo a satisfacción. Conforme a los planos y especificaciones técnicas)</t>
  </si>
  <si>
    <t>MORTERO (Incluye, herramientas, formaleta, equipos, transporte interno y externo, pruebas, mano de obra para su correcta ejecución y recibo a satisfacción. Conforme a los planos y especificaciones técnicas)</t>
  </si>
  <si>
    <t>INSTALACIONES HIDROSANITARIAS Y RED CONTRA INCENDIOS   (Incluye suministrol, instalación, herramientas, equipos, transporte interno y externo, mano de obra, pruebas y ensayos para su correcta ejecución y recibo a satisfacción. Conforme a los planos y especificaciones técnicas. Se incluye acometida tanque incendio).</t>
  </si>
  <si>
    <t>CUBIERTAS (Incluye, suministro, herramientas, formaleta, equipos, transporte interno y externo, pruebas, mano de obra para su correcta ejecución y recibo a satisfacción. Conforme a los planos y especificaciones técnicas)</t>
  </si>
  <si>
    <t>IMPERMEABILIZACIÓN  (Incluye, suministro, herramientas, equipos, transporte interno y externo, pruebas, mano de obra para su correcta ejecución y recibo a satisfacción. Conforme a los planos y especificaciones técnicas)</t>
  </si>
  <si>
    <t>RED GENERAL AGUA POTABLE (Incluye: Suministro, Pruebas, instalación, la mano de obra, herramienta y materiales para la red de agua fría desde la salida del cuarto de bombas hasta la llegada a cada punto hidraulico).</t>
  </si>
  <si>
    <t>CUARTO DE BOMBAS AGUA INCENDIO (Incluye: Suministro, Pruebas, instalación, mano de obra, herramienta y materiales para la red del cuarto de bombas de agua incendio. Se incluye cabezal de pruebas.</t>
  </si>
  <si>
    <t>CUARTO DE BOMBAS AGUA POTABLE Incluye: Suministro, instalación, Pruebas, mano de obra, herramienta y materiales para la red del cuarto de bombas de agua potable. Se incluye recirculación, lavado y rebose.</t>
  </si>
  <si>
    <t>PUNTOS HIDRÁULICOS AGUA FRIA (Incluye: Suministro, instalación, prueba de la tuberia y accesorios requeridos para realizar la conexión de agua a los aparatos sanitarios o puntos de abastecimiento. Comprende el tramo vertical a partir del codo mediante el cual se realiza el cambio de dirección de horizontal en la red , a vertical en el paral de abastecimiento. Incluye el accesorio de cambio de dirección. Incluye el paral, la recamara, el tapones para prueba  de la instalación de suministro y los adaptadores que sean requeridos para el montaje del aparato, además de la soldadura , sellante y herramienta).</t>
  </si>
  <si>
    <t xml:space="preserve">RED DE SUMINISTRO DE AGUA CALIENTE (Incluye: Mano de obra, transporte, herramienta y materiales para la red de agua caliente desde la salida del calentador hasta cada conexión con el punto de agua caliente. Incluye pruebas y accesorios para su correcta instalación). </t>
  </si>
  <si>
    <t>PUNTOS HIDRÁULICOS AGUA CALIENTE (Incluye el suministro, instalación, mano obra, transporte, prueba de la tuberia y accesorios requeridos para realizar la conexión de agua a los aparatos sanitarios o puntos de abastecimiento. Incluye accesorio de cambio de dirección). Comprende el tramo vertical a partir del codo mediante el cual se realiza el cambio de dirección de horizontal en la red , a vertical en el paral de abastecimiento).</t>
  </si>
  <si>
    <t>RED DE CONTRA INCENDIO (Incluye: mano de obra, tranporte, herramienta y materiales para la red contra incendio desde la salida del cuarto de bombas cada uno hasta los gabinetes y conexiones de manguera en cada piso. Pruebas y ensayos).</t>
  </si>
  <si>
    <t>SUMINISTRO, CONEXIÓN Y MONTAJAJE DE GABINETE CONTRAINCENDIO CLASE III (Incluye: mano de obra, transporte, herramienta y materiales para la instalación de cada uno de los gabinetes contra incendio del proyecto. Los gabinetes deben incluir valvula tipo restrictora 1 1/2", manguera 1 1/2", boquilla 1 1/2", extintor, llave spanner, soporte tipo cortina, hacha, pintura según especificación y respectivas pruebas y ensayos).</t>
  </si>
  <si>
    <t>RAMALES DE AGUAS LLUVIAS (INLCUYE: mano de obra, herramienta, transporte, pruebas y ensayos, y materiales para la instalación de los tramos horizontales en cubierta, desvios de bajantes en los pisos según planos, tramos horizontales desde el piso 3 a piso 1. Se incluyen las redes de piso 1, accesorios y demás para su correcta instalación).</t>
  </si>
  <si>
    <t>BAJANTES DE AGUAS LLUVIAS (INLCUYE: mano de obra, herramienta, transporte, pruebas y ensayos, y materiales para la instalación accesorios y demás para su correcta instalación).</t>
  </si>
  <si>
    <t>FILTRO (Inlcuye: Mano de obra, herramienta, pruebas y ensayos, y materiales para la correcta instalación del filtro en el Piso 1)</t>
  </si>
  <si>
    <t xml:space="preserve">RAMALES DE AGUAS NEGRAS (Incluye: mano de obra, herramienta y materiales para la correcta instalación de los tramos horizontales de aguas residuales desde el Piso 3 hasta el Piso 1. Accesrios, pruebas y sensayos, y demás). </t>
  </si>
  <si>
    <t>BAJANTES DE AGUAS NEGRAS (Incluye mano de obra, herramienta, sumnistre y transporte, pruebas y ensayos, y materiales para la correcta instalación de los tramos verticales desde la conexión con las redes enterradas en Piso 1.</t>
  </si>
  <si>
    <t>SALIDAS SANITARIAS (Incluye: suministro, instalación, prueba de la tuberia y accesorios requeridos para realizar la correcta conexión de aguas residuales domesticas de los aparatos sanitarios o puntos de descarga. Comprende el tramo vertical desde la boca de conexión del aparato hasta el accesorio de conexión con la red  horizontal y demás elemntos para su instalación y funcionamiento).</t>
  </si>
  <si>
    <t>RAMALES Y COLUMNAS DE VENTILACION Y REVENTILACION (Incluye: mano de obra, suministro e instalación, transporte, pruebas y ensayos, herramienta y materiales para la instalación de los tramos verticales, horizontales y desvíos de las bajantes de ventilaciones y reventilaciones, desde la conexión con las colgantes principales bajo primer piso hasta cubierta, y demás elementos).</t>
  </si>
  <si>
    <t xml:space="preserve">EQUIPO AGUA POTABLE </t>
  </si>
  <si>
    <t xml:space="preserve">SUMINISTRO DE EQUIPOS (Incluye: Suministro, transporte, elementos necesarios para su instalación y funcionamiento, pruebas y ensayos. De acuerdo a especificaciones técnicas y de diseño).  </t>
  </si>
  <si>
    <t>CONSTRUCCIONES EN CONCRETO Y MAMPOSTERÍA AGUAS NEGRAS Y AGUAS LLUVIAS (Incluye mano de obra, suministros y equipos, formaleta y demás necesarios).</t>
  </si>
  <si>
    <t>MONTAJE Y CONEXIÓN APARATOS SANITARIOS (Incluye: Suministro, transporte, mano de obra, herramienta y accesorios necesarios para la correcta instalación de los aparatos y cajas o equipos de bombeo).</t>
  </si>
  <si>
    <t>MONTAJE Y CONEXIÓN EQUIPOS (Incluye: mano de obra, herramienta y accesorios necesarios para la corecta instalación de los equipos de bombeo).</t>
  </si>
  <si>
    <t>LAVADO Y DESINFECCIÓN  DEL SISTEMA DE AGUA POTABLE E INCENDIO</t>
  </si>
  <si>
    <t>LAVADO Y DESINFECCIÓN TANQUE DE AGUA POTABLE SEGÚN ESPECIFICACIÓN</t>
  </si>
  <si>
    <t>LAVADO Y DESINFECCIÓN TANQUE DE AGUA INCENDIO SEGÚN ESPECIFICACIÓN</t>
  </si>
  <si>
    <t>INSTALACIONES ELÉCTRICAS, VOZ, DATOS, SEGURIDAD Y CONTROL SEGÚN PLANOS Y ESPECIFICACIONES TÉCNICAS (Incluye herramientas, equipos, transporte interno y externo, mano de obra, pruebas y ensayos para su correcta ejecución y recibo a satisfacción. Conforme a los planos y especificaciones técnicas).</t>
  </si>
  <si>
    <t>MOBILIARIO FIJO Y ACCESORIOS (Incluye: Suministro e instalación,  herramientas, equipos, transporte interno y externo, mano de obra para su correcta ejecución y recibo a satisfacción. Conforme a los planos y especificaciones técnicas)</t>
  </si>
  <si>
    <t>Mesón en quazar de 60cm de ancho con estructura metálica de soporte, incluye salpicadero y faldón según detalle arq. Y conexión.</t>
  </si>
  <si>
    <t>INSTALACIONES MECÁNICAS (Incluye herramientas, equipos, transporte interno y externo, mano de obra, garantías, pruebas y ensayos para su correcta ejecución y recibo a satisfacción. Conforme a los planos y especificaciones técnicas).</t>
  </si>
  <si>
    <t>PINTURA (Color a definirse según diseño Arq.)</t>
  </si>
  <si>
    <t>CIELO RASOS</t>
  </si>
  <si>
    <t>Cieloraso en lámina de drywall RH 1/2", incluye estructura metálica y masilla</t>
  </si>
  <si>
    <t>Cieloraso recto en panel de yeso regular 1/2", incluye estructura metálica y masilla</t>
  </si>
  <si>
    <t>Cieloraso en aluminio tipo Cielo 84R de e=0.5mm, perforación # 103, portapanel V4, color blanco, instalación plana</t>
  </si>
  <si>
    <t>SUMINISTRO E INSTALACION GRUPO ELECTROGÉNO STAND BY DE  120KW-150KVA EFECTIVOS BOGOTÁ, INCLUYE EXOSTO, AISLAMIENTO TÉRMICO PARA DUCTO, TANQUE DE COMBUSTIBLE, TRANSFERENCIA AUTOMÁTICA, CABINA DE INSONORIZACIÓN, PROTECCIONES, CONECTORES, SOPORTES, TABLERO DE DISTRIBUCIÓN Y DEMÁS ACCESORIOS PARA SU CORRECTO FUNCIONAMIENTO SEGÚN PLANOS Y ESPECIFICACIONES TÉCNICAS.</t>
  </si>
  <si>
    <t>7.26</t>
  </si>
  <si>
    <t>RED GAS NATURAL</t>
  </si>
  <si>
    <t>7.26.1</t>
  </si>
  <si>
    <t>TUBERIA A.G. SCHD 40</t>
  </si>
  <si>
    <t>7.26.2</t>
  </si>
  <si>
    <t>ACCESORIO A.G.</t>
  </si>
  <si>
    <t>7.26.3</t>
  </si>
  <si>
    <t>VALVULA DE BOLA GAS</t>
  </si>
  <si>
    <t>7.26.4</t>
  </si>
  <si>
    <t>PUNTOS DE GAS</t>
  </si>
  <si>
    <t>7.26.5</t>
  </si>
  <si>
    <t>CONEXIÓN DE APARATO</t>
  </si>
  <si>
    <t>7.26.6</t>
  </si>
  <si>
    <t>CAÑUELA RECUBRIMIENTO EN TUBERIA PVC FLEXIBLE</t>
  </si>
  <si>
    <t>7.26.7</t>
  </si>
  <si>
    <t xml:space="preserve">CAJA MEDIDOR </t>
  </si>
  <si>
    <t>CONSTRUCCIÓN Y PUESTA EN FUNCIONAMIENTO DEL JARDIN INFANTIL CAMPO VERDE EN LA LOCALIDAD DE BOSA, BOGOTÁ D.C.</t>
  </si>
  <si>
    <t>Acero de refuerzo 60000 PSI Fosa de Ascenor</t>
  </si>
  <si>
    <t>TOTAL INCLUIDO AIU</t>
  </si>
  <si>
    <r>
      <t xml:space="preserve">Taza </t>
    </r>
    <r>
      <rPr>
        <sz val="8"/>
        <rFont val="Arial"/>
        <family val="2"/>
      </rPr>
      <t>báltica</t>
    </r>
    <r>
      <rPr>
        <b/>
        <sz val="8"/>
        <color rgb="FFFF0000"/>
        <rFont val="Arial"/>
        <family val="2"/>
      </rPr>
      <t xml:space="preserve"> </t>
    </r>
    <r>
      <rPr>
        <sz val="8"/>
        <color theme="1"/>
        <rFont val="Arial"/>
        <family val="2"/>
      </rPr>
      <t>tipo Institucional, color blanco</t>
    </r>
  </si>
  <si>
    <t>IVA SOBRE UTILIDAD</t>
  </si>
  <si>
    <t>FORMATO PROPUESTA ECONOMICA V1 (ADENDA)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</si>
</sst>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quot;$&quot;* #,##0_-;_-&quot;$&quot;* &quot;-&quot;_-;_-@_-"/>
    <numFmt numFmtId="164" formatCode="_(* #,##0_);_(* \(#,##0\);_(* &quot;-&quot;_);_(@_)"/>
    <numFmt numFmtId="165" formatCode="_(&quot;$&quot;\ * #,##0.00_);_(&quot;$&quot;\ * \(#,##0.00\);_(&quot;$&quot;\ * &quot;-&quot;??_);_(@_)"/>
    <numFmt numFmtId="166" formatCode="_(* #,##0.00_);_(* \(#,##0.00\);_(* &quot;-&quot;??_);_(@_)"/>
    <numFmt numFmtId="167" formatCode="_(&quot;$&quot;\ * #.##0.00_);_(&quot;$&quot;\ * \(#.##0.00\);_(&quot;$&quot;\ * &quot;-&quot;??_);_(@_)"/>
    <numFmt numFmtId="168" formatCode="#,##0.0"/>
    <numFmt numFmtId="169" formatCode="#,##0.00_ ;[Red]\-#,##0.00\ "/>
    <numFmt numFmtId="170" formatCode="0_);[Red]\(0\)"/>
    <numFmt numFmtId="171" formatCode="0.00_);[Red]\(0.00\)"/>
    <numFmt numFmtId="172" formatCode="_ * #,##0.00_ ;_ * \-#,##0.00_ ;_ * \-??_ ;_ @_ "/>
    <numFmt numFmtId="173" formatCode="0.000"/>
    <numFmt numFmtId="174" formatCode="_ &quot;$ &quot;* #,##0.00_ ;_ &quot;$ &quot;* \-#,##0.00_ ;_ &quot;$ &quot;* \-??_ ;_ @_ "/>
    <numFmt numFmtId="175" formatCode="_ &quot;$&quot;\ * #,##0.00_ ;_ &quot;$&quot;\ * \-#,##0.00_ ;_ &quot;$&quot;\ * &quot;-&quot;??_ ;_ @_ "/>
    <numFmt numFmtId="176" formatCode="&quot;$&quot;\ #,##0.00"/>
    <numFmt numFmtId="177" formatCode="_ * #,##0.00_ ;_ * \-#,##0.00_ ;_ * &quot;-&quot;??_ ;_ @_ "/>
    <numFmt numFmtId="178" formatCode="_-* #,##0.00\ _€_-;\-* #,##0.00\ _€_-;_-* &quot;-&quot;??\ _€_-;_-@_-"/>
    <numFmt numFmtId="179" formatCode="#\ ?/?\ &quot;''&quot;"/>
    <numFmt numFmtId="180" formatCode="_(&quot;$&quot;* #,##0.00_);_(&quot;$&quot;* \(#,##0.00\);_(&quot;$&quot;* &quot;-&quot;??_);_(@_)"/>
    <numFmt numFmtId="181" formatCode="0.000_);[Red]\(0.000\)"/>
    <numFmt numFmtId="182" formatCode="0.0_);[Red]\(0.0\)"/>
    <numFmt numFmtId="183" formatCode="_-&quot;$&quot;* #,##0.00_-;\-&quot;$&quot;* #,##0.00_-;_-&quot;$&quot;* &quot;-&quot;_-;_-@_-"/>
    <numFmt numFmtId="184" formatCode="0.000%"/>
  </numFmts>
  <fonts count="27">
    <font>
      <sz val="11"/>
      <color theme="1"/>
      <name val="Calibri"/>
      <family val="2"/>
      <scheme val="minor"/>
    </font>
    <font>
      <sz val="11"/>
      <color theme="1"/>
      <name val="Calibri"/>
      <family val="2"/>
      <scheme val="minor"/>
    </font>
    <font>
      <sz val="10"/>
      <name val="Arial"/>
      <family val="2"/>
    </font>
    <font>
      <sz val="11"/>
      <color indexed="8"/>
      <name val="Calibri"/>
      <family val="2"/>
    </font>
    <font>
      <sz val="11"/>
      <name val="Verdana"/>
      <family val="2"/>
    </font>
    <font>
      <sz val="9"/>
      <color indexed="10"/>
      <name val="Geneva"/>
      <family val="2"/>
      <charset val="1"/>
    </font>
    <font>
      <sz val="11"/>
      <name val="Century Gothic"/>
      <family val="2"/>
      <charset val="1"/>
    </font>
    <font>
      <sz val="12"/>
      <name val="Courier"/>
    </font>
    <font>
      <b/>
      <sz val="12"/>
      <name val="Arial"/>
      <family val="2"/>
    </font>
    <font>
      <sz val="8"/>
      <name val="Arial"/>
      <family val="2"/>
    </font>
    <font>
      <b/>
      <sz val="10"/>
      <name val="Arial"/>
      <family val="2"/>
    </font>
    <font>
      <u/>
      <sz val="11"/>
      <color rgb="FF0000FF"/>
      <name val="Calibri"/>
      <family val="2"/>
      <charset val="1"/>
    </font>
    <font>
      <sz val="8"/>
      <color theme="1"/>
      <name val="Arial"/>
      <family val="2"/>
    </font>
    <font>
      <b/>
      <sz val="9"/>
      <color theme="1"/>
      <name val="Arial"/>
      <family val="2"/>
    </font>
    <font>
      <b/>
      <sz val="8"/>
      <name val="Arial"/>
      <family val="2"/>
    </font>
    <font>
      <sz val="8"/>
      <color indexed="8"/>
      <name val="Arial"/>
      <family val="2"/>
    </font>
    <font>
      <sz val="10"/>
      <color theme="1"/>
      <name val="Arial"/>
      <family val="2"/>
    </font>
    <font>
      <b/>
      <sz val="10"/>
      <color theme="1"/>
      <name val="Arial"/>
      <family val="2"/>
    </font>
    <font>
      <sz val="7"/>
      <name val="Arial"/>
      <family val="2"/>
    </font>
    <font>
      <b/>
      <sz val="11"/>
      <name val="Arial"/>
      <family val="2"/>
    </font>
    <font>
      <sz val="11"/>
      <color rgb="FF000000"/>
      <name val="Calibri"/>
      <family val="2"/>
    </font>
    <font>
      <sz val="11"/>
      <color rgb="FF000000"/>
      <name val="Calibri"/>
      <family val="2"/>
      <charset val="1"/>
    </font>
    <font>
      <sz val="11"/>
      <color theme="1"/>
      <name val="Arial"/>
      <family val="2"/>
    </font>
    <font>
      <vertAlign val="superscript"/>
      <sz val="11"/>
      <color theme="1"/>
      <name val="Calibri"/>
      <family val="2"/>
      <scheme val="minor"/>
    </font>
    <font>
      <sz val="15"/>
      <color theme="1"/>
      <name val="Arial"/>
      <family val="2"/>
    </font>
    <font>
      <b/>
      <sz val="11"/>
      <color theme="1"/>
      <name val="Calibri"/>
      <family val="2"/>
      <scheme val="minor"/>
    </font>
    <font>
      <b/>
      <sz val="8"/>
      <color rgb="FFFF0000"/>
      <name val="Arial"/>
      <family val="2"/>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s>
  <borders count="14">
    <border>
      <left/>
      <right/>
      <top/>
      <bottom/>
      <diagonal/>
    </border>
    <border>
      <left style="thin">
        <color indexed="64"/>
      </left>
      <right/>
      <top/>
      <bottom/>
      <diagonal/>
    </border>
    <border>
      <left/>
      <right/>
      <top style="thin">
        <color auto="1"/>
      </top>
      <bottom/>
      <diagonal/>
    </border>
    <border>
      <left/>
      <right/>
      <top/>
      <bottom style="thin">
        <color auto="1"/>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style="double">
        <color auto="1"/>
      </top>
      <bottom style="double">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41">
    <xf numFmtId="0" fontId="0" fillId="0" borderId="0"/>
    <xf numFmtId="166" fontId="1" fillId="0" borderId="0" applyFont="0" applyFill="0" applyBorder="0" applyAlignment="0" applyProtection="0"/>
    <xf numFmtId="0" fontId="2" fillId="0" borderId="0"/>
    <xf numFmtId="166" fontId="2" fillId="0" borderId="0" applyFont="0" applyFill="0" applyBorder="0" applyAlignment="0" applyProtection="0"/>
    <xf numFmtId="166" fontId="1" fillId="0" borderId="0" applyFont="0" applyFill="0" applyBorder="0" applyAlignment="0" applyProtection="0"/>
    <xf numFmtId="0" fontId="1" fillId="0" borderId="0"/>
    <xf numFmtId="0" fontId="3" fillId="0" borderId="0"/>
    <xf numFmtId="9"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0" fontId="4" fillId="0" borderId="0"/>
    <xf numFmtId="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0" fontId="1" fillId="0" borderId="0"/>
    <xf numFmtId="0" fontId="2" fillId="0" borderId="0"/>
    <xf numFmtId="172" fontId="5" fillId="0" borderId="0" applyFill="0" applyBorder="0" applyAlignment="0" applyProtection="0"/>
    <xf numFmtId="174" fontId="5" fillId="0" borderId="0" applyFill="0" applyBorder="0" applyAlignment="0" applyProtection="0"/>
    <xf numFmtId="0" fontId="6" fillId="0" borderId="0"/>
    <xf numFmtId="9" fontId="5" fillId="0" borderId="0" applyFill="0" applyBorder="0" applyAlignment="0" applyProtection="0"/>
    <xf numFmtId="39" fontId="7" fillId="0" borderId="0"/>
    <xf numFmtId="175" fontId="2"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2" fontId="1" fillId="0" borderId="0" applyFont="0" applyFill="0" applyBorder="0" applyAlignment="0" applyProtection="0"/>
    <xf numFmtId="166" fontId="1" fillId="0" borderId="0" applyFont="0" applyFill="0" applyBorder="0" applyAlignment="0" applyProtection="0"/>
    <xf numFmtId="0" fontId="11" fillId="0" borderId="0" applyBorder="0" applyProtection="0"/>
    <xf numFmtId="0" fontId="2" fillId="0" borderId="0"/>
    <xf numFmtId="0" fontId="20" fillId="0" borderId="0"/>
    <xf numFmtId="177" fontId="2" fillId="0" borderId="0" applyFont="0" applyFill="0" applyBorder="0" applyAlignment="0" applyProtection="0"/>
    <xf numFmtId="178" fontId="21" fillId="0" borderId="0" applyFont="0" applyFill="0" applyBorder="0" applyAlignment="0" applyProtection="0"/>
    <xf numFmtId="0" fontId="2" fillId="0" borderId="0"/>
    <xf numFmtId="166" fontId="2" fillId="0" borderId="0" applyFont="0" applyFill="0" applyBorder="0" applyAlignment="0" applyProtection="0"/>
    <xf numFmtId="180" fontId="2" fillId="0" borderId="0" applyFont="0" applyFill="0" applyBorder="0" applyAlignment="0" applyProtection="0"/>
    <xf numFmtId="178" fontId="3" fillId="0" borderId="0" applyFont="0" applyFill="0" applyBorder="0" applyAlignment="0" applyProtection="0"/>
    <xf numFmtId="0" fontId="1" fillId="0" borderId="0"/>
    <xf numFmtId="180" fontId="2" fillId="0" borderId="0" applyFont="0" applyFill="0" applyBorder="0" applyAlignment="0" applyProtection="0"/>
  </cellStyleXfs>
  <cellXfs count="90">
    <xf numFmtId="0" fontId="0" fillId="0" borderId="0" xfId="0"/>
    <xf numFmtId="49" fontId="9" fillId="2" borderId="0" xfId="0" applyNumberFormat="1" applyFont="1" applyFill="1" applyBorder="1" applyAlignment="1" applyProtection="1">
      <alignment horizontal="center" vertical="center"/>
      <protection locked="0"/>
    </xf>
    <xf numFmtId="0" fontId="9" fillId="2" borderId="0" xfId="0" applyFont="1" applyFill="1" applyBorder="1" applyAlignment="1" applyProtection="1">
      <alignment horizontal="right" vertical="center"/>
      <protection locked="0"/>
    </xf>
    <xf numFmtId="171" fontId="15" fillId="2" borderId="0" xfId="0" quotePrefix="1" applyNumberFormat="1" applyFont="1" applyFill="1" applyBorder="1" applyAlignment="1" applyProtection="1">
      <alignment horizontal="right" vertical="center" shrinkToFit="1"/>
      <protection locked="0"/>
    </xf>
    <xf numFmtId="0" fontId="0" fillId="0" borderId="5" xfId="0" applyBorder="1" applyAlignment="1">
      <alignment horizontal="center" vertical="center"/>
    </xf>
    <xf numFmtId="1" fontId="0" fillId="0" borderId="5" xfId="0" applyNumberFormat="1" applyBorder="1" applyAlignment="1">
      <alignment horizontal="center" vertical="center"/>
    </xf>
    <xf numFmtId="179" fontId="0" fillId="0" borderId="5" xfId="0" applyNumberFormat="1" applyBorder="1" applyAlignment="1">
      <alignment horizontal="center" vertical="center"/>
    </xf>
    <xf numFmtId="2" fontId="0" fillId="0" borderId="5" xfId="0" applyNumberFormat="1" applyBorder="1" applyAlignment="1">
      <alignment horizontal="center" vertical="center"/>
    </xf>
    <xf numFmtId="173" fontId="0" fillId="0" borderId="5" xfId="0" applyNumberFormat="1" applyBorder="1" applyAlignment="1">
      <alignment horizontal="center" vertical="center"/>
    </xf>
    <xf numFmtId="9" fontId="17" fillId="0" borderId="8" xfId="23" applyNumberFormat="1" applyFont="1" applyFill="1" applyBorder="1" applyAlignment="1" applyProtection="1">
      <alignment horizontal="center" vertical="center"/>
      <protection locked="0"/>
    </xf>
    <xf numFmtId="171" fontId="15" fillId="0" borderId="0" xfId="0" quotePrefix="1" applyNumberFormat="1" applyFont="1" applyFill="1" applyBorder="1" applyAlignment="1" applyProtection="1">
      <alignment horizontal="right" vertical="center" shrinkToFit="1"/>
      <protection locked="0"/>
    </xf>
    <xf numFmtId="0" fontId="0" fillId="0" borderId="0" xfId="0" applyAlignment="1">
      <alignment wrapText="1"/>
    </xf>
    <xf numFmtId="0" fontId="0" fillId="0" borderId="0" xfId="0" applyFill="1"/>
    <xf numFmtId="42" fontId="0" fillId="0" borderId="0" xfId="0" applyNumberFormat="1"/>
    <xf numFmtId="184" fontId="17" fillId="0" borderId="8" xfId="23" applyNumberFormat="1" applyFont="1" applyFill="1" applyBorder="1" applyAlignment="1" applyProtection="1">
      <alignment horizontal="center" vertical="center"/>
      <protection locked="0"/>
    </xf>
    <xf numFmtId="0" fontId="25" fillId="0" borderId="0" xfId="0" applyFont="1" applyFill="1" applyBorder="1"/>
    <xf numFmtId="42" fontId="25" fillId="0" borderId="0" xfId="24" applyFont="1" applyFill="1" applyBorder="1"/>
    <xf numFmtId="183" fontId="9" fillId="0" borderId="10" xfId="0" applyNumberFormat="1" applyFont="1" applyFill="1" applyBorder="1" applyAlignment="1" applyProtection="1">
      <alignment vertical="center"/>
      <protection locked="0"/>
    </xf>
    <xf numFmtId="165" fontId="9" fillId="0" borderId="10" xfId="0" applyNumberFormat="1" applyFont="1" applyFill="1" applyBorder="1" applyAlignment="1" applyProtection="1">
      <alignment vertical="center"/>
      <protection locked="0"/>
    </xf>
    <xf numFmtId="49" fontId="8" fillId="2" borderId="2" xfId="0" applyNumberFormat="1" applyFont="1" applyFill="1" applyBorder="1" applyAlignment="1" applyProtection="1">
      <alignment vertical="center" wrapText="1"/>
    </xf>
    <xf numFmtId="49" fontId="8" fillId="2" borderId="0" xfId="0" applyNumberFormat="1" applyFont="1" applyFill="1" applyBorder="1" applyAlignment="1" applyProtection="1">
      <alignment vertical="center" wrapText="1"/>
    </xf>
    <xf numFmtId="49" fontId="8" fillId="2" borderId="3" xfId="0" applyNumberFormat="1" applyFont="1" applyFill="1" applyBorder="1" applyAlignment="1" applyProtection="1">
      <alignment vertical="center" wrapText="1"/>
    </xf>
    <xf numFmtId="49" fontId="18" fillId="2" borderId="0" xfId="0" applyNumberFormat="1" applyFont="1" applyFill="1" applyBorder="1" applyAlignment="1" applyProtection="1">
      <alignment vertical="center"/>
    </xf>
    <xf numFmtId="0" fontId="18" fillId="2" borderId="0" xfId="0" applyFont="1" applyFill="1" applyBorder="1" applyAlignment="1" applyProtection="1">
      <alignment vertical="center" wrapText="1"/>
    </xf>
    <xf numFmtId="169" fontId="18" fillId="2" borderId="0" xfId="1" applyNumberFormat="1" applyFont="1" applyFill="1" applyBorder="1" applyAlignment="1" applyProtection="1">
      <alignment vertical="center"/>
    </xf>
    <xf numFmtId="168" fontId="18" fillId="2" borderId="0" xfId="0" applyNumberFormat="1" applyFont="1" applyFill="1" applyBorder="1" applyAlignment="1" applyProtection="1">
      <alignment horizontal="center" vertical="center"/>
    </xf>
    <xf numFmtId="0" fontId="0" fillId="0" borderId="0" xfId="0" applyAlignment="1" applyProtection="1">
      <alignment vertical="center"/>
    </xf>
    <xf numFmtId="0" fontId="13" fillId="3" borderId="10" xfId="0" applyFont="1" applyFill="1" applyBorder="1" applyAlignment="1" applyProtection="1">
      <alignment horizontal="center" vertical="center" wrapText="1"/>
    </xf>
    <xf numFmtId="0" fontId="14" fillId="3" borderId="10" xfId="0" applyFont="1" applyFill="1" applyBorder="1" applyAlignment="1" applyProtection="1">
      <alignment horizontal="center" vertical="center" wrapText="1"/>
    </xf>
    <xf numFmtId="183" fontId="14" fillId="3" borderId="10" xfId="24" applyNumberFormat="1" applyFont="1" applyFill="1" applyBorder="1" applyAlignment="1" applyProtection="1">
      <alignment vertical="center" wrapText="1"/>
    </xf>
    <xf numFmtId="170" fontId="9" fillId="2" borderId="10" xfId="0" quotePrefix="1" applyNumberFormat="1" applyFont="1" applyFill="1" applyBorder="1" applyAlignment="1" applyProtection="1">
      <alignment horizontal="center" vertical="center" shrinkToFit="1"/>
    </xf>
    <xf numFmtId="0" fontId="12" fillId="2" borderId="10" xfId="0" applyFont="1" applyFill="1" applyBorder="1" applyAlignment="1" applyProtection="1">
      <alignment horizontal="left" vertical="center" wrapText="1"/>
    </xf>
    <xf numFmtId="0" fontId="9" fillId="2" borderId="10" xfId="0" applyFont="1" applyFill="1" applyBorder="1" applyAlignment="1" applyProtection="1">
      <alignment horizontal="center" vertical="center"/>
    </xf>
    <xf numFmtId="183" fontId="12" fillId="0" borderId="10" xfId="24" applyNumberFormat="1" applyFont="1" applyBorder="1" applyAlignment="1" applyProtection="1">
      <alignment vertical="center"/>
    </xf>
    <xf numFmtId="170" fontId="9" fillId="0" borderId="10" xfId="0" quotePrefix="1" applyNumberFormat="1" applyFont="1" applyFill="1" applyBorder="1" applyAlignment="1" applyProtection="1">
      <alignment horizontal="center" vertical="center" shrinkToFit="1"/>
    </xf>
    <xf numFmtId="0" fontId="12" fillId="0" borderId="10" xfId="0" applyFont="1" applyFill="1" applyBorder="1" applyAlignment="1" applyProtection="1">
      <alignment horizontal="left" vertical="center" wrapText="1"/>
    </xf>
    <xf numFmtId="0" fontId="9" fillId="0" borderId="10" xfId="0" applyFont="1" applyFill="1" applyBorder="1" applyAlignment="1" applyProtection="1">
      <alignment horizontal="center" vertical="center"/>
    </xf>
    <xf numFmtId="181" fontId="9" fillId="0" borderId="10" xfId="0" quotePrefix="1" applyNumberFormat="1" applyFont="1" applyFill="1" applyBorder="1" applyAlignment="1" applyProtection="1">
      <alignment horizontal="center" vertical="center" shrinkToFit="1"/>
    </xf>
    <xf numFmtId="181" fontId="9" fillId="2" borderId="10" xfId="0" quotePrefix="1" applyNumberFormat="1" applyFont="1" applyFill="1" applyBorder="1" applyAlignment="1" applyProtection="1">
      <alignment horizontal="center" vertical="center" shrinkToFit="1"/>
    </xf>
    <xf numFmtId="0" fontId="12" fillId="2" borderId="10" xfId="0" applyFont="1" applyFill="1" applyBorder="1" applyAlignment="1" applyProtection="1">
      <alignment horizontal="justify" vertical="center" wrapText="1"/>
    </xf>
    <xf numFmtId="0" fontId="12" fillId="0" borderId="10" xfId="0" applyFont="1" applyFill="1" applyBorder="1" applyAlignment="1" applyProtection="1">
      <alignment horizontal="justify" vertical="center" wrapText="1"/>
    </xf>
    <xf numFmtId="182" fontId="9" fillId="2" borderId="10" xfId="0" quotePrefix="1" applyNumberFormat="1" applyFont="1" applyFill="1" applyBorder="1" applyAlignment="1" applyProtection="1">
      <alignment horizontal="center" vertical="center" shrinkToFit="1"/>
    </xf>
    <xf numFmtId="165" fontId="12" fillId="0" borderId="10" xfId="24" applyNumberFormat="1" applyFont="1" applyBorder="1" applyAlignment="1" applyProtection="1">
      <alignment vertical="center"/>
    </xf>
    <xf numFmtId="0" fontId="12" fillId="2" borderId="10" xfId="0" applyNumberFormat="1" applyFont="1" applyFill="1" applyBorder="1" applyAlignment="1" applyProtection="1">
      <alignment horizontal="left" vertical="center" wrapText="1"/>
    </xf>
    <xf numFmtId="0" fontId="9" fillId="2" borderId="10" xfId="0" applyNumberFormat="1" applyFont="1" applyFill="1" applyBorder="1" applyAlignment="1" applyProtection="1">
      <alignment horizontal="center" vertical="center"/>
    </xf>
    <xf numFmtId="0" fontId="12" fillId="0" borderId="10" xfId="0" applyFont="1" applyFill="1" applyBorder="1" applyAlignment="1" applyProtection="1">
      <alignment vertical="center" wrapText="1"/>
    </xf>
    <xf numFmtId="171" fontId="9" fillId="2" borderId="10" xfId="0" applyNumberFormat="1"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171" fontId="9" fillId="0" borderId="10" xfId="0" applyNumberFormat="1" applyFont="1" applyFill="1" applyBorder="1" applyAlignment="1" applyProtection="1">
      <alignment horizontal="center" vertical="center"/>
    </xf>
    <xf numFmtId="0" fontId="0" fillId="0" borderId="0" xfId="0" applyProtection="1"/>
    <xf numFmtId="0" fontId="0" fillId="0" borderId="0" xfId="0" applyAlignment="1" applyProtection="1">
      <alignment wrapText="1"/>
    </xf>
    <xf numFmtId="0" fontId="16" fillId="0" borderId="0" xfId="0" applyFont="1" applyBorder="1" applyAlignment="1" applyProtection="1">
      <alignment horizontal="center" vertical="center"/>
    </xf>
    <xf numFmtId="0" fontId="10" fillId="2" borderId="0" xfId="0" applyFont="1" applyFill="1" applyBorder="1" applyAlignment="1" applyProtection="1">
      <alignment horizontal="center" vertical="center" wrapText="1"/>
    </xf>
    <xf numFmtId="0" fontId="16"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0" fontId="16" fillId="2" borderId="0" xfId="0" applyFont="1" applyFill="1" applyBorder="1" applyAlignment="1" applyProtection="1">
      <alignment horizontal="center"/>
    </xf>
    <xf numFmtId="183" fontId="0" fillId="0" borderId="0" xfId="0" applyNumberFormat="1" applyProtection="1"/>
    <xf numFmtId="0" fontId="16" fillId="0" borderId="0" xfId="0" applyFont="1" applyAlignment="1" applyProtection="1">
      <alignment horizontal="center" vertical="center"/>
    </xf>
    <xf numFmtId="0" fontId="10" fillId="3" borderId="6" xfId="0" applyFont="1" applyFill="1" applyBorder="1" applyAlignment="1" applyProtection="1">
      <alignment vertical="center" wrapText="1"/>
    </xf>
    <xf numFmtId="184" fontId="17" fillId="3" borderId="8" xfId="23" applyNumberFormat="1" applyFont="1" applyFill="1" applyBorder="1" applyAlignment="1" applyProtection="1">
      <alignment horizontal="center" vertical="center"/>
    </xf>
    <xf numFmtId="0" fontId="17" fillId="2" borderId="0" xfId="0" applyFont="1" applyFill="1" applyAlignment="1" applyProtection="1">
      <alignment horizontal="center"/>
    </xf>
    <xf numFmtId="0" fontId="16" fillId="2" borderId="0" xfId="0" applyFont="1" applyFill="1" applyAlignment="1" applyProtection="1">
      <alignment horizontal="center"/>
    </xf>
    <xf numFmtId="0" fontId="17" fillId="2" borderId="0" xfId="0" applyFont="1" applyFill="1" applyBorder="1" applyAlignment="1" applyProtection="1">
      <alignment horizontal="right" vertical="center" wrapText="1"/>
    </xf>
    <xf numFmtId="0" fontId="17" fillId="2" borderId="0" xfId="0" applyFont="1" applyFill="1" applyBorder="1" applyAlignment="1" applyProtection="1">
      <alignment horizontal="center" vertical="center" wrapText="1"/>
    </xf>
    <xf numFmtId="9" fontId="17" fillId="0" borderId="8" xfId="23" applyNumberFormat="1" applyFont="1" applyFill="1" applyBorder="1" applyAlignment="1" applyProtection="1">
      <alignment horizontal="center" vertical="center"/>
    </xf>
    <xf numFmtId="0" fontId="22" fillId="2" borderId="0" xfId="0" applyFont="1" applyFill="1" applyAlignment="1" applyProtection="1">
      <alignment horizontal="center" vertical="center"/>
    </xf>
    <xf numFmtId="0" fontId="24" fillId="2" borderId="0" xfId="0" applyFont="1" applyFill="1" applyAlignment="1" applyProtection="1">
      <alignment horizontal="center"/>
    </xf>
    <xf numFmtId="176" fontId="10" fillId="0" borderId="0" xfId="0" applyNumberFormat="1" applyFont="1" applyFill="1" applyBorder="1" applyAlignment="1" applyProtection="1">
      <alignment horizontal="center" vertical="center" wrapText="1"/>
    </xf>
    <xf numFmtId="183" fontId="12" fillId="0" borderId="10" xfId="24" applyNumberFormat="1" applyFont="1" applyFill="1" applyBorder="1" applyAlignment="1" applyProtection="1">
      <alignment vertical="center"/>
      <protection locked="0"/>
    </xf>
    <xf numFmtId="165" fontId="12" fillId="0" borderId="10" xfId="24" applyNumberFormat="1" applyFont="1" applyFill="1" applyBorder="1" applyAlignment="1" applyProtection="1">
      <alignment vertical="center"/>
      <protection locked="0"/>
    </xf>
    <xf numFmtId="49" fontId="18" fillId="2" borderId="12" xfId="0" applyNumberFormat="1" applyFont="1" applyFill="1" applyBorder="1" applyAlignment="1" applyProtection="1">
      <alignment horizontal="center" vertical="center"/>
    </xf>
    <xf numFmtId="49" fontId="18" fillId="2" borderId="1" xfId="0" applyNumberFormat="1" applyFont="1" applyFill="1" applyBorder="1" applyAlignment="1" applyProtection="1">
      <alignment horizontal="center" vertical="center"/>
    </xf>
    <xf numFmtId="49" fontId="18" fillId="2" borderId="4" xfId="0" applyNumberFormat="1" applyFont="1" applyFill="1" applyBorder="1" applyAlignment="1" applyProtection="1">
      <alignment horizontal="center" vertical="center"/>
    </xf>
    <xf numFmtId="49" fontId="8" fillId="2" borderId="2" xfId="0" applyNumberFormat="1" applyFont="1" applyFill="1" applyBorder="1" applyAlignment="1" applyProtection="1">
      <alignment horizontal="center" vertical="center" wrapText="1"/>
    </xf>
    <xf numFmtId="49" fontId="8" fillId="2" borderId="0" xfId="0" applyNumberFormat="1" applyFont="1" applyFill="1" applyBorder="1" applyAlignment="1" applyProtection="1">
      <alignment horizontal="center" vertical="center" wrapText="1"/>
    </xf>
    <xf numFmtId="49" fontId="8" fillId="2" borderId="3" xfId="0" applyNumberFormat="1"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14" fillId="3" borderId="9" xfId="31" applyFont="1" applyFill="1" applyBorder="1" applyAlignment="1" applyProtection="1">
      <alignment horizontal="left" vertical="center" wrapText="1"/>
    </xf>
    <xf numFmtId="0" fontId="14" fillId="3" borderId="11" xfId="31" applyFont="1" applyFill="1" applyBorder="1" applyAlignment="1" applyProtection="1">
      <alignment horizontal="left" vertical="center" wrapText="1"/>
    </xf>
    <xf numFmtId="0" fontId="14" fillId="3" borderId="13" xfId="31" applyFont="1" applyFill="1" applyBorder="1" applyAlignment="1" applyProtection="1">
      <alignment horizontal="left" vertical="center" wrapText="1"/>
    </xf>
    <xf numFmtId="183" fontId="10" fillId="3" borderId="6" xfId="24" applyNumberFormat="1" applyFont="1" applyFill="1" applyBorder="1" applyAlignment="1" applyProtection="1">
      <alignment horizontal="center" vertical="center" wrapText="1"/>
    </xf>
    <xf numFmtId="183" fontId="10" fillId="3" borderId="7" xfId="24" applyNumberFormat="1" applyFont="1" applyFill="1" applyBorder="1" applyAlignment="1" applyProtection="1">
      <alignment horizontal="center" vertical="center" wrapText="1"/>
    </xf>
    <xf numFmtId="49" fontId="19" fillId="4" borderId="10" xfId="0" applyNumberFormat="1" applyFont="1" applyFill="1" applyBorder="1" applyAlignment="1" applyProtection="1">
      <alignment horizontal="center" vertical="center"/>
    </xf>
    <xf numFmtId="0" fontId="0" fillId="0" borderId="5" xfId="0" applyBorder="1" applyAlignment="1">
      <alignment horizontal="center" vertical="center"/>
    </xf>
    <xf numFmtId="171" fontId="9" fillId="0" borderId="10" xfId="0" applyNumberFormat="1" applyFont="1" applyFill="1" applyBorder="1" applyAlignment="1" applyProtection="1">
      <alignment horizontal="center" vertical="center"/>
      <protection locked="0" hidden="1"/>
    </xf>
    <xf numFmtId="2" fontId="9" fillId="2" borderId="10" xfId="0" applyNumberFormat="1" applyFont="1" applyFill="1" applyBorder="1" applyAlignment="1" applyProtection="1">
      <alignment horizontal="center" vertical="center"/>
    </xf>
    <xf numFmtId="2" fontId="9" fillId="0" borderId="10" xfId="0" applyNumberFormat="1" applyFont="1" applyFill="1" applyBorder="1" applyAlignment="1" applyProtection="1">
      <alignment horizontal="center" vertical="center"/>
    </xf>
    <xf numFmtId="0" fontId="0" fillId="0" borderId="0" xfId="0" applyAlignment="1" applyProtection="1">
      <alignment horizontal="center"/>
    </xf>
    <xf numFmtId="0" fontId="0" fillId="0" borderId="0" xfId="0" applyAlignment="1">
      <alignment horizontal="center"/>
    </xf>
  </cellXfs>
  <cellStyles count="41">
    <cellStyle name="0,0_x000d__x000a_NA_x000d__x000a_" xfId="31"/>
    <cellStyle name="Currency 2" xfId="26"/>
    <cellStyle name="Excel Built-in Normal" xfId="6"/>
    <cellStyle name="Hipervínculo 2" xfId="30"/>
    <cellStyle name="Millares" xfId="1" builtinId="3"/>
    <cellStyle name="Millares [0] 2" xfId="25"/>
    <cellStyle name="Millares [0] 4" xfId="9"/>
    <cellStyle name="Millares 2" xfId="3"/>
    <cellStyle name="Millares 2 2" xfId="4"/>
    <cellStyle name="Millares 2 3" xfId="17"/>
    <cellStyle name="Millares 2 74" xfId="34"/>
    <cellStyle name="Millares 3" xfId="29"/>
    <cellStyle name="Millares 3 8" xfId="36"/>
    <cellStyle name="Millares 4 2 4" xfId="33"/>
    <cellStyle name="Millares 4 4" xfId="38"/>
    <cellStyle name="Millares 5 5" xfId="10"/>
    <cellStyle name="Moneda [0]" xfId="24" builtinId="7"/>
    <cellStyle name="Moneda [0] 2" xfId="28"/>
    <cellStyle name="Moneda 11" xfId="37"/>
    <cellStyle name="Moneda 2" xfId="8"/>
    <cellStyle name="Moneda 2 2" xfId="18"/>
    <cellStyle name="Moneda 3" xfId="22"/>
    <cellStyle name="Moneda 3 2" xfId="40"/>
    <cellStyle name="Moneda 4" xfId="14"/>
    <cellStyle name="Moneda 5" xfId="27"/>
    <cellStyle name="Normal" xfId="0" builtinId="0"/>
    <cellStyle name="Normal 14" xfId="35"/>
    <cellStyle name="Normal 16" xfId="39"/>
    <cellStyle name="Normal 2" xfId="5"/>
    <cellStyle name="Normal 2 2" xfId="16"/>
    <cellStyle name="Normal 2 2 2" xfId="19"/>
    <cellStyle name="Normal 3" xfId="2"/>
    <cellStyle name="Normal 4" xfId="11"/>
    <cellStyle name="Normal 5" xfId="15"/>
    <cellStyle name="Normal 6" xfId="21"/>
    <cellStyle name="Normal 6 2 18" xfId="32"/>
    <cellStyle name="Porcentaje" xfId="23" builtinId="5"/>
    <cellStyle name="Porcentaje 2" xfId="7"/>
    <cellStyle name="Porcentaje 2 2" xfId="20"/>
    <cellStyle name="Porcentaje 3" xfId="12"/>
    <cellStyle name="Porcentual 2 3" xfId="13"/>
  </cellStyles>
  <dxfs count="7">
    <dxf>
      <fill>
        <patternFill>
          <bgColor rgb="FFFF0000"/>
        </patternFill>
      </fill>
    </dxf>
    <dxf>
      <fill>
        <patternFill>
          <bgColor rgb="FF7030A0"/>
        </patternFill>
      </fill>
    </dxf>
    <dxf>
      <fill>
        <patternFill>
          <bgColor rgb="FFFF0000"/>
        </patternFill>
      </fill>
    </dxf>
    <dxf>
      <fill>
        <patternFill>
          <bgColor rgb="FF7030A0"/>
        </patternFill>
      </fill>
    </dxf>
    <dxf>
      <fill>
        <patternFill>
          <bgColor rgb="FFFF0000"/>
        </patternFill>
      </fill>
    </dxf>
    <dxf>
      <fill>
        <patternFill>
          <bgColor rgb="FF7030A0"/>
        </patternFill>
      </fill>
    </dxf>
    <dxf>
      <fill>
        <patternFill>
          <bgColor rgb="FFFF0000"/>
        </patternFill>
      </fill>
    </dxf>
  </dxfs>
  <tableStyles count="0" defaultTableStyle="TableStyleMedium2" defaultPivotStyle="PivotStyleLight16"/>
  <colors>
    <mruColors>
      <color rgb="FFFFFF99"/>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30309</xdr:colOff>
      <xdr:row>1</xdr:row>
      <xdr:rowOff>63211</xdr:rowOff>
    </xdr:from>
    <xdr:to>
      <xdr:col>2</xdr:col>
      <xdr:colOff>205222</xdr:colOff>
      <xdr:row>4</xdr:row>
      <xdr:rowOff>73603</xdr:rowOff>
    </xdr:to>
    <xdr:pic>
      <xdr:nvPicPr>
        <xdr:cNvPr id="2" name="Imagen 1" descr="escudo-alc">
          <a:extLst>
            <a:ext uri="{FF2B5EF4-FFF2-40B4-BE49-F238E27FC236}">
              <a16:creationId xmlns="" xmlns:a16="http://schemas.microsoft.com/office/drawing/2014/main" id="{EBB9DC1F-5900-4E44-A371-1155EF24EF0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9468" y="253711"/>
          <a:ext cx="685799" cy="400051"/>
        </a:xfrm>
        <a:prstGeom prst="rect">
          <a:avLst/>
        </a:prstGeom>
        <a:noFill/>
        <a:ln>
          <a:noFill/>
        </a:ln>
      </xdr:spPr>
    </xdr:pic>
    <xdr:clientData/>
  </xdr:twoCellAnchor>
  <xdr:oneCellAnchor>
    <xdr:from>
      <xdr:col>2</xdr:col>
      <xdr:colOff>552450</xdr:colOff>
      <xdr:row>105</xdr:row>
      <xdr:rowOff>0</xdr:rowOff>
    </xdr:from>
    <xdr:ext cx="1333500" cy="238125"/>
    <xdr:sp macro="" textlink="">
      <xdr:nvSpPr>
        <xdr:cNvPr id="4" name="Texto 17" hidden="1">
          <a:extLst>
            <a:ext uri="{FF2B5EF4-FFF2-40B4-BE49-F238E27FC236}">
              <a16:creationId xmlns="" xmlns:a16="http://schemas.microsoft.com/office/drawing/2014/main" id="{1660A69A-523C-4B29-91B8-5DB41CC24236}"/>
            </a:ext>
          </a:extLst>
        </xdr:cNvPr>
        <xdr:cNvSpPr txBox="1">
          <a:spLocks noChangeArrowheads="1"/>
        </xdr:cNvSpPr>
      </xdr:nvSpPr>
      <xdr:spPr bwMode="auto">
        <a:xfrm>
          <a:off x="171831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6" name="Texto 17" hidden="1">
          <a:extLst>
            <a:ext uri="{FF2B5EF4-FFF2-40B4-BE49-F238E27FC236}">
              <a16:creationId xmlns="" xmlns:a16="http://schemas.microsoft.com/office/drawing/2014/main" id="{3E13C7F6-D206-4B19-B974-6A3F35AD4B84}"/>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474</xdr:row>
      <xdr:rowOff>0</xdr:rowOff>
    </xdr:from>
    <xdr:ext cx="1333500" cy="238125"/>
    <xdr:sp macro="" textlink="">
      <xdr:nvSpPr>
        <xdr:cNvPr id="5" name="Texto 17" hidden="1">
          <a:extLst>
            <a:ext uri="{FF2B5EF4-FFF2-40B4-BE49-F238E27FC236}">
              <a16:creationId xmlns="" xmlns:a16="http://schemas.microsoft.com/office/drawing/2014/main" id="{8F1D5311-67EA-4333-9DFE-7B539F1B94EF}"/>
            </a:ext>
          </a:extLst>
        </xdr:cNvPr>
        <xdr:cNvSpPr txBox="1">
          <a:spLocks noChangeArrowheads="1"/>
        </xdr:cNvSpPr>
      </xdr:nvSpPr>
      <xdr:spPr bwMode="auto">
        <a:xfrm>
          <a:off x="1619250" y="2263140"/>
          <a:ext cx="1333500" cy="238125"/>
        </a:xfrm>
        <a:prstGeom prst="rect">
          <a:avLst/>
        </a:prstGeom>
        <a:noFill/>
        <a:ln w="9525">
          <a:noFill/>
          <a:miter lim="800000"/>
          <a:headEnd/>
          <a:tailEnd/>
        </a:ln>
      </xdr:spPr>
    </xdr:sp>
    <xdr:clientData/>
  </xdr:oneCellAnchor>
  <xdr:oneCellAnchor>
    <xdr:from>
      <xdr:col>2</xdr:col>
      <xdr:colOff>552450</xdr:colOff>
      <xdr:row>474</xdr:row>
      <xdr:rowOff>0</xdr:rowOff>
    </xdr:from>
    <xdr:ext cx="1333500" cy="238125"/>
    <xdr:sp macro="" textlink="">
      <xdr:nvSpPr>
        <xdr:cNvPr id="7" name="Texto 17" hidden="1">
          <a:extLst>
            <a:ext uri="{FF2B5EF4-FFF2-40B4-BE49-F238E27FC236}">
              <a16:creationId xmlns="" xmlns:a16="http://schemas.microsoft.com/office/drawing/2014/main" id="{31E44A2C-A5ED-48F4-B8BF-C62B22EFF7AA}"/>
            </a:ext>
          </a:extLst>
        </xdr:cNvPr>
        <xdr:cNvSpPr txBox="1">
          <a:spLocks noChangeArrowheads="1"/>
        </xdr:cNvSpPr>
      </xdr:nvSpPr>
      <xdr:spPr bwMode="auto">
        <a:xfrm>
          <a:off x="1619250" y="2263140"/>
          <a:ext cx="1333500" cy="238125"/>
        </a:xfrm>
        <a:prstGeom prst="rect">
          <a:avLst/>
        </a:prstGeom>
        <a:noFill/>
        <a:ln w="9525">
          <a:noFill/>
          <a:miter lim="800000"/>
          <a:headEnd/>
          <a:tailEnd/>
        </a:ln>
      </xdr:spPr>
    </xdr:sp>
    <xdr:clientData/>
  </xdr:oneCellAnchor>
  <xdr:oneCellAnchor>
    <xdr:from>
      <xdr:col>2</xdr:col>
      <xdr:colOff>552450</xdr:colOff>
      <xdr:row>527</xdr:row>
      <xdr:rowOff>0</xdr:rowOff>
    </xdr:from>
    <xdr:ext cx="1333500" cy="238125"/>
    <xdr:sp macro="" textlink="">
      <xdr:nvSpPr>
        <xdr:cNvPr id="10" name="Texto 17" hidden="1">
          <a:extLst>
            <a:ext uri="{FF2B5EF4-FFF2-40B4-BE49-F238E27FC236}">
              <a16:creationId xmlns="" xmlns:a16="http://schemas.microsoft.com/office/drawing/2014/main" id="{3B5BBC98-2F7A-4FA5-98A2-6F8A64B2C9F0}"/>
            </a:ext>
          </a:extLst>
        </xdr:cNvPr>
        <xdr:cNvSpPr txBox="1">
          <a:spLocks noChangeArrowheads="1"/>
        </xdr:cNvSpPr>
      </xdr:nvSpPr>
      <xdr:spPr bwMode="auto">
        <a:xfrm>
          <a:off x="1619250" y="2263140"/>
          <a:ext cx="1333500" cy="238125"/>
        </a:xfrm>
        <a:prstGeom prst="rect">
          <a:avLst/>
        </a:prstGeom>
        <a:noFill/>
        <a:ln w="9525">
          <a:noFill/>
          <a:miter lim="800000"/>
          <a:headEnd/>
          <a:tailEnd/>
        </a:ln>
      </xdr:spPr>
    </xdr:sp>
    <xdr:clientData/>
  </xdr:oneCellAnchor>
  <xdr:oneCellAnchor>
    <xdr:from>
      <xdr:col>2</xdr:col>
      <xdr:colOff>552450</xdr:colOff>
      <xdr:row>527</xdr:row>
      <xdr:rowOff>0</xdr:rowOff>
    </xdr:from>
    <xdr:ext cx="1333500" cy="238125"/>
    <xdr:sp macro="" textlink="">
      <xdr:nvSpPr>
        <xdr:cNvPr id="11" name="Texto 17" hidden="1">
          <a:extLst>
            <a:ext uri="{FF2B5EF4-FFF2-40B4-BE49-F238E27FC236}">
              <a16:creationId xmlns="" xmlns:a16="http://schemas.microsoft.com/office/drawing/2014/main" id="{17AE9EE4-3E03-4B9B-A58D-0BFFA8642E88}"/>
            </a:ext>
          </a:extLst>
        </xdr:cNvPr>
        <xdr:cNvSpPr txBox="1">
          <a:spLocks noChangeArrowheads="1"/>
        </xdr:cNvSpPr>
      </xdr:nvSpPr>
      <xdr:spPr bwMode="auto">
        <a:xfrm>
          <a:off x="1619250" y="2263140"/>
          <a:ext cx="1333500" cy="238125"/>
        </a:xfrm>
        <a:prstGeom prst="rect">
          <a:avLst/>
        </a:prstGeom>
        <a:noFill/>
        <a:ln w="9525">
          <a:noFill/>
          <a:miter lim="800000"/>
          <a:headEnd/>
          <a:tailEnd/>
        </a:ln>
      </xdr:spPr>
    </xdr:sp>
    <xdr:clientData/>
  </xdr:oneCellAnchor>
  <xdr:oneCellAnchor>
    <xdr:from>
      <xdr:col>2</xdr:col>
      <xdr:colOff>552450</xdr:colOff>
      <xdr:row>22</xdr:row>
      <xdr:rowOff>0</xdr:rowOff>
    </xdr:from>
    <xdr:ext cx="1333500" cy="238125"/>
    <xdr:sp macro="" textlink="">
      <xdr:nvSpPr>
        <xdr:cNvPr id="9" name="Texto 17" hidden="1">
          <a:extLst>
            <a:ext uri="{FF2B5EF4-FFF2-40B4-BE49-F238E27FC236}">
              <a16:creationId xmlns="" xmlns:a16="http://schemas.microsoft.com/office/drawing/2014/main" id="{10FDE03D-4157-4150-B179-B0D73CC55457}"/>
            </a:ext>
          </a:extLst>
        </xdr:cNvPr>
        <xdr:cNvSpPr txBox="1">
          <a:spLocks noChangeArrowheads="1"/>
        </xdr:cNvSpPr>
      </xdr:nvSpPr>
      <xdr:spPr bwMode="auto">
        <a:xfrm>
          <a:off x="1619250" y="2354580"/>
          <a:ext cx="1333500" cy="238125"/>
        </a:xfrm>
        <a:prstGeom prst="rect">
          <a:avLst/>
        </a:prstGeom>
        <a:noFill/>
        <a:ln w="9525">
          <a:noFill/>
          <a:miter lim="800000"/>
          <a:headEnd/>
          <a:tailEnd/>
        </a:ln>
      </xdr:spPr>
    </xdr:sp>
    <xdr:clientData/>
  </xdr:oneCellAnchor>
  <xdr:oneCellAnchor>
    <xdr:from>
      <xdr:col>2</xdr:col>
      <xdr:colOff>552450</xdr:colOff>
      <xdr:row>597</xdr:row>
      <xdr:rowOff>0</xdr:rowOff>
    </xdr:from>
    <xdr:ext cx="1333500" cy="238125"/>
    <xdr:sp macro="" textlink="">
      <xdr:nvSpPr>
        <xdr:cNvPr id="26" name="Texto 17" hidden="1">
          <a:extLst>
            <a:ext uri="{FF2B5EF4-FFF2-40B4-BE49-F238E27FC236}">
              <a16:creationId xmlns="" xmlns:a16="http://schemas.microsoft.com/office/drawing/2014/main" id="{7D8267C8-60B4-4C59-8D99-7BBCDC47B111}"/>
            </a:ext>
          </a:extLst>
        </xdr:cNvPr>
        <xdr:cNvSpPr txBox="1">
          <a:spLocks noChangeArrowheads="1"/>
        </xdr:cNvSpPr>
      </xdr:nvSpPr>
      <xdr:spPr bwMode="auto">
        <a:xfrm>
          <a:off x="1619250" y="2552700"/>
          <a:ext cx="1333500" cy="238125"/>
        </a:xfrm>
        <a:prstGeom prst="rect">
          <a:avLst/>
        </a:prstGeom>
        <a:noFill/>
        <a:ln w="9525">
          <a:noFill/>
          <a:miter lim="800000"/>
          <a:headEnd/>
          <a:tailEnd/>
        </a:ln>
      </xdr:spPr>
    </xdr:sp>
    <xdr:clientData/>
  </xdr:oneCellAnchor>
  <xdr:oneCellAnchor>
    <xdr:from>
      <xdr:col>2</xdr:col>
      <xdr:colOff>552450</xdr:colOff>
      <xdr:row>105</xdr:row>
      <xdr:rowOff>0</xdr:rowOff>
    </xdr:from>
    <xdr:ext cx="1333500" cy="238125"/>
    <xdr:sp macro="" textlink="">
      <xdr:nvSpPr>
        <xdr:cNvPr id="12" name="Texto 17" hidden="1">
          <a:extLst>
            <a:ext uri="{FF2B5EF4-FFF2-40B4-BE49-F238E27FC236}">
              <a16:creationId xmlns="" xmlns:a16="http://schemas.microsoft.com/office/drawing/2014/main" id="{5436227A-A906-4099-AE9C-98E7D8557E18}"/>
            </a:ext>
          </a:extLst>
        </xdr:cNvPr>
        <xdr:cNvSpPr txBox="1">
          <a:spLocks noChangeArrowheads="1"/>
        </xdr:cNvSpPr>
      </xdr:nvSpPr>
      <xdr:spPr bwMode="auto">
        <a:xfrm>
          <a:off x="1718310" y="2560320"/>
          <a:ext cx="1333500" cy="238125"/>
        </a:xfrm>
        <a:prstGeom prst="rect">
          <a:avLst/>
        </a:prstGeom>
        <a:noFill/>
        <a:ln w="9525">
          <a:noFill/>
          <a:miter lim="800000"/>
          <a:headEnd/>
          <a:tailEnd/>
        </a:ln>
      </xdr:spPr>
    </xdr:sp>
    <xdr:clientData/>
  </xdr:oneCellAnchor>
  <xdr:oneCellAnchor>
    <xdr:from>
      <xdr:col>2</xdr:col>
      <xdr:colOff>552450</xdr:colOff>
      <xdr:row>105</xdr:row>
      <xdr:rowOff>0</xdr:rowOff>
    </xdr:from>
    <xdr:ext cx="1333500" cy="238125"/>
    <xdr:sp macro="" textlink="">
      <xdr:nvSpPr>
        <xdr:cNvPr id="14" name="Texto 17" hidden="1">
          <a:extLst>
            <a:ext uri="{FF2B5EF4-FFF2-40B4-BE49-F238E27FC236}">
              <a16:creationId xmlns="" xmlns:a16="http://schemas.microsoft.com/office/drawing/2014/main" id="{D9103869-6C7C-4114-B20C-6298223DA807}"/>
            </a:ext>
          </a:extLst>
        </xdr:cNvPr>
        <xdr:cNvSpPr txBox="1">
          <a:spLocks noChangeArrowheads="1"/>
        </xdr:cNvSpPr>
      </xdr:nvSpPr>
      <xdr:spPr bwMode="auto">
        <a:xfrm>
          <a:off x="171831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3" name="Texto 17" hidden="1">
          <a:extLst>
            <a:ext uri="{FF2B5EF4-FFF2-40B4-BE49-F238E27FC236}">
              <a16:creationId xmlns="" xmlns:a16="http://schemas.microsoft.com/office/drawing/2014/main" id="{FAD4D42C-8EBD-4D6C-8EE0-B48E5A998250}"/>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5" name="Texto 17" hidden="1">
          <a:extLst>
            <a:ext uri="{FF2B5EF4-FFF2-40B4-BE49-F238E27FC236}">
              <a16:creationId xmlns="" xmlns:a16="http://schemas.microsoft.com/office/drawing/2014/main" id="{E0568140-A8AE-4CF7-B77A-F319B259DE8F}"/>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6" name="Texto 17" hidden="1">
          <a:extLst>
            <a:ext uri="{FF2B5EF4-FFF2-40B4-BE49-F238E27FC236}">
              <a16:creationId xmlns="" xmlns:a16="http://schemas.microsoft.com/office/drawing/2014/main" id="{B0BF4A43-C233-429F-AFF3-093750C65E5B}"/>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7" name="Texto 17" hidden="1">
          <a:extLst>
            <a:ext uri="{FF2B5EF4-FFF2-40B4-BE49-F238E27FC236}">
              <a16:creationId xmlns="" xmlns:a16="http://schemas.microsoft.com/office/drawing/2014/main" id="{796B76D0-B360-4B34-86A9-6B41C81CE2A6}"/>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8" name="Texto 17" hidden="1">
          <a:extLst>
            <a:ext uri="{FF2B5EF4-FFF2-40B4-BE49-F238E27FC236}">
              <a16:creationId xmlns="" xmlns:a16="http://schemas.microsoft.com/office/drawing/2014/main" id="{51B0F5DB-380C-4613-B3AC-C6B0DC4E5249}"/>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9" name="Texto 17" hidden="1">
          <a:extLst>
            <a:ext uri="{FF2B5EF4-FFF2-40B4-BE49-F238E27FC236}">
              <a16:creationId xmlns="" xmlns:a16="http://schemas.microsoft.com/office/drawing/2014/main" id="{C4EA1584-F372-4E85-8939-22B82FCDA279}"/>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20" name="Texto 17" hidden="1">
          <a:extLst>
            <a:ext uri="{FF2B5EF4-FFF2-40B4-BE49-F238E27FC236}">
              <a16:creationId xmlns="" xmlns:a16="http://schemas.microsoft.com/office/drawing/2014/main" id="{E395D102-E474-4142-9C7C-7BCB05083ADF}"/>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21" name="Texto 17" hidden="1">
          <a:extLst>
            <a:ext uri="{FF2B5EF4-FFF2-40B4-BE49-F238E27FC236}">
              <a16:creationId xmlns="" xmlns:a16="http://schemas.microsoft.com/office/drawing/2014/main" id="{7EF5E59D-0F14-4D32-A1BB-7CBB80FD1237}"/>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22" name="Texto 17" hidden="1">
          <a:extLst>
            <a:ext uri="{FF2B5EF4-FFF2-40B4-BE49-F238E27FC236}">
              <a16:creationId xmlns="" xmlns:a16="http://schemas.microsoft.com/office/drawing/2014/main" id="{68857FA6-C264-482B-A6AC-88FC8834EBF0}"/>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23" name="Texto 17" hidden="1">
          <a:extLst>
            <a:ext uri="{FF2B5EF4-FFF2-40B4-BE49-F238E27FC236}">
              <a16:creationId xmlns="" xmlns:a16="http://schemas.microsoft.com/office/drawing/2014/main" id="{31367C88-79EF-4451-B26F-A9710154298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24" name="Texto 17" hidden="1">
          <a:extLst>
            <a:ext uri="{FF2B5EF4-FFF2-40B4-BE49-F238E27FC236}">
              <a16:creationId xmlns="" xmlns:a16="http://schemas.microsoft.com/office/drawing/2014/main" id="{543AD2F7-098A-448A-BFE3-D061437A38F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25" name="Texto 17" hidden="1">
          <a:extLst>
            <a:ext uri="{FF2B5EF4-FFF2-40B4-BE49-F238E27FC236}">
              <a16:creationId xmlns="" xmlns:a16="http://schemas.microsoft.com/office/drawing/2014/main" id="{14D8C5F0-1C41-4F9C-B796-75AD8C14661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27" name="Texto 17" hidden="1">
          <a:extLst>
            <a:ext uri="{FF2B5EF4-FFF2-40B4-BE49-F238E27FC236}">
              <a16:creationId xmlns="" xmlns:a16="http://schemas.microsoft.com/office/drawing/2014/main" id="{DD1C1C67-4BDF-4EFC-BDFE-0070E93114F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28" name="Texto 17" hidden="1">
          <a:extLst>
            <a:ext uri="{FF2B5EF4-FFF2-40B4-BE49-F238E27FC236}">
              <a16:creationId xmlns="" xmlns:a16="http://schemas.microsoft.com/office/drawing/2014/main" id="{52D08AB7-508E-4B0D-B5F8-A63E6E073A9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29" name="Texto 17" hidden="1">
          <a:extLst>
            <a:ext uri="{FF2B5EF4-FFF2-40B4-BE49-F238E27FC236}">
              <a16:creationId xmlns="" xmlns:a16="http://schemas.microsoft.com/office/drawing/2014/main" id="{B9A48EE6-97CD-42EF-A670-C16A0872CB2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0" name="Texto 17" hidden="1">
          <a:extLst>
            <a:ext uri="{FF2B5EF4-FFF2-40B4-BE49-F238E27FC236}">
              <a16:creationId xmlns="" xmlns:a16="http://schemas.microsoft.com/office/drawing/2014/main" id="{D546E83F-C7CF-41DE-9D69-9301FB7E145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1" name="Texto 17" hidden="1">
          <a:extLst>
            <a:ext uri="{FF2B5EF4-FFF2-40B4-BE49-F238E27FC236}">
              <a16:creationId xmlns="" xmlns:a16="http://schemas.microsoft.com/office/drawing/2014/main" id="{330B339A-7C68-49A3-BBF4-AC762C6B51B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2" name="Texto 17" hidden="1">
          <a:extLst>
            <a:ext uri="{FF2B5EF4-FFF2-40B4-BE49-F238E27FC236}">
              <a16:creationId xmlns="" xmlns:a16="http://schemas.microsoft.com/office/drawing/2014/main" id="{4FE0F2DC-F26C-474A-9E47-8CD7CF928CB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 name="Texto 17" hidden="1">
          <a:extLst>
            <a:ext uri="{FF2B5EF4-FFF2-40B4-BE49-F238E27FC236}">
              <a16:creationId xmlns="" xmlns:a16="http://schemas.microsoft.com/office/drawing/2014/main" id="{4B854046-D16B-4695-BBDF-0167E51F2D2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 name="Texto 17" hidden="1">
          <a:extLst>
            <a:ext uri="{FF2B5EF4-FFF2-40B4-BE49-F238E27FC236}">
              <a16:creationId xmlns="" xmlns:a16="http://schemas.microsoft.com/office/drawing/2014/main" id="{E2546A31-62DA-4200-8084-9CF5A54233C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 name="Texto 17" hidden="1">
          <a:extLst>
            <a:ext uri="{FF2B5EF4-FFF2-40B4-BE49-F238E27FC236}">
              <a16:creationId xmlns="" xmlns:a16="http://schemas.microsoft.com/office/drawing/2014/main" id="{97DB0009-1E80-4436-A0C1-B7F3C499296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6" name="Texto 17" hidden="1">
          <a:extLst>
            <a:ext uri="{FF2B5EF4-FFF2-40B4-BE49-F238E27FC236}">
              <a16:creationId xmlns="" xmlns:a16="http://schemas.microsoft.com/office/drawing/2014/main" id="{71A52E1E-2835-42C1-A4DB-5FD74882007C}"/>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7" name="Texto 17" hidden="1">
          <a:extLst>
            <a:ext uri="{FF2B5EF4-FFF2-40B4-BE49-F238E27FC236}">
              <a16:creationId xmlns="" xmlns:a16="http://schemas.microsoft.com/office/drawing/2014/main" id="{BE8C0145-361D-456E-B41D-A66625EC567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8" name="Texto 17" hidden="1">
          <a:extLst>
            <a:ext uri="{FF2B5EF4-FFF2-40B4-BE49-F238E27FC236}">
              <a16:creationId xmlns="" xmlns:a16="http://schemas.microsoft.com/office/drawing/2014/main" id="{2CEBBFB0-02C3-4BF8-8DB5-038C4DF9422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9" name="Texto 17" hidden="1">
          <a:extLst>
            <a:ext uri="{FF2B5EF4-FFF2-40B4-BE49-F238E27FC236}">
              <a16:creationId xmlns="" xmlns:a16="http://schemas.microsoft.com/office/drawing/2014/main" id="{AF55AFEE-08C0-41F8-B5AF-33B2C8818CE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40" name="Texto 17" hidden="1">
          <a:extLst>
            <a:ext uri="{FF2B5EF4-FFF2-40B4-BE49-F238E27FC236}">
              <a16:creationId xmlns="" xmlns:a16="http://schemas.microsoft.com/office/drawing/2014/main" id="{91427191-BC31-4B35-A26A-F3CA42A9943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41" name="Texto 17" hidden="1">
          <a:extLst>
            <a:ext uri="{FF2B5EF4-FFF2-40B4-BE49-F238E27FC236}">
              <a16:creationId xmlns="" xmlns:a16="http://schemas.microsoft.com/office/drawing/2014/main" id="{B9021DA6-1811-4B86-9255-6DE5DA3944E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42" name="Texto 17" hidden="1">
          <a:extLst>
            <a:ext uri="{FF2B5EF4-FFF2-40B4-BE49-F238E27FC236}">
              <a16:creationId xmlns="" xmlns:a16="http://schemas.microsoft.com/office/drawing/2014/main" id="{07C1BCBB-1285-4110-907A-32E88B42938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43" name="Texto 17" hidden="1">
          <a:extLst>
            <a:ext uri="{FF2B5EF4-FFF2-40B4-BE49-F238E27FC236}">
              <a16:creationId xmlns="" xmlns:a16="http://schemas.microsoft.com/office/drawing/2014/main" id="{3F92230F-BB38-43B4-9004-FF93C46332D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44" name="Texto 17" hidden="1">
          <a:extLst>
            <a:ext uri="{FF2B5EF4-FFF2-40B4-BE49-F238E27FC236}">
              <a16:creationId xmlns="" xmlns:a16="http://schemas.microsoft.com/office/drawing/2014/main" id="{E7CA5BEF-A680-421D-9993-BDFD1C5AF8B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45" name="Texto 17" hidden="1">
          <a:extLst>
            <a:ext uri="{FF2B5EF4-FFF2-40B4-BE49-F238E27FC236}">
              <a16:creationId xmlns="" xmlns:a16="http://schemas.microsoft.com/office/drawing/2014/main" id="{EB552719-DE56-40BB-974D-055BBB35994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46" name="Texto 17" hidden="1">
          <a:extLst>
            <a:ext uri="{FF2B5EF4-FFF2-40B4-BE49-F238E27FC236}">
              <a16:creationId xmlns="" xmlns:a16="http://schemas.microsoft.com/office/drawing/2014/main" id="{3A37B346-31A3-419F-9B3C-22D6D0D376A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47" name="Texto 17" hidden="1">
          <a:extLst>
            <a:ext uri="{FF2B5EF4-FFF2-40B4-BE49-F238E27FC236}">
              <a16:creationId xmlns="" xmlns:a16="http://schemas.microsoft.com/office/drawing/2014/main" id="{DED24385-FD69-4F83-A4D7-099929A7984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48" name="Texto 17" hidden="1">
          <a:extLst>
            <a:ext uri="{FF2B5EF4-FFF2-40B4-BE49-F238E27FC236}">
              <a16:creationId xmlns="" xmlns:a16="http://schemas.microsoft.com/office/drawing/2014/main" id="{FA084DC1-1973-43B2-A06E-B7CBAE52415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49" name="Texto 17" hidden="1">
          <a:extLst>
            <a:ext uri="{FF2B5EF4-FFF2-40B4-BE49-F238E27FC236}">
              <a16:creationId xmlns="" xmlns:a16="http://schemas.microsoft.com/office/drawing/2014/main" id="{A2F52521-3AE5-43A3-83BE-2A519257CE7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50" name="Texto 17" hidden="1">
          <a:extLst>
            <a:ext uri="{FF2B5EF4-FFF2-40B4-BE49-F238E27FC236}">
              <a16:creationId xmlns="" xmlns:a16="http://schemas.microsoft.com/office/drawing/2014/main" id="{97E62D1F-9A51-4845-AA2F-34A45D542695}"/>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51" name="Texto 17" hidden="1">
          <a:extLst>
            <a:ext uri="{FF2B5EF4-FFF2-40B4-BE49-F238E27FC236}">
              <a16:creationId xmlns="" xmlns:a16="http://schemas.microsoft.com/office/drawing/2014/main" id="{8794B22A-3DF6-45CA-9614-92FE2FA02AB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52" name="Texto 17" hidden="1">
          <a:extLst>
            <a:ext uri="{FF2B5EF4-FFF2-40B4-BE49-F238E27FC236}">
              <a16:creationId xmlns="" xmlns:a16="http://schemas.microsoft.com/office/drawing/2014/main" id="{BEE333B1-C2B6-4AC8-8E73-CA49E9B32D3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53" name="Texto 17" hidden="1">
          <a:extLst>
            <a:ext uri="{FF2B5EF4-FFF2-40B4-BE49-F238E27FC236}">
              <a16:creationId xmlns="" xmlns:a16="http://schemas.microsoft.com/office/drawing/2014/main" id="{618E3860-0AFD-497C-900D-A6A552EE42D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54" name="Texto 17" hidden="1">
          <a:extLst>
            <a:ext uri="{FF2B5EF4-FFF2-40B4-BE49-F238E27FC236}">
              <a16:creationId xmlns="" xmlns:a16="http://schemas.microsoft.com/office/drawing/2014/main" id="{77B4705E-B7E4-4D31-A18D-A4B94108A10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55" name="Texto 17" hidden="1">
          <a:extLst>
            <a:ext uri="{FF2B5EF4-FFF2-40B4-BE49-F238E27FC236}">
              <a16:creationId xmlns="" xmlns:a16="http://schemas.microsoft.com/office/drawing/2014/main" id="{2E98751D-E031-4560-AA05-AA56E24375B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56" name="Texto 17" hidden="1">
          <a:extLst>
            <a:ext uri="{FF2B5EF4-FFF2-40B4-BE49-F238E27FC236}">
              <a16:creationId xmlns="" xmlns:a16="http://schemas.microsoft.com/office/drawing/2014/main" id="{FD625C6A-717E-4178-8815-D9A74D2004A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57" name="Texto 17" hidden="1">
          <a:extLst>
            <a:ext uri="{FF2B5EF4-FFF2-40B4-BE49-F238E27FC236}">
              <a16:creationId xmlns="" xmlns:a16="http://schemas.microsoft.com/office/drawing/2014/main" id="{0B262376-A837-46F1-83D3-8D161A4D479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58" name="Texto 17" hidden="1">
          <a:extLst>
            <a:ext uri="{FF2B5EF4-FFF2-40B4-BE49-F238E27FC236}">
              <a16:creationId xmlns="" xmlns:a16="http://schemas.microsoft.com/office/drawing/2014/main" id="{E3FFF0AC-9262-4880-95B3-F4F9A17B791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59" name="Texto 17" hidden="1">
          <a:extLst>
            <a:ext uri="{FF2B5EF4-FFF2-40B4-BE49-F238E27FC236}">
              <a16:creationId xmlns="" xmlns:a16="http://schemas.microsoft.com/office/drawing/2014/main" id="{79D142E9-F574-4ED9-8868-712E00D12A5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0" name="Texto 17" hidden="1">
          <a:extLst>
            <a:ext uri="{FF2B5EF4-FFF2-40B4-BE49-F238E27FC236}">
              <a16:creationId xmlns="" xmlns:a16="http://schemas.microsoft.com/office/drawing/2014/main" id="{63EFEAB8-3CE1-4F31-9108-4BF1087B922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1" name="Texto 17" hidden="1">
          <a:extLst>
            <a:ext uri="{FF2B5EF4-FFF2-40B4-BE49-F238E27FC236}">
              <a16:creationId xmlns="" xmlns:a16="http://schemas.microsoft.com/office/drawing/2014/main" id="{13F7D27A-CBEC-4710-87AE-4ADE6272883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2" name="Texto 17" hidden="1">
          <a:extLst>
            <a:ext uri="{FF2B5EF4-FFF2-40B4-BE49-F238E27FC236}">
              <a16:creationId xmlns="" xmlns:a16="http://schemas.microsoft.com/office/drawing/2014/main" id="{4311876C-DE33-4FB4-A8D6-5EC52E69CCB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3" name="Texto 17" hidden="1">
          <a:extLst>
            <a:ext uri="{FF2B5EF4-FFF2-40B4-BE49-F238E27FC236}">
              <a16:creationId xmlns="" xmlns:a16="http://schemas.microsoft.com/office/drawing/2014/main" id="{D0876F9E-2AA3-42FD-BAA0-5578E8835F3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4" name="Texto 17" hidden="1">
          <a:extLst>
            <a:ext uri="{FF2B5EF4-FFF2-40B4-BE49-F238E27FC236}">
              <a16:creationId xmlns="" xmlns:a16="http://schemas.microsoft.com/office/drawing/2014/main" id="{AF1505C5-89ED-485F-AC85-6011D4852B4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5" name="Texto 17" hidden="1">
          <a:extLst>
            <a:ext uri="{FF2B5EF4-FFF2-40B4-BE49-F238E27FC236}">
              <a16:creationId xmlns="" xmlns:a16="http://schemas.microsoft.com/office/drawing/2014/main" id="{A54EC897-2EC9-448F-B870-DC45D020AE6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6" name="Texto 17" hidden="1">
          <a:extLst>
            <a:ext uri="{FF2B5EF4-FFF2-40B4-BE49-F238E27FC236}">
              <a16:creationId xmlns="" xmlns:a16="http://schemas.microsoft.com/office/drawing/2014/main" id="{A27F36CA-EFA6-48D8-AAF9-BD3701F84BB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 name="Texto 17" hidden="1">
          <a:extLst>
            <a:ext uri="{FF2B5EF4-FFF2-40B4-BE49-F238E27FC236}">
              <a16:creationId xmlns="" xmlns:a16="http://schemas.microsoft.com/office/drawing/2014/main" id="{CA590AF3-EC69-4F20-84CE-6F346B86C5B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 name="Texto 17" hidden="1">
          <a:extLst>
            <a:ext uri="{FF2B5EF4-FFF2-40B4-BE49-F238E27FC236}">
              <a16:creationId xmlns="" xmlns:a16="http://schemas.microsoft.com/office/drawing/2014/main" id="{E17906B9-7CA7-4B1D-A697-4B6645E1C1A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 name="Texto 17" hidden="1">
          <a:extLst>
            <a:ext uri="{FF2B5EF4-FFF2-40B4-BE49-F238E27FC236}">
              <a16:creationId xmlns="" xmlns:a16="http://schemas.microsoft.com/office/drawing/2014/main" id="{61BFDE09-4F18-401A-AD28-76C98FD291E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70" name="Texto 17" hidden="1">
          <a:extLst>
            <a:ext uri="{FF2B5EF4-FFF2-40B4-BE49-F238E27FC236}">
              <a16:creationId xmlns="" xmlns:a16="http://schemas.microsoft.com/office/drawing/2014/main" id="{532214A1-7710-44DD-94C8-6C9AAA825CD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71" name="Texto 17" hidden="1">
          <a:extLst>
            <a:ext uri="{FF2B5EF4-FFF2-40B4-BE49-F238E27FC236}">
              <a16:creationId xmlns="" xmlns:a16="http://schemas.microsoft.com/office/drawing/2014/main" id="{5EB59B98-DBD6-48B8-B418-26BBB05F5A8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72" name="Texto 17" hidden="1">
          <a:extLst>
            <a:ext uri="{FF2B5EF4-FFF2-40B4-BE49-F238E27FC236}">
              <a16:creationId xmlns="" xmlns:a16="http://schemas.microsoft.com/office/drawing/2014/main" id="{2FD9233F-6B2E-47F1-A187-D9258CBE88F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73" name="Texto 17" hidden="1">
          <a:extLst>
            <a:ext uri="{FF2B5EF4-FFF2-40B4-BE49-F238E27FC236}">
              <a16:creationId xmlns="" xmlns:a16="http://schemas.microsoft.com/office/drawing/2014/main" id="{5779E765-26E0-4099-A5F3-CF44FD907CB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74" name="Texto 17" hidden="1">
          <a:extLst>
            <a:ext uri="{FF2B5EF4-FFF2-40B4-BE49-F238E27FC236}">
              <a16:creationId xmlns="" xmlns:a16="http://schemas.microsoft.com/office/drawing/2014/main" id="{EF1B8315-F6BA-4B31-AA37-0DEED1D9E09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75" name="Texto 17" hidden="1">
          <a:extLst>
            <a:ext uri="{FF2B5EF4-FFF2-40B4-BE49-F238E27FC236}">
              <a16:creationId xmlns="" xmlns:a16="http://schemas.microsoft.com/office/drawing/2014/main" id="{8EDFCA86-B439-4FFB-96A9-C7BF14AB2BF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76" name="Texto 17" hidden="1">
          <a:extLst>
            <a:ext uri="{FF2B5EF4-FFF2-40B4-BE49-F238E27FC236}">
              <a16:creationId xmlns="" xmlns:a16="http://schemas.microsoft.com/office/drawing/2014/main" id="{B2325956-50EF-4678-8F01-955AC9D5E78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77" name="Texto 17" hidden="1">
          <a:extLst>
            <a:ext uri="{FF2B5EF4-FFF2-40B4-BE49-F238E27FC236}">
              <a16:creationId xmlns="" xmlns:a16="http://schemas.microsoft.com/office/drawing/2014/main" id="{D3B8AFD9-FF1A-4D1F-AF2E-4BFADD644DC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78" name="Texto 17" hidden="1">
          <a:extLst>
            <a:ext uri="{FF2B5EF4-FFF2-40B4-BE49-F238E27FC236}">
              <a16:creationId xmlns="" xmlns:a16="http://schemas.microsoft.com/office/drawing/2014/main" id="{110273A9-CE13-4F57-ADEC-4967BBA159F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79" name="Texto 17" hidden="1">
          <a:extLst>
            <a:ext uri="{FF2B5EF4-FFF2-40B4-BE49-F238E27FC236}">
              <a16:creationId xmlns="" xmlns:a16="http://schemas.microsoft.com/office/drawing/2014/main" id="{D17511CD-31F5-455F-B18D-CA326213C33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80" name="Texto 17" hidden="1">
          <a:extLst>
            <a:ext uri="{FF2B5EF4-FFF2-40B4-BE49-F238E27FC236}">
              <a16:creationId xmlns="" xmlns:a16="http://schemas.microsoft.com/office/drawing/2014/main" id="{742C3769-8D8D-49FE-B1DE-B1AEE19CC0A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81" name="Texto 17" hidden="1">
          <a:extLst>
            <a:ext uri="{FF2B5EF4-FFF2-40B4-BE49-F238E27FC236}">
              <a16:creationId xmlns="" xmlns:a16="http://schemas.microsoft.com/office/drawing/2014/main" id="{C9957513-15FD-491E-9CDF-23E1BC7A015C}"/>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82" name="Texto 17" hidden="1">
          <a:extLst>
            <a:ext uri="{FF2B5EF4-FFF2-40B4-BE49-F238E27FC236}">
              <a16:creationId xmlns="" xmlns:a16="http://schemas.microsoft.com/office/drawing/2014/main" id="{67167234-2649-456A-BA06-27D4DB9F6C4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83" name="Texto 17" hidden="1">
          <a:extLst>
            <a:ext uri="{FF2B5EF4-FFF2-40B4-BE49-F238E27FC236}">
              <a16:creationId xmlns="" xmlns:a16="http://schemas.microsoft.com/office/drawing/2014/main" id="{8B7BC911-EF13-43CD-A055-527B8734F3E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84" name="Texto 17" hidden="1">
          <a:extLst>
            <a:ext uri="{FF2B5EF4-FFF2-40B4-BE49-F238E27FC236}">
              <a16:creationId xmlns="" xmlns:a16="http://schemas.microsoft.com/office/drawing/2014/main" id="{4031B320-DF4A-4279-841D-DF3DC9E9A81B}"/>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85" name="Texto 17" hidden="1">
          <a:extLst>
            <a:ext uri="{FF2B5EF4-FFF2-40B4-BE49-F238E27FC236}">
              <a16:creationId xmlns="" xmlns:a16="http://schemas.microsoft.com/office/drawing/2014/main" id="{CDD7BF09-87DB-4284-9DB6-CE969DDD7B9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86" name="Texto 17" hidden="1">
          <a:extLst>
            <a:ext uri="{FF2B5EF4-FFF2-40B4-BE49-F238E27FC236}">
              <a16:creationId xmlns="" xmlns:a16="http://schemas.microsoft.com/office/drawing/2014/main" id="{9F6D0E48-BB99-4EC3-BC0D-0B3ECE70FDC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87" name="Texto 17" hidden="1">
          <a:extLst>
            <a:ext uri="{FF2B5EF4-FFF2-40B4-BE49-F238E27FC236}">
              <a16:creationId xmlns="" xmlns:a16="http://schemas.microsoft.com/office/drawing/2014/main" id="{F0CA146B-F797-45D2-9934-AAEC8744732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88" name="Texto 17" hidden="1">
          <a:extLst>
            <a:ext uri="{FF2B5EF4-FFF2-40B4-BE49-F238E27FC236}">
              <a16:creationId xmlns="" xmlns:a16="http://schemas.microsoft.com/office/drawing/2014/main" id="{59CA2670-CE7F-48C0-B62E-A0D63FCD92C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89" name="Texto 17" hidden="1">
          <a:extLst>
            <a:ext uri="{FF2B5EF4-FFF2-40B4-BE49-F238E27FC236}">
              <a16:creationId xmlns="" xmlns:a16="http://schemas.microsoft.com/office/drawing/2014/main" id="{089B54BE-9C81-4CAD-A29E-67D1C68E08C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90" name="Texto 17" hidden="1">
          <a:extLst>
            <a:ext uri="{FF2B5EF4-FFF2-40B4-BE49-F238E27FC236}">
              <a16:creationId xmlns="" xmlns:a16="http://schemas.microsoft.com/office/drawing/2014/main" id="{A63BF9A2-F4B4-4011-BDEB-A4E6B8FC8C6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91" name="Texto 17" hidden="1">
          <a:extLst>
            <a:ext uri="{FF2B5EF4-FFF2-40B4-BE49-F238E27FC236}">
              <a16:creationId xmlns="" xmlns:a16="http://schemas.microsoft.com/office/drawing/2014/main" id="{90A019AA-AE0D-4AC3-89DE-95DAD8A8680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92" name="Texto 17" hidden="1">
          <a:extLst>
            <a:ext uri="{FF2B5EF4-FFF2-40B4-BE49-F238E27FC236}">
              <a16:creationId xmlns="" xmlns:a16="http://schemas.microsoft.com/office/drawing/2014/main" id="{2F181E6A-4AF7-40ED-A31B-B166E94E821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93" name="Texto 17" hidden="1">
          <a:extLst>
            <a:ext uri="{FF2B5EF4-FFF2-40B4-BE49-F238E27FC236}">
              <a16:creationId xmlns="" xmlns:a16="http://schemas.microsoft.com/office/drawing/2014/main" id="{9DB254A4-4BAC-4A48-81BF-C4A165A138A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94" name="Texto 17" hidden="1">
          <a:extLst>
            <a:ext uri="{FF2B5EF4-FFF2-40B4-BE49-F238E27FC236}">
              <a16:creationId xmlns="" xmlns:a16="http://schemas.microsoft.com/office/drawing/2014/main" id="{3B620EE0-825A-4A23-8831-43FCC2F42B4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95" name="Texto 17" hidden="1">
          <a:extLst>
            <a:ext uri="{FF2B5EF4-FFF2-40B4-BE49-F238E27FC236}">
              <a16:creationId xmlns="" xmlns:a16="http://schemas.microsoft.com/office/drawing/2014/main" id="{7EAF7C02-36F8-4BE4-BF5D-D4C3D90F7E1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96" name="Texto 17" hidden="1">
          <a:extLst>
            <a:ext uri="{FF2B5EF4-FFF2-40B4-BE49-F238E27FC236}">
              <a16:creationId xmlns="" xmlns:a16="http://schemas.microsoft.com/office/drawing/2014/main" id="{3745319A-C8EF-4F45-B08F-CD446075E43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97" name="Texto 17" hidden="1">
          <a:extLst>
            <a:ext uri="{FF2B5EF4-FFF2-40B4-BE49-F238E27FC236}">
              <a16:creationId xmlns="" xmlns:a16="http://schemas.microsoft.com/office/drawing/2014/main" id="{3DF2BF6B-6212-4006-B0A4-7F490DE08EC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98" name="Texto 17" hidden="1">
          <a:extLst>
            <a:ext uri="{FF2B5EF4-FFF2-40B4-BE49-F238E27FC236}">
              <a16:creationId xmlns="" xmlns:a16="http://schemas.microsoft.com/office/drawing/2014/main" id="{C395D2C4-2854-4C68-AB66-59BBCB96953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99" name="Texto 17" hidden="1">
          <a:extLst>
            <a:ext uri="{FF2B5EF4-FFF2-40B4-BE49-F238E27FC236}">
              <a16:creationId xmlns="" xmlns:a16="http://schemas.microsoft.com/office/drawing/2014/main" id="{D9DF2EAE-C30B-4C55-A0B8-BEAC468A551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0" name="Texto 17" hidden="1">
          <a:extLst>
            <a:ext uri="{FF2B5EF4-FFF2-40B4-BE49-F238E27FC236}">
              <a16:creationId xmlns="" xmlns:a16="http://schemas.microsoft.com/office/drawing/2014/main" id="{74F508A6-3404-4CA4-830B-7BFFDCA03AF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 name="Texto 17" hidden="1">
          <a:extLst>
            <a:ext uri="{FF2B5EF4-FFF2-40B4-BE49-F238E27FC236}">
              <a16:creationId xmlns="" xmlns:a16="http://schemas.microsoft.com/office/drawing/2014/main" id="{A35C3902-425C-4205-9B56-F3917CD2D82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 name="Texto 17" hidden="1">
          <a:extLst>
            <a:ext uri="{FF2B5EF4-FFF2-40B4-BE49-F238E27FC236}">
              <a16:creationId xmlns="" xmlns:a16="http://schemas.microsoft.com/office/drawing/2014/main" id="{45BD0AA4-5501-4E06-BE3D-77E24AAF3FF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 name="Texto 17" hidden="1">
          <a:extLst>
            <a:ext uri="{FF2B5EF4-FFF2-40B4-BE49-F238E27FC236}">
              <a16:creationId xmlns="" xmlns:a16="http://schemas.microsoft.com/office/drawing/2014/main" id="{F084E76D-D46D-4E58-8438-70AD38577DB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4" name="Texto 17" hidden="1">
          <a:extLst>
            <a:ext uri="{FF2B5EF4-FFF2-40B4-BE49-F238E27FC236}">
              <a16:creationId xmlns="" xmlns:a16="http://schemas.microsoft.com/office/drawing/2014/main" id="{8CB5B144-4D4F-47DE-AFBC-AEE2464DDE0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5" name="Texto 17" hidden="1">
          <a:extLst>
            <a:ext uri="{FF2B5EF4-FFF2-40B4-BE49-F238E27FC236}">
              <a16:creationId xmlns="" xmlns:a16="http://schemas.microsoft.com/office/drawing/2014/main" id="{620C075D-2B51-42CA-8F1F-FACCC8F2D3F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6" name="Texto 17" hidden="1">
          <a:extLst>
            <a:ext uri="{FF2B5EF4-FFF2-40B4-BE49-F238E27FC236}">
              <a16:creationId xmlns="" xmlns:a16="http://schemas.microsoft.com/office/drawing/2014/main" id="{8149A11F-3E74-4810-81ED-1BF4E1946AB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7" name="Texto 17" hidden="1">
          <a:extLst>
            <a:ext uri="{FF2B5EF4-FFF2-40B4-BE49-F238E27FC236}">
              <a16:creationId xmlns="" xmlns:a16="http://schemas.microsoft.com/office/drawing/2014/main" id="{FA70BAD3-2133-43DD-8D66-AF62B56F8D6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8" name="Texto 17" hidden="1">
          <a:extLst>
            <a:ext uri="{FF2B5EF4-FFF2-40B4-BE49-F238E27FC236}">
              <a16:creationId xmlns="" xmlns:a16="http://schemas.microsoft.com/office/drawing/2014/main" id="{33FAFD58-C9B4-4AB4-9CAF-4C1DB8E06D0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9" name="Texto 17" hidden="1">
          <a:extLst>
            <a:ext uri="{FF2B5EF4-FFF2-40B4-BE49-F238E27FC236}">
              <a16:creationId xmlns="" xmlns:a16="http://schemas.microsoft.com/office/drawing/2014/main" id="{E9D8B0B2-308D-4572-8BC9-169BBAA643E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10" name="Texto 17" hidden="1">
          <a:extLst>
            <a:ext uri="{FF2B5EF4-FFF2-40B4-BE49-F238E27FC236}">
              <a16:creationId xmlns="" xmlns:a16="http://schemas.microsoft.com/office/drawing/2014/main" id="{2D665DE0-AB33-49BD-B41C-0591878039C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11" name="Texto 17" hidden="1">
          <a:extLst>
            <a:ext uri="{FF2B5EF4-FFF2-40B4-BE49-F238E27FC236}">
              <a16:creationId xmlns="" xmlns:a16="http://schemas.microsoft.com/office/drawing/2014/main" id="{162818AB-B403-4D0E-A80A-7E4D5E0D663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12" name="Texto 17" hidden="1">
          <a:extLst>
            <a:ext uri="{FF2B5EF4-FFF2-40B4-BE49-F238E27FC236}">
              <a16:creationId xmlns="" xmlns:a16="http://schemas.microsoft.com/office/drawing/2014/main" id="{3F4BB057-BD1A-41BE-8FB6-3A9480299F6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13" name="Texto 17" hidden="1">
          <a:extLst>
            <a:ext uri="{FF2B5EF4-FFF2-40B4-BE49-F238E27FC236}">
              <a16:creationId xmlns="" xmlns:a16="http://schemas.microsoft.com/office/drawing/2014/main" id="{73B061E2-A312-4383-BD09-63ECA994D5A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14" name="Texto 17" hidden="1">
          <a:extLst>
            <a:ext uri="{FF2B5EF4-FFF2-40B4-BE49-F238E27FC236}">
              <a16:creationId xmlns="" xmlns:a16="http://schemas.microsoft.com/office/drawing/2014/main" id="{933530B6-6E0F-49AB-ABF0-3E573109697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15" name="Texto 17" hidden="1">
          <a:extLst>
            <a:ext uri="{FF2B5EF4-FFF2-40B4-BE49-F238E27FC236}">
              <a16:creationId xmlns="" xmlns:a16="http://schemas.microsoft.com/office/drawing/2014/main" id="{AC410D15-4C60-49FE-8B59-62521B23D92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16" name="Texto 17" hidden="1">
          <a:extLst>
            <a:ext uri="{FF2B5EF4-FFF2-40B4-BE49-F238E27FC236}">
              <a16:creationId xmlns="" xmlns:a16="http://schemas.microsoft.com/office/drawing/2014/main" id="{4600FCAF-42B2-493E-AB0F-6B50FBF4A575}"/>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17" name="Texto 17" hidden="1">
          <a:extLst>
            <a:ext uri="{FF2B5EF4-FFF2-40B4-BE49-F238E27FC236}">
              <a16:creationId xmlns="" xmlns:a16="http://schemas.microsoft.com/office/drawing/2014/main" id="{9BCD80CF-9B4E-4340-9EA4-CA8F8A7B47B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18" name="Texto 17" hidden="1">
          <a:extLst>
            <a:ext uri="{FF2B5EF4-FFF2-40B4-BE49-F238E27FC236}">
              <a16:creationId xmlns="" xmlns:a16="http://schemas.microsoft.com/office/drawing/2014/main" id="{A97C9C80-05B9-4145-BD4C-A3E2BBEA8B4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19" name="Texto 17" hidden="1">
          <a:extLst>
            <a:ext uri="{FF2B5EF4-FFF2-40B4-BE49-F238E27FC236}">
              <a16:creationId xmlns="" xmlns:a16="http://schemas.microsoft.com/office/drawing/2014/main" id="{3C4E0A23-B6F8-4E98-897B-2CECBE13805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20" name="Texto 17" hidden="1">
          <a:extLst>
            <a:ext uri="{FF2B5EF4-FFF2-40B4-BE49-F238E27FC236}">
              <a16:creationId xmlns="" xmlns:a16="http://schemas.microsoft.com/office/drawing/2014/main" id="{204DC817-47FA-4202-B8EE-A206E99E007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21" name="Texto 17" hidden="1">
          <a:extLst>
            <a:ext uri="{FF2B5EF4-FFF2-40B4-BE49-F238E27FC236}">
              <a16:creationId xmlns="" xmlns:a16="http://schemas.microsoft.com/office/drawing/2014/main" id="{40DFB3EA-08D6-45A1-BE19-0B35AE7912E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22" name="Texto 17" hidden="1">
          <a:extLst>
            <a:ext uri="{FF2B5EF4-FFF2-40B4-BE49-F238E27FC236}">
              <a16:creationId xmlns="" xmlns:a16="http://schemas.microsoft.com/office/drawing/2014/main" id="{55F821CA-181A-4A40-8B4F-3CD41A61E3E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23" name="Texto 17" hidden="1">
          <a:extLst>
            <a:ext uri="{FF2B5EF4-FFF2-40B4-BE49-F238E27FC236}">
              <a16:creationId xmlns="" xmlns:a16="http://schemas.microsoft.com/office/drawing/2014/main" id="{D776C2C7-9C33-462C-8AB0-BA0092E24D8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24" name="Texto 17" hidden="1">
          <a:extLst>
            <a:ext uri="{FF2B5EF4-FFF2-40B4-BE49-F238E27FC236}">
              <a16:creationId xmlns="" xmlns:a16="http://schemas.microsoft.com/office/drawing/2014/main" id="{D4857E8F-3BF9-4FBF-959F-C4141C4434B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25" name="Texto 17" hidden="1">
          <a:extLst>
            <a:ext uri="{FF2B5EF4-FFF2-40B4-BE49-F238E27FC236}">
              <a16:creationId xmlns="" xmlns:a16="http://schemas.microsoft.com/office/drawing/2014/main" id="{66643E2B-EF32-401E-8448-30365559F2E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26" name="Texto 17" hidden="1">
          <a:extLst>
            <a:ext uri="{FF2B5EF4-FFF2-40B4-BE49-F238E27FC236}">
              <a16:creationId xmlns="" xmlns:a16="http://schemas.microsoft.com/office/drawing/2014/main" id="{972D0C4B-6EAD-4D2A-9A22-8EAC7C9E60B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27" name="Texto 17" hidden="1">
          <a:extLst>
            <a:ext uri="{FF2B5EF4-FFF2-40B4-BE49-F238E27FC236}">
              <a16:creationId xmlns="" xmlns:a16="http://schemas.microsoft.com/office/drawing/2014/main" id="{4FD6A754-4F9C-49EF-9BEA-D360FB8522C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28" name="Texto 17" hidden="1">
          <a:extLst>
            <a:ext uri="{FF2B5EF4-FFF2-40B4-BE49-F238E27FC236}">
              <a16:creationId xmlns="" xmlns:a16="http://schemas.microsoft.com/office/drawing/2014/main" id="{B9F5B66B-7690-40C8-BD31-5F425970CCA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29" name="Texto 17" hidden="1">
          <a:extLst>
            <a:ext uri="{FF2B5EF4-FFF2-40B4-BE49-F238E27FC236}">
              <a16:creationId xmlns="" xmlns:a16="http://schemas.microsoft.com/office/drawing/2014/main" id="{A6F4B9BC-13A4-4837-9B1C-AAE29BFF3CE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0" name="Texto 17" hidden="1">
          <a:extLst>
            <a:ext uri="{FF2B5EF4-FFF2-40B4-BE49-F238E27FC236}">
              <a16:creationId xmlns="" xmlns:a16="http://schemas.microsoft.com/office/drawing/2014/main" id="{899536C2-7658-4AB0-8C5B-740F1AF0C8F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1" name="Texto 17" hidden="1">
          <a:extLst>
            <a:ext uri="{FF2B5EF4-FFF2-40B4-BE49-F238E27FC236}">
              <a16:creationId xmlns="" xmlns:a16="http://schemas.microsoft.com/office/drawing/2014/main" id="{0BB9243B-9F18-40E2-9A42-E0BBAE3CA52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2" name="Texto 17" hidden="1">
          <a:extLst>
            <a:ext uri="{FF2B5EF4-FFF2-40B4-BE49-F238E27FC236}">
              <a16:creationId xmlns="" xmlns:a16="http://schemas.microsoft.com/office/drawing/2014/main" id="{031E0DE8-FCB2-4AEA-9C35-ED2358A4D37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3" name="Texto 17" hidden="1">
          <a:extLst>
            <a:ext uri="{FF2B5EF4-FFF2-40B4-BE49-F238E27FC236}">
              <a16:creationId xmlns="" xmlns:a16="http://schemas.microsoft.com/office/drawing/2014/main" id="{3A62042E-CE8A-4DE3-9923-2277D5DE9B3F}"/>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4" name="Texto 17" hidden="1">
          <a:extLst>
            <a:ext uri="{FF2B5EF4-FFF2-40B4-BE49-F238E27FC236}">
              <a16:creationId xmlns="" xmlns:a16="http://schemas.microsoft.com/office/drawing/2014/main" id="{AE0983B9-AA1B-4791-9D00-1B40F52D573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 name="Texto 17" hidden="1">
          <a:extLst>
            <a:ext uri="{FF2B5EF4-FFF2-40B4-BE49-F238E27FC236}">
              <a16:creationId xmlns="" xmlns:a16="http://schemas.microsoft.com/office/drawing/2014/main" id="{EF79A5A7-F53F-4B43-AA76-06EA3405F50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 name="Texto 17" hidden="1">
          <a:extLst>
            <a:ext uri="{FF2B5EF4-FFF2-40B4-BE49-F238E27FC236}">
              <a16:creationId xmlns="" xmlns:a16="http://schemas.microsoft.com/office/drawing/2014/main" id="{8D16A00E-CFDE-46A2-9588-43B1BF92676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7" name="Texto 17" hidden="1">
          <a:extLst>
            <a:ext uri="{FF2B5EF4-FFF2-40B4-BE49-F238E27FC236}">
              <a16:creationId xmlns="" xmlns:a16="http://schemas.microsoft.com/office/drawing/2014/main" id="{261935CD-AE83-408E-9105-8C258CC1B4D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8" name="Texto 17" hidden="1">
          <a:extLst>
            <a:ext uri="{FF2B5EF4-FFF2-40B4-BE49-F238E27FC236}">
              <a16:creationId xmlns="" xmlns:a16="http://schemas.microsoft.com/office/drawing/2014/main" id="{61F51D00-4D6F-47E7-B60C-57AE66A15EB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9" name="Texto 17" hidden="1">
          <a:extLst>
            <a:ext uri="{FF2B5EF4-FFF2-40B4-BE49-F238E27FC236}">
              <a16:creationId xmlns="" xmlns:a16="http://schemas.microsoft.com/office/drawing/2014/main" id="{0574F5F0-2DF5-4C72-BE44-6CCDF0F8DD7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40" name="Texto 17" hidden="1">
          <a:extLst>
            <a:ext uri="{FF2B5EF4-FFF2-40B4-BE49-F238E27FC236}">
              <a16:creationId xmlns="" xmlns:a16="http://schemas.microsoft.com/office/drawing/2014/main" id="{31100DE4-B0C7-46DB-A292-86E2AC1FC7F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41" name="Texto 17" hidden="1">
          <a:extLst>
            <a:ext uri="{FF2B5EF4-FFF2-40B4-BE49-F238E27FC236}">
              <a16:creationId xmlns="" xmlns:a16="http://schemas.microsoft.com/office/drawing/2014/main" id="{7C185C7D-B452-4EE2-9BC3-EA9AF26589C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42" name="Texto 17" hidden="1">
          <a:extLst>
            <a:ext uri="{FF2B5EF4-FFF2-40B4-BE49-F238E27FC236}">
              <a16:creationId xmlns="" xmlns:a16="http://schemas.microsoft.com/office/drawing/2014/main" id="{19877285-8034-404A-A632-986D115A700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43" name="Texto 17" hidden="1">
          <a:extLst>
            <a:ext uri="{FF2B5EF4-FFF2-40B4-BE49-F238E27FC236}">
              <a16:creationId xmlns="" xmlns:a16="http://schemas.microsoft.com/office/drawing/2014/main" id="{52DAF122-1196-46C1-B69C-65003EA1B3E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44" name="Texto 17" hidden="1">
          <a:extLst>
            <a:ext uri="{FF2B5EF4-FFF2-40B4-BE49-F238E27FC236}">
              <a16:creationId xmlns="" xmlns:a16="http://schemas.microsoft.com/office/drawing/2014/main" id="{16A53F56-F849-4411-B66A-F5271F4C615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45" name="Texto 17" hidden="1">
          <a:extLst>
            <a:ext uri="{FF2B5EF4-FFF2-40B4-BE49-F238E27FC236}">
              <a16:creationId xmlns="" xmlns:a16="http://schemas.microsoft.com/office/drawing/2014/main" id="{67938547-C860-47D8-8978-EE2630E4FA7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46" name="Texto 17" hidden="1">
          <a:extLst>
            <a:ext uri="{FF2B5EF4-FFF2-40B4-BE49-F238E27FC236}">
              <a16:creationId xmlns="" xmlns:a16="http://schemas.microsoft.com/office/drawing/2014/main" id="{BCECFBC0-F781-4210-A6D8-A9A82B07F15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47" name="Texto 17" hidden="1">
          <a:extLst>
            <a:ext uri="{FF2B5EF4-FFF2-40B4-BE49-F238E27FC236}">
              <a16:creationId xmlns="" xmlns:a16="http://schemas.microsoft.com/office/drawing/2014/main" id="{85FA8C7A-1057-4FBE-9943-A1B27493C70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48" name="Texto 17" hidden="1">
          <a:extLst>
            <a:ext uri="{FF2B5EF4-FFF2-40B4-BE49-F238E27FC236}">
              <a16:creationId xmlns="" xmlns:a16="http://schemas.microsoft.com/office/drawing/2014/main" id="{77287DC5-9F6C-4D47-83FB-236361102A1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49" name="Texto 17" hidden="1">
          <a:extLst>
            <a:ext uri="{FF2B5EF4-FFF2-40B4-BE49-F238E27FC236}">
              <a16:creationId xmlns="" xmlns:a16="http://schemas.microsoft.com/office/drawing/2014/main" id="{F5A1555A-2E26-4C88-BCCB-C39F6789671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50" name="Texto 17" hidden="1">
          <a:extLst>
            <a:ext uri="{FF2B5EF4-FFF2-40B4-BE49-F238E27FC236}">
              <a16:creationId xmlns="" xmlns:a16="http://schemas.microsoft.com/office/drawing/2014/main" id="{E4BD17C2-EE7F-4DEB-BD18-08BDB57A6DEB}"/>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51" name="Texto 17" hidden="1">
          <a:extLst>
            <a:ext uri="{FF2B5EF4-FFF2-40B4-BE49-F238E27FC236}">
              <a16:creationId xmlns="" xmlns:a16="http://schemas.microsoft.com/office/drawing/2014/main" id="{88652B78-D1F9-40D2-ABB7-D496D1060E5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52" name="Texto 17" hidden="1">
          <a:extLst>
            <a:ext uri="{FF2B5EF4-FFF2-40B4-BE49-F238E27FC236}">
              <a16:creationId xmlns="" xmlns:a16="http://schemas.microsoft.com/office/drawing/2014/main" id="{0E81C24D-8C89-46D0-A927-6C87A783348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53" name="Texto 17" hidden="1">
          <a:extLst>
            <a:ext uri="{FF2B5EF4-FFF2-40B4-BE49-F238E27FC236}">
              <a16:creationId xmlns="" xmlns:a16="http://schemas.microsoft.com/office/drawing/2014/main" id="{D7A2E31D-D848-4184-8941-CCFA8276E7C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54" name="Texto 17" hidden="1">
          <a:extLst>
            <a:ext uri="{FF2B5EF4-FFF2-40B4-BE49-F238E27FC236}">
              <a16:creationId xmlns="" xmlns:a16="http://schemas.microsoft.com/office/drawing/2014/main" id="{C775D987-917C-4B36-BF0B-8A7FDA0A472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55" name="Texto 17" hidden="1">
          <a:extLst>
            <a:ext uri="{FF2B5EF4-FFF2-40B4-BE49-F238E27FC236}">
              <a16:creationId xmlns="" xmlns:a16="http://schemas.microsoft.com/office/drawing/2014/main" id="{A2A451AE-CB79-4237-AC51-F23D5255453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56" name="Texto 17" hidden="1">
          <a:extLst>
            <a:ext uri="{FF2B5EF4-FFF2-40B4-BE49-F238E27FC236}">
              <a16:creationId xmlns="" xmlns:a16="http://schemas.microsoft.com/office/drawing/2014/main" id="{37197C7F-CE2E-4EAD-8BFF-3284FFE1C79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57" name="Texto 17" hidden="1">
          <a:extLst>
            <a:ext uri="{FF2B5EF4-FFF2-40B4-BE49-F238E27FC236}">
              <a16:creationId xmlns="" xmlns:a16="http://schemas.microsoft.com/office/drawing/2014/main" id="{C6667DE6-CAAD-4E34-90D6-29CD7A26AA7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58" name="Texto 17" hidden="1">
          <a:extLst>
            <a:ext uri="{FF2B5EF4-FFF2-40B4-BE49-F238E27FC236}">
              <a16:creationId xmlns="" xmlns:a16="http://schemas.microsoft.com/office/drawing/2014/main" id="{427F0D1F-D5F6-4E34-9DCC-E5D8863C04B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59" name="Texto 17" hidden="1">
          <a:extLst>
            <a:ext uri="{FF2B5EF4-FFF2-40B4-BE49-F238E27FC236}">
              <a16:creationId xmlns="" xmlns:a16="http://schemas.microsoft.com/office/drawing/2014/main" id="{1C4ADCE9-3307-4760-A2C0-24C95D4CB46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twoCellAnchor editAs="oneCell">
    <xdr:from>
      <xdr:col>1</xdr:col>
      <xdr:colOff>1828800</xdr:colOff>
      <xdr:row>467</xdr:row>
      <xdr:rowOff>0</xdr:rowOff>
    </xdr:from>
    <xdr:to>
      <xdr:col>2</xdr:col>
      <xdr:colOff>1341857</xdr:colOff>
      <xdr:row>467</xdr:row>
      <xdr:rowOff>262917</xdr:rowOff>
    </xdr:to>
    <xdr:sp macro="" textlink="">
      <xdr:nvSpPr>
        <xdr:cNvPr id="160" name="Texto 17" hidden="1">
          <a:extLst>
            <a:ext uri="{FF2B5EF4-FFF2-40B4-BE49-F238E27FC236}">
              <a16:creationId xmlns="" xmlns:a16="http://schemas.microsoft.com/office/drawing/2014/main" id="{561C2175-199B-4BD9-ABAD-CE40DDB5D51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61" name="Texto 17" hidden="1">
          <a:extLst>
            <a:ext uri="{FF2B5EF4-FFF2-40B4-BE49-F238E27FC236}">
              <a16:creationId xmlns="" xmlns:a16="http://schemas.microsoft.com/office/drawing/2014/main" id="{6F5E8C44-03BB-4398-84BC-BD7B6436FED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62" name="Texto 17" hidden="1">
          <a:extLst>
            <a:ext uri="{FF2B5EF4-FFF2-40B4-BE49-F238E27FC236}">
              <a16:creationId xmlns="" xmlns:a16="http://schemas.microsoft.com/office/drawing/2014/main" id="{5FE657AE-351D-46F7-9E46-08E5825020B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63" name="Texto 17" hidden="1">
          <a:extLst>
            <a:ext uri="{FF2B5EF4-FFF2-40B4-BE49-F238E27FC236}">
              <a16:creationId xmlns="" xmlns:a16="http://schemas.microsoft.com/office/drawing/2014/main" id="{E926427E-198A-4A08-9C5F-6521A017427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64" name="Texto 17" hidden="1">
          <a:extLst>
            <a:ext uri="{FF2B5EF4-FFF2-40B4-BE49-F238E27FC236}">
              <a16:creationId xmlns="" xmlns:a16="http://schemas.microsoft.com/office/drawing/2014/main" id="{48836619-A059-4C65-B027-E0CF52EC957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65" name="Texto 17" hidden="1">
          <a:extLst>
            <a:ext uri="{FF2B5EF4-FFF2-40B4-BE49-F238E27FC236}">
              <a16:creationId xmlns="" xmlns:a16="http://schemas.microsoft.com/office/drawing/2014/main" id="{A33F3D17-F613-4CA3-A2F4-3275CAD99A3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66" name="Texto 17" hidden="1">
          <a:extLst>
            <a:ext uri="{FF2B5EF4-FFF2-40B4-BE49-F238E27FC236}">
              <a16:creationId xmlns="" xmlns:a16="http://schemas.microsoft.com/office/drawing/2014/main" id="{DBC62895-A2D6-4FAB-8897-BF53776EBEA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67" name="Texto 17" hidden="1">
          <a:extLst>
            <a:ext uri="{FF2B5EF4-FFF2-40B4-BE49-F238E27FC236}">
              <a16:creationId xmlns="" xmlns:a16="http://schemas.microsoft.com/office/drawing/2014/main" id="{AC9C903E-D5C9-495A-887D-5AC09388972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68" name="Texto 17" hidden="1">
          <a:extLst>
            <a:ext uri="{FF2B5EF4-FFF2-40B4-BE49-F238E27FC236}">
              <a16:creationId xmlns="" xmlns:a16="http://schemas.microsoft.com/office/drawing/2014/main" id="{B4F84D5E-E377-4572-ABAC-C36A2B4452E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69" name="Texto 17" hidden="1">
          <a:extLst>
            <a:ext uri="{FF2B5EF4-FFF2-40B4-BE49-F238E27FC236}">
              <a16:creationId xmlns="" xmlns:a16="http://schemas.microsoft.com/office/drawing/2014/main" id="{7D846E7E-2588-44C1-B7C2-22310AD6855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70" name="Texto 17" hidden="1">
          <a:extLst>
            <a:ext uri="{FF2B5EF4-FFF2-40B4-BE49-F238E27FC236}">
              <a16:creationId xmlns="" xmlns:a16="http://schemas.microsoft.com/office/drawing/2014/main" id="{86AC0CE8-4902-45F2-828A-7946CE24EF4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71" name="Texto 17" hidden="1">
          <a:extLst>
            <a:ext uri="{FF2B5EF4-FFF2-40B4-BE49-F238E27FC236}">
              <a16:creationId xmlns="" xmlns:a16="http://schemas.microsoft.com/office/drawing/2014/main" id="{A545A3BE-3DF6-40B0-9171-D607FF4DF1F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72" name="Texto 17" hidden="1">
          <a:extLst>
            <a:ext uri="{FF2B5EF4-FFF2-40B4-BE49-F238E27FC236}">
              <a16:creationId xmlns="" xmlns:a16="http://schemas.microsoft.com/office/drawing/2014/main" id="{E8235D64-60E2-4EA9-8DF5-EB6243F496B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73" name="Texto 17" hidden="1">
          <a:extLst>
            <a:ext uri="{FF2B5EF4-FFF2-40B4-BE49-F238E27FC236}">
              <a16:creationId xmlns="" xmlns:a16="http://schemas.microsoft.com/office/drawing/2014/main" id="{4906F3C8-C7AF-4236-9B23-7C0FF82B664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74" name="Texto 17" hidden="1">
          <a:extLst>
            <a:ext uri="{FF2B5EF4-FFF2-40B4-BE49-F238E27FC236}">
              <a16:creationId xmlns="" xmlns:a16="http://schemas.microsoft.com/office/drawing/2014/main" id="{7A457E9E-0F0B-43D0-9550-57833B633D2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75" name="Texto 17" hidden="1">
          <a:extLst>
            <a:ext uri="{FF2B5EF4-FFF2-40B4-BE49-F238E27FC236}">
              <a16:creationId xmlns="" xmlns:a16="http://schemas.microsoft.com/office/drawing/2014/main" id="{1410FA75-CB72-4971-AD9F-FBA11D2E3073}"/>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76" name="Texto 17" hidden="1">
          <a:extLst>
            <a:ext uri="{FF2B5EF4-FFF2-40B4-BE49-F238E27FC236}">
              <a16:creationId xmlns="" xmlns:a16="http://schemas.microsoft.com/office/drawing/2014/main" id="{42EB7FB2-7D62-4130-8366-5667E441FD1A}"/>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77" name="Texto 17" hidden="1">
          <a:extLst>
            <a:ext uri="{FF2B5EF4-FFF2-40B4-BE49-F238E27FC236}">
              <a16:creationId xmlns="" xmlns:a16="http://schemas.microsoft.com/office/drawing/2014/main" id="{A78F91E5-AE23-4D36-9B8F-6EE018BEB730}"/>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78" name="Texto 17" hidden="1">
          <a:extLst>
            <a:ext uri="{FF2B5EF4-FFF2-40B4-BE49-F238E27FC236}">
              <a16:creationId xmlns="" xmlns:a16="http://schemas.microsoft.com/office/drawing/2014/main" id="{CF7D6EFC-4F1A-421E-8655-68EE88DC2107}"/>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79" name="Texto 17" hidden="1">
          <a:extLst>
            <a:ext uri="{FF2B5EF4-FFF2-40B4-BE49-F238E27FC236}">
              <a16:creationId xmlns="" xmlns:a16="http://schemas.microsoft.com/office/drawing/2014/main" id="{DC81BE7C-5157-4533-A191-B8680A90CEA8}"/>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80" name="Texto 17" hidden="1">
          <a:extLst>
            <a:ext uri="{FF2B5EF4-FFF2-40B4-BE49-F238E27FC236}">
              <a16:creationId xmlns="" xmlns:a16="http://schemas.microsoft.com/office/drawing/2014/main" id="{5FD9195A-E86E-41FD-91BF-FD3588FAC384}"/>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81" name="Texto 17" hidden="1">
          <a:extLst>
            <a:ext uri="{FF2B5EF4-FFF2-40B4-BE49-F238E27FC236}">
              <a16:creationId xmlns="" xmlns:a16="http://schemas.microsoft.com/office/drawing/2014/main" id="{39D415E1-3BD6-4E1F-A56F-11E9B7AB0518}"/>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82" name="Texto 17" hidden="1">
          <a:extLst>
            <a:ext uri="{FF2B5EF4-FFF2-40B4-BE49-F238E27FC236}">
              <a16:creationId xmlns="" xmlns:a16="http://schemas.microsoft.com/office/drawing/2014/main" id="{48B0F8D2-8E79-4C27-A5DA-DF5E017A3DBD}"/>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83" name="Texto 17" hidden="1">
          <a:extLst>
            <a:ext uri="{FF2B5EF4-FFF2-40B4-BE49-F238E27FC236}">
              <a16:creationId xmlns="" xmlns:a16="http://schemas.microsoft.com/office/drawing/2014/main" id="{D5FCFEF6-F8B5-4222-97F8-97DBFD7A22B4}"/>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84" name="Texto 17" hidden="1">
          <a:extLst>
            <a:ext uri="{FF2B5EF4-FFF2-40B4-BE49-F238E27FC236}">
              <a16:creationId xmlns="" xmlns:a16="http://schemas.microsoft.com/office/drawing/2014/main" id="{CA320E5C-E359-4EAD-80B2-A39682F9499A}"/>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85" name="Texto 17" hidden="1">
          <a:extLst>
            <a:ext uri="{FF2B5EF4-FFF2-40B4-BE49-F238E27FC236}">
              <a16:creationId xmlns="" xmlns:a16="http://schemas.microsoft.com/office/drawing/2014/main" id="{9147DCF8-AC15-4043-A499-239B6DF77B3F}"/>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86" name="Texto 17" hidden="1">
          <a:extLst>
            <a:ext uri="{FF2B5EF4-FFF2-40B4-BE49-F238E27FC236}">
              <a16:creationId xmlns="" xmlns:a16="http://schemas.microsoft.com/office/drawing/2014/main" id="{CAD69129-0E51-4470-95BE-F1B3C6D71813}"/>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87" name="Texto 17" hidden="1">
          <a:extLst>
            <a:ext uri="{FF2B5EF4-FFF2-40B4-BE49-F238E27FC236}">
              <a16:creationId xmlns="" xmlns:a16="http://schemas.microsoft.com/office/drawing/2014/main" id="{4CFB4CE1-7120-4581-B96B-CA7BC3BFEC6A}"/>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88" name="Texto 17" hidden="1">
          <a:extLst>
            <a:ext uri="{FF2B5EF4-FFF2-40B4-BE49-F238E27FC236}">
              <a16:creationId xmlns="" xmlns:a16="http://schemas.microsoft.com/office/drawing/2014/main" id="{FC5BD885-3370-4E00-9731-FA2FA2C39A73}"/>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89" name="Texto 17" hidden="1">
          <a:extLst>
            <a:ext uri="{FF2B5EF4-FFF2-40B4-BE49-F238E27FC236}">
              <a16:creationId xmlns="" xmlns:a16="http://schemas.microsoft.com/office/drawing/2014/main" id="{8DD91F39-7B1A-475A-B660-DA175BCD3957}"/>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90" name="Texto 17" hidden="1">
          <a:extLst>
            <a:ext uri="{FF2B5EF4-FFF2-40B4-BE49-F238E27FC236}">
              <a16:creationId xmlns="" xmlns:a16="http://schemas.microsoft.com/office/drawing/2014/main" id="{8769427C-6BFE-4210-9BFC-3EB13A89C21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91" name="Texto 17" hidden="1">
          <a:extLst>
            <a:ext uri="{FF2B5EF4-FFF2-40B4-BE49-F238E27FC236}">
              <a16:creationId xmlns="" xmlns:a16="http://schemas.microsoft.com/office/drawing/2014/main" id="{F1DF75D1-25EB-4661-A780-73952B11DC5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92" name="Texto 17" hidden="1">
          <a:extLst>
            <a:ext uri="{FF2B5EF4-FFF2-40B4-BE49-F238E27FC236}">
              <a16:creationId xmlns="" xmlns:a16="http://schemas.microsoft.com/office/drawing/2014/main" id="{F86AE428-5C25-450A-B3D7-429F96FF5EF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93" name="Texto 17" hidden="1">
          <a:extLst>
            <a:ext uri="{FF2B5EF4-FFF2-40B4-BE49-F238E27FC236}">
              <a16:creationId xmlns="" xmlns:a16="http://schemas.microsoft.com/office/drawing/2014/main" id="{DA6FF451-1D16-4D17-BF2C-DA23E1E5695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94" name="Texto 17" hidden="1">
          <a:extLst>
            <a:ext uri="{FF2B5EF4-FFF2-40B4-BE49-F238E27FC236}">
              <a16:creationId xmlns="" xmlns:a16="http://schemas.microsoft.com/office/drawing/2014/main" id="{A073DCC7-91A1-46DA-9191-BEB57AE8B19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95" name="Texto 17" hidden="1">
          <a:extLst>
            <a:ext uri="{FF2B5EF4-FFF2-40B4-BE49-F238E27FC236}">
              <a16:creationId xmlns="" xmlns:a16="http://schemas.microsoft.com/office/drawing/2014/main" id="{40D45BD5-CDD9-4462-B1E1-68C527AFABA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96" name="Texto 17" hidden="1">
          <a:extLst>
            <a:ext uri="{FF2B5EF4-FFF2-40B4-BE49-F238E27FC236}">
              <a16:creationId xmlns="" xmlns:a16="http://schemas.microsoft.com/office/drawing/2014/main" id="{D49E8249-6B0B-4451-AA9F-A14ABB7379E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97" name="Texto 17" hidden="1">
          <a:extLst>
            <a:ext uri="{FF2B5EF4-FFF2-40B4-BE49-F238E27FC236}">
              <a16:creationId xmlns="" xmlns:a16="http://schemas.microsoft.com/office/drawing/2014/main" id="{3FF56987-6353-4911-A8C4-A322F25B90B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98" name="Texto 17" hidden="1">
          <a:extLst>
            <a:ext uri="{FF2B5EF4-FFF2-40B4-BE49-F238E27FC236}">
              <a16:creationId xmlns="" xmlns:a16="http://schemas.microsoft.com/office/drawing/2014/main" id="{E1A7E8EA-8FA5-4E93-84A9-EBCBF494ED8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99" name="Texto 17" hidden="1">
          <a:extLst>
            <a:ext uri="{FF2B5EF4-FFF2-40B4-BE49-F238E27FC236}">
              <a16:creationId xmlns="" xmlns:a16="http://schemas.microsoft.com/office/drawing/2014/main" id="{3A1A7028-A280-4149-9FFC-CB0A045A4AF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00" name="Texto 17" hidden="1">
          <a:extLst>
            <a:ext uri="{FF2B5EF4-FFF2-40B4-BE49-F238E27FC236}">
              <a16:creationId xmlns="" xmlns:a16="http://schemas.microsoft.com/office/drawing/2014/main" id="{511FA684-2993-49D1-96D3-FFE80C6CA23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01" name="Texto 17" hidden="1">
          <a:extLst>
            <a:ext uri="{FF2B5EF4-FFF2-40B4-BE49-F238E27FC236}">
              <a16:creationId xmlns="" xmlns:a16="http://schemas.microsoft.com/office/drawing/2014/main" id="{84A8A5BA-2BFA-4072-B5F8-399864BA9F9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02" name="Texto 17" hidden="1">
          <a:extLst>
            <a:ext uri="{FF2B5EF4-FFF2-40B4-BE49-F238E27FC236}">
              <a16:creationId xmlns="" xmlns:a16="http://schemas.microsoft.com/office/drawing/2014/main" id="{E52B0B6A-EF04-46CD-B4B8-BA9E75AFD1C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03" name="Texto 17" hidden="1">
          <a:extLst>
            <a:ext uri="{FF2B5EF4-FFF2-40B4-BE49-F238E27FC236}">
              <a16:creationId xmlns="" xmlns:a16="http://schemas.microsoft.com/office/drawing/2014/main" id="{75CDBD1C-D183-47E0-A709-8EA0F6266AC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04" name="Texto 17" hidden="1">
          <a:extLst>
            <a:ext uri="{FF2B5EF4-FFF2-40B4-BE49-F238E27FC236}">
              <a16:creationId xmlns="" xmlns:a16="http://schemas.microsoft.com/office/drawing/2014/main" id="{032CF75A-D6D7-4CCF-BADD-8A3E1AF52CD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205" name="Texto 17" hidden="1">
          <a:extLst>
            <a:ext uri="{FF2B5EF4-FFF2-40B4-BE49-F238E27FC236}">
              <a16:creationId xmlns="" xmlns:a16="http://schemas.microsoft.com/office/drawing/2014/main" id="{F08639BD-73BF-4EFA-AAA9-B7D312255EB7}"/>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06" name="Texto 17" hidden="1">
          <a:extLst>
            <a:ext uri="{FF2B5EF4-FFF2-40B4-BE49-F238E27FC236}">
              <a16:creationId xmlns="" xmlns:a16="http://schemas.microsoft.com/office/drawing/2014/main" id="{C17B6695-76B1-4A25-A1F3-C633278630D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07" name="Texto 17" hidden="1">
          <a:extLst>
            <a:ext uri="{FF2B5EF4-FFF2-40B4-BE49-F238E27FC236}">
              <a16:creationId xmlns="" xmlns:a16="http://schemas.microsoft.com/office/drawing/2014/main" id="{9292436D-0FDE-43D8-B0A4-412D8E9542E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08" name="Texto 17" hidden="1">
          <a:extLst>
            <a:ext uri="{FF2B5EF4-FFF2-40B4-BE49-F238E27FC236}">
              <a16:creationId xmlns="" xmlns:a16="http://schemas.microsoft.com/office/drawing/2014/main" id="{4F407BB1-A7AB-4B28-8D3B-80018BEBDAE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09" name="Texto 17" hidden="1">
          <a:extLst>
            <a:ext uri="{FF2B5EF4-FFF2-40B4-BE49-F238E27FC236}">
              <a16:creationId xmlns="" xmlns:a16="http://schemas.microsoft.com/office/drawing/2014/main" id="{4761E262-2D52-4FD7-ACBF-3CFED54B996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10" name="Texto 17" hidden="1">
          <a:extLst>
            <a:ext uri="{FF2B5EF4-FFF2-40B4-BE49-F238E27FC236}">
              <a16:creationId xmlns="" xmlns:a16="http://schemas.microsoft.com/office/drawing/2014/main" id="{6D44714B-D402-4F9F-B67A-F0BC779721C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11" name="Texto 17" hidden="1">
          <a:extLst>
            <a:ext uri="{FF2B5EF4-FFF2-40B4-BE49-F238E27FC236}">
              <a16:creationId xmlns="" xmlns:a16="http://schemas.microsoft.com/office/drawing/2014/main" id="{1AFAEF5B-160A-476D-9E18-242D8FD314D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12" name="Texto 17" hidden="1">
          <a:extLst>
            <a:ext uri="{FF2B5EF4-FFF2-40B4-BE49-F238E27FC236}">
              <a16:creationId xmlns="" xmlns:a16="http://schemas.microsoft.com/office/drawing/2014/main" id="{8AF4513F-F0C8-442A-B7A5-FB2349C1D9D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13" name="Texto 17" hidden="1">
          <a:extLst>
            <a:ext uri="{FF2B5EF4-FFF2-40B4-BE49-F238E27FC236}">
              <a16:creationId xmlns="" xmlns:a16="http://schemas.microsoft.com/office/drawing/2014/main" id="{62F61BF0-3084-4835-9CCA-458D021B590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14" name="Texto 17" hidden="1">
          <a:extLst>
            <a:ext uri="{FF2B5EF4-FFF2-40B4-BE49-F238E27FC236}">
              <a16:creationId xmlns="" xmlns:a16="http://schemas.microsoft.com/office/drawing/2014/main" id="{88F12035-0DC7-4399-B285-DE6BE4FB5F2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15" name="Texto 17" hidden="1">
          <a:extLst>
            <a:ext uri="{FF2B5EF4-FFF2-40B4-BE49-F238E27FC236}">
              <a16:creationId xmlns="" xmlns:a16="http://schemas.microsoft.com/office/drawing/2014/main" id="{E35690BB-0BCF-4BF9-825D-979FCC2429C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16" name="Texto 17" hidden="1">
          <a:extLst>
            <a:ext uri="{FF2B5EF4-FFF2-40B4-BE49-F238E27FC236}">
              <a16:creationId xmlns="" xmlns:a16="http://schemas.microsoft.com/office/drawing/2014/main" id="{DD0F8EC0-76D3-42A5-BFC6-AD3092E046D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17" name="Texto 17" hidden="1">
          <a:extLst>
            <a:ext uri="{FF2B5EF4-FFF2-40B4-BE49-F238E27FC236}">
              <a16:creationId xmlns="" xmlns:a16="http://schemas.microsoft.com/office/drawing/2014/main" id="{4396FB48-F54A-4718-BE72-B8E2A43987B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18" name="Texto 17" hidden="1">
          <a:extLst>
            <a:ext uri="{FF2B5EF4-FFF2-40B4-BE49-F238E27FC236}">
              <a16:creationId xmlns="" xmlns:a16="http://schemas.microsoft.com/office/drawing/2014/main" id="{52CF0C6A-8A01-43A2-9E17-D294B19F3D6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19" name="Texto 17" hidden="1">
          <a:extLst>
            <a:ext uri="{FF2B5EF4-FFF2-40B4-BE49-F238E27FC236}">
              <a16:creationId xmlns="" xmlns:a16="http://schemas.microsoft.com/office/drawing/2014/main" id="{81FFCA0E-36C2-4CD6-B6AD-B1522DEB1F5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20" name="Texto 17" hidden="1">
          <a:extLst>
            <a:ext uri="{FF2B5EF4-FFF2-40B4-BE49-F238E27FC236}">
              <a16:creationId xmlns="" xmlns:a16="http://schemas.microsoft.com/office/drawing/2014/main" id="{A75FF9F8-BB05-4E1E-886A-634778BCAB0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221" name="Texto 17" hidden="1">
          <a:extLst>
            <a:ext uri="{FF2B5EF4-FFF2-40B4-BE49-F238E27FC236}">
              <a16:creationId xmlns="" xmlns:a16="http://schemas.microsoft.com/office/drawing/2014/main" id="{FE6D4533-05BF-4855-97DB-8C577F5C0A76}"/>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22" name="Texto 17" hidden="1">
          <a:extLst>
            <a:ext uri="{FF2B5EF4-FFF2-40B4-BE49-F238E27FC236}">
              <a16:creationId xmlns="" xmlns:a16="http://schemas.microsoft.com/office/drawing/2014/main" id="{9A0F4AB0-B07F-4C04-9841-52C76A3F5C3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23" name="Texto 17" hidden="1">
          <a:extLst>
            <a:ext uri="{FF2B5EF4-FFF2-40B4-BE49-F238E27FC236}">
              <a16:creationId xmlns="" xmlns:a16="http://schemas.microsoft.com/office/drawing/2014/main" id="{7195D2AF-CFB4-4314-8C98-9621FA4DD8D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24" name="Texto 17" hidden="1">
          <a:extLst>
            <a:ext uri="{FF2B5EF4-FFF2-40B4-BE49-F238E27FC236}">
              <a16:creationId xmlns="" xmlns:a16="http://schemas.microsoft.com/office/drawing/2014/main" id="{4BFA5CA0-CCCD-49E9-9303-B7B03B4F3BA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25" name="Texto 17" hidden="1">
          <a:extLst>
            <a:ext uri="{FF2B5EF4-FFF2-40B4-BE49-F238E27FC236}">
              <a16:creationId xmlns="" xmlns:a16="http://schemas.microsoft.com/office/drawing/2014/main" id="{0157C3AF-8EE9-4FB3-BF7B-F8BCFD84F24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26" name="Texto 17" hidden="1">
          <a:extLst>
            <a:ext uri="{FF2B5EF4-FFF2-40B4-BE49-F238E27FC236}">
              <a16:creationId xmlns="" xmlns:a16="http://schemas.microsoft.com/office/drawing/2014/main" id="{6ED53DBC-C1AB-4ABC-B50E-4A586F7952E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27" name="Texto 17" hidden="1">
          <a:extLst>
            <a:ext uri="{FF2B5EF4-FFF2-40B4-BE49-F238E27FC236}">
              <a16:creationId xmlns="" xmlns:a16="http://schemas.microsoft.com/office/drawing/2014/main" id="{ED5D49AB-E569-40BC-9AD4-EA7B03CEAF9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28" name="Texto 17" hidden="1">
          <a:extLst>
            <a:ext uri="{FF2B5EF4-FFF2-40B4-BE49-F238E27FC236}">
              <a16:creationId xmlns="" xmlns:a16="http://schemas.microsoft.com/office/drawing/2014/main" id="{F3B2595E-D587-45EF-AB6D-D2A78E968CB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29" name="Texto 17" hidden="1">
          <a:extLst>
            <a:ext uri="{FF2B5EF4-FFF2-40B4-BE49-F238E27FC236}">
              <a16:creationId xmlns="" xmlns:a16="http://schemas.microsoft.com/office/drawing/2014/main" id="{F3D251D5-82C3-4507-83B8-FC91ACD69D9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30" name="Texto 17" hidden="1">
          <a:extLst>
            <a:ext uri="{FF2B5EF4-FFF2-40B4-BE49-F238E27FC236}">
              <a16:creationId xmlns="" xmlns:a16="http://schemas.microsoft.com/office/drawing/2014/main" id="{997AEB0A-7CAB-459F-B336-A65BF812046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31" name="Texto 17" hidden="1">
          <a:extLst>
            <a:ext uri="{FF2B5EF4-FFF2-40B4-BE49-F238E27FC236}">
              <a16:creationId xmlns="" xmlns:a16="http://schemas.microsoft.com/office/drawing/2014/main" id="{6362A951-F667-472E-91B1-EE2AD80281A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32" name="Texto 17" hidden="1">
          <a:extLst>
            <a:ext uri="{FF2B5EF4-FFF2-40B4-BE49-F238E27FC236}">
              <a16:creationId xmlns="" xmlns:a16="http://schemas.microsoft.com/office/drawing/2014/main" id="{A2214F93-8610-46E1-8EAD-83A216BBC68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33" name="Texto 17" hidden="1">
          <a:extLst>
            <a:ext uri="{FF2B5EF4-FFF2-40B4-BE49-F238E27FC236}">
              <a16:creationId xmlns="" xmlns:a16="http://schemas.microsoft.com/office/drawing/2014/main" id="{6558C20A-D7AF-4718-B753-BC0D628CF57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34" name="Texto 17" hidden="1">
          <a:extLst>
            <a:ext uri="{FF2B5EF4-FFF2-40B4-BE49-F238E27FC236}">
              <a16:creationId xmlns="" xmlns:a16="http://schemas.microsoft.com/office/drawing/2014/main" id="{CC10366B-802A-40F9-A011-1D6D3B9B2FC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35" name="Texto 17" hidden="1">
          <a:extLst>
            <a:ext uri="{FF2B5EF4-FFF2-40B4-BE49-F238E27FC236}">
              <a16:creationId xmlns="" xmlns:a16="http://schemas.microsoft.com/office/drawing/2014/main" id="{5E123587-74D8-4887-88BE-4C39E37F25E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36" name="Texto 17" hidden="1">
          <a:extLst>
            <a:ext uri="{FF2B5EF4-FFF2-40B4-BE49-F238E27FC236}">
              <a16:creationId xmlns="" xmlns:a16="http://schemas.microsoft.com/office/drawing/2014/main" id="{878B810F-2A80-45F0-952F-6440CC4A0FF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237" name="Texto 17" hidden="1">
          <a:extLst>
            <a:ext uri="{FF2B5EF4-FFF2-40B4-BE49-F238E27FC236}">
              <a16:creationId xmlns="" xmlns:a16="http://schemas.microsoft.com/office/drawing/2014/main" id="{E3B0C571-6708-4A66-8499-8C31CD0E18B2}"/>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38" name="Texto 17" hidden="1">
          <a:extLst>
            <a:ext uri="{FF2B5EF4-FFF2-40B4-BE49-F238E27FC236}">
              <a16:creationId xmlns="" xmlns:a16="http://schemas.microsoft.com/office/drawing/2014/main" id="{04A5CF2C-4EA1-42A6-B8BA-018F4565151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39" name="Texto 17" hidden="1">
          <a:extLst>
            <a:ext uri="{FF2B5EF4-FFF2-40B4-BE49-F238E27FC236}">
              <a16:creationId xmlns="" xmlns:a16="http://schemas.microsoft.com/office/drawing/2014/main" id="{C331763F-60FA-4025-90E9-169913DD2BA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40" name="Texto 17" hidden="1">
          <a:extLst>
            <a:ext uri="{FF2B5EF4-FFF2-40B4-BE49-F238E27FC236}">
              <a16:creationId xmlns="" xmlns:a16="http://schemas.microsoft.com/office/drawing/2014/main" id="{EA8D26FC-9926-480C-B12B-664C0D1A223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41" name="Texto 17" hidden="1">
          <a:extLst>
            <a:ext uri="{FF2B5EF4-FFF2-40B4-BE49-F238E27FC236}">
              <a16:creationId xmlns="" xmlns:a16="http://schemas.microsoft.com/office/drawing/2014/main" id="{7663927A-AB21-4692-B443-C7524E5D9E0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42" name="Texto 17" hidden="1">
          <a:extLst>
            <a:ext uri="{FF2B5EF4-FFF2-40B4-BE49-F238E27FC236}">
              <a16:creationId xmlns="" xmlns:a16="http://schemas.microsoft.com/office/drawing/2014/main" id="{ADEAF385-D6B7-41E5-82C1-302D13BA670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43" name="Texto 17" hidden="1">
          <a:extLst>
            <a:ext uri="{FF2B5EF4-FFF2-40B4-BE49-F238E27FC236}">
              <a16:creationId xmlns="" xmlns:a16="http://schemas.microsoft.com/office/drawing/2014/main" id="{8247D093-A482-466E-B7CD-19948967F12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44" name="Texto 17" hidden="1">
          <a:extLst>
            <a:ext uri="{FF2B5EF4-FFF2-40B4-BE49-F238E27FC236}">
              <a16:creationId xmlns="" xmlns:a16="http://schemas.microsoft.com/office/drawing/2014/main" id="{620546F4-D6C6-4188-A66C-9E901EFAA70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45" name="Texto 17" hidden="1">
          <a:extLst>
            <a:ext uri="{FF2B5EF4-FFF2-40B4-BE49-F238E27FC236}">
              <a16:creationId xmlns="" xmlns:a16="http://schemas.microsoft.com/office/drawing/2014/main" id="{410A6035-07D3-4812-9161-0693DA789D7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46" name="Texto 17" hidden="1">
          <a:extLst>
            <a:ext uri="{FF2B5EF4-FFF2-40B4-BE49-F238E27FC236}">
              <a16:creationId xmlns="" xmlns:a16="http://schemas.microsoft.com/office/drawing/2014/main" id="{2579D011-FBA4-4BB6-A72F-7DB5981E75D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47" name="Texto 17" hidden="1">
          <a:extLst>
            <a:ext uri="{FF2B5EF4-FFF2-40B4-BE49-F238E27FC236}">
              <a16:creationId xmlns="" xmlns:a16="http://schemas.microsoft.com/office/drawing/2014/main" id="{79849839-BD71-4E3F-BF2F-7BD14E2577E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48" name="Texto 17" hidden="1">
          <a:extLst>
            <a:ext uri="{FF2B5EF4-FFF2-40B4-BE49-F238E27FC236}">
              <a16:creationId xmlns="" xmlns:a16="http://schemas.microsoft.com/office/drawing/2014/main" id="{CDA78E36-8AC1-4FC4-B624-533B66C19AD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49" name="Texto 17" hidden="1">
          <a:extLst>
            <a:ext uri="{FF2B5EF4-FFF2-40B4-BE49-F238E27FC236}">
              <a16:creationId xmlns="" xmlns:a16="http://schemas.microsoft.com/office/drawing/2014/main" id="{0E665519-9588-4E36-9590-501EBC22939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50" name="Texto 17" hidden="1">
          <a:extLst>
            <a:ext uri="{FF2B5EF4-FFF2-40B4-BE49-F238E27FC236}">
              <a16:creationId xmlns="" xmlns:a16="http://schemas.microsoft.com/office/drawing/2014/main" id="{C9611FD6-81FD-4DDC-BE37-51689645F6D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51" name="Texto 17" hidden="1">
          <a:extLst>
            <a:ext uri="{FF2B5EF4-FFF2-40B4-BE49-F238E27FC236}">
              <a16:creationId xmlns="" xmlns:a16="http://schemas.microsoft.com/office/drawing/2014/main" id="{E8845CD6-5E55-45DA-809B-74B3644E74B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52" name="Texto 17" hidden="1">
          <a:extLst>
            <a:ext uri="{FF2B5EF4-FFF2-40B4-BE49-F238E27FC236}">
              <a16:creationId xmlns="" xmlns:a16="http://schemas.microsoft.com/office/drawing/2014/main" id="{91A6AE9C-EAEA-43E9-BEFB-D3B0CD2B14C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253" name="Texto 17" hidden="1">
          <a:extLst>
            <a:ext uri="{FF2B5EF4-FFF2-40B4-BE49-F238E27FC236}">
              <a16:creationId xmlns="" xmlns:a16="http://schemas.microsoft.com/office/drawing/2014/main" id="{5180FD2C-5103-48C7-B083-7E51289575A2}"/>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54" name="Texto 17" hidden="1">
          <a:extLst>
            <a:ext uri="{FF2B5EF4-FFF2-40B4-BE49-F238E27FC236}">
              <a16:creationId xmlns="" xmlns:a16="http://schemas.microsoft.com/office/drawing/2014/main" id="{A833E15A-DF66-4636-8540-B61CAE50569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55" name="Texto 17" hidden="1">
          <a:extLst>
            <a:ext uri="{FF2B5EF4-FFF2-40B4-BE49-F238E27FC236}">
              <a16:creationId xmlns="" xmlns:a16="http://schemas.microsoft.com/office/drawing/2014/main" id="{0F0D2C4E-4D2C-4668-9BE1-7198EAC088D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56" name="Texto 17" hidden="1">
          <a:extLst>
            <a:ext uri="{FF2B5EF4-FFF2-40B4-BE49-F238E27FC236}">
              <a16:creationId xmlns="" xmlns:a16="http://schemas.microsoft.com/office/drawing/2014/main" id="{8A297626-F23B-4ED5-861C-4C1FCD344EB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57" name="Texto 17" hidden="1">
          <a:extLst>
            <a:ext uri="{FF2B5EF4-FFF2-40B4-BE49-F238E27FC236}">
              <a16:creationId xmlns="" xmlns:a16="http://schemas.microsoft.com/office/drawing/2014/main" id="{F5C10922-BBBB-471C-BCE9-BDEDA76170D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58" name="Texto 17" hidden="1">
          <a:extLst>
            <a:ext uri="{FF2B5EF4-FFF2-40B4-BE49-F238E27FC236}">
              <a16:creationId xmlns="" xmlns:a16="http://schemas.microsoft.com/office/drawing/2014/main" id="{FA8620FC-D044-4BCF-A8C0-E38B46A7517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59" name="Texto 17" hidden="1">
          <a:extLst>
            <a:ext uri="{FF2B5EF4-FFF2-40B4-BE49-F238E27FC236}">
              <a16:creationId xmlns="" xmlns:a16="http://schemas.microsoft.com/office/drawing/2014/main" id="{2DD0A94E-A97F-4769-B77F-7A620AD0B1F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60" name="Texto 17" hidden="1">
          <a:extLst>
            <a:ext uri="{FF2B5EF4-FFF2-40B4-BE49-F238E27FC236}">
              <a16:creationId xmlns="" xmlns:a16="http://schemas.microsoft.com/office/drawing/2014/main" id="{8C85F55A-6C50-4FC3-BB17-4AA060E4CEA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61" name="Texto 17" hidden="1">
          <a:extLst>
            <a:ext uri="{FF2B5EF4-FFF2-40B4-BE49-F238E27FC236}">
              <a16:creationId xmlns="" xmlns:a16="http://schemas.microsoft.com/office/drawing/2014/main" id="{45544F82-2D30-40E9-9175-C83DD36073B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62" name="Texto 17" hidden="1">
          <a:extLst>
            <a:ext uri="{FF2B5EF4-FFF2-40B4-BE49-F238E27FC236}">
              <a16:creationId xmlns="" xmlns:a16="http://schemas.microsoft.com/office/drawing/2014/main" id="{12775A2A-8624-4169-BF76-A0A0C7654AF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63" name="Texto 17" hidden="1">
          <a:extLst>
            <a:ext uri="{FF2B5EF4-FFF2-40B4-BE49-F238E27FC236}">
              <a16:creationId xmlns="" xmlns:a16="http://schemas.microsoft.com/office/drawing/2014/main" id="{241869AF-0F4E-4525-86D6-2A71B7BCC25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64" name="Texto 17" hidden="1">
          <a:extLst>
            <a:ext uri="{FF2B5EF4-FFF2-40B4-BE49-F238E27FC236}">
              <a16:creationId xmlns="" xmlns:a16="http://schemas.microsoft.com/office/drawing/2014/main" id="{5DA8892E-A444-46D1-9D7F-5FF9215B58A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65" name="Texto 17" hidden="1">
          <a:extLst>
            <a:ext uri="{FF2B5EF4-FFF2-40B4-BE49-F238E27FC236}">
              <a16:creationId xmlns="" xmlns:a16="http://schemas.microsoft.com/office/drawing/2014/main" id="{42E722CE-06C6-4DB8-A151-0FB6FACCE16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66" name="Texto 17" hidden="1">
          <a:extLst>
            <a:ext uri="{FF2B5EF4-FFF2-40B4-BE49-F238E27FC236}">
              <a16:creationId xmlns="" xmlns:a16="http://schemas.microsoft.com/office/drawing/2014/main" id="{6D312EA5-313D-41FF-8FA3-0AB3F25B9B6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67" name="Texto 17" hidden="1">
          <a:extLst>
            <a:ext uri="{FF2B5EF4-FFF2-40B4-BE49-F238E27FC236}">
              <a16:creationId xmlns="" xmlns:a16="http://schemas.microsoft.com/office/drawing/2014/main" id="{C56CE8FA-4AC1-40CF-A62B-C7A3D83AC80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68" name="Texto 17" hidden="1">
          <a:extLst>
            <a:ext uri="{FF2B5EF4-FFF2-40B4-BE49-F238E27FC236}">
              <a16:creationId xmlns="" xmlns:a16="http://schemas.microsoft.com/office/drawing/2014/main" id="{1EE80E92-7291-40EE-8A2D-D969CD6971E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269" name="Texto 17" hidden="1">
          <a:extLst>
            <a:ext uri="{FF2B5EF4-FFF2-40B4-BE49-F238E27FC236}">
              <a16:creationId xmlns="" xmlns:a16="http://schemas.microsoft.com/office/drawing/2014/main" id="{26CD3DAA-C566-41F6-A382-5CA519F1A690}"/>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70" name="Texto 17" hidden="1">
          <a:extLst>
            <a:ext uri="{FF2B5EF4-FFF2-40B4-BE49-F238E27FC236}">
              <a16:creationId xmlns="" xmlns:a16="http://schemas.microsoft.com/office/drawing/2014/main" id="{2C695DC9-E524-4951-8664-84BBD342654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71" name="Texto 17" hidden="1">
          <a:extLst>
            <a:ext uri="{FF2B5EF4-FFF2-40B4-BE49-F238E27FC236}">
              <a16:creationId xmlns="" xmlns:a16="http://schemas.microsoft.com/office/drawing/2014/main" id="{58F92434-E5BC-47EE-B41E-C62FC16D9FE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72" name="Texto 17" hidden="1">
          <a:extLst>
            <a:ext uri="{FF2B5EF4-FFF2-40B4-BE49-F238E27FC236}">
              <a16:creationId xmlns="" xmlns:a16="http://schemas.microsoft.com/office/drawing/2014/main" id="{E85C7229-9EE4-4B59-9608-DD47A6B2556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73" name="Texto 17" hidden="1">
          <a:extLst>
            <a:ext uri="{FF2B5EF4-FFF2-40B4-BE49-F238E27FC236}">
              <a16:creationId xmlns="" xmlns:a16="http://schemas.microsoft.com/office/drawing/2014/main" id="{528CCD0F-A6CF-46D2-9889-4A26163CC1D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74" name="Texto 17" hidden="1">
          <a:extLst>
            <a:ext uri="{FF2B5EF4-FFF2-40B4-BE49-F238E27FC236}">
              <a16:creationId xmlns="" xmlns:a16="http://schemas.microsoft.com/office/drawing/2014/main" id="{5BCEB880-23C8-4423-8EED-E5720AC80CA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75" name="Texto 17" hidden="1">
          <a:extLst>
            <a:ext uri="{FF2B5EF4-FFF2-40B4-BE49-F238E27FC236}">
              <a16:creationId xmlns="" xmlns:a16="http://schemas.microsoft.com/office/drawing/2014/main" id="{3E574A22-FC33-428B-8A5B-27A91C0DEC6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76" name="Texto 17" hidden="1">
          <a:extLst>
            <a:ext uri="{FF2B5EF4-FFF2-40B4-BE49-F238E27FC236}">
              <a16:creationId xmlns="" xmlns:a16="http://schemas.microsoft.com/office/drawing/2014/main" id="{CEEF8E5C-5ED2-4013-9471-FF7DB0F95AE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77" name="Texto 17" hidden="1">
          <a:extLst>
            <a:ext uri="{FF2B5EF4-FFF2-40B4-BE49-F238E27FC236}">
              <a16:creationId xmlns="" xmlns:a16="http://schemas.microsoft.com/office/drawing/2014/main" id="{EC5116EA-D5BA-4AB6-9966-D26867C8936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78" name="Texto 17" hidden="1">
          <a:extLst>
            <a:ext uri="{FF2B5EF4-FFF2-40B4-BE49-F238E27FC236}">
              <a16:creationId xmlns="" xmlns:a16="http://schemas.microsoft.com/office/drawing/2014/main" id="{F6E7271E-0DE2-4DBE-A981-2C972846D6C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79" name="Texto 17" hidden="1">
          <a:extLst>
            <a:ext uri="{FF2B5EF4-FFF2-40B4-BE49-F238E27FC236}">
              <a16:creationId xmlns="" xmlns:a16="http://schemas.microsoft.com/office/drawing/2014/main" id="{1204B536-430D-4F24-AFF3-E2DF718960E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80" name="Texto 17" hidden="1">
          <a:extLst>
            <a:ext uri="{FF2B5EF4-FFF2-40B4-BE49-F238E27FC236}">
              <a16:creationId xmlns="" xmlns:a16="http://schemas.microsoft.com/office/drawing/2014/main" id="{E4562D1F-7D63-4588-8A5D-430A1C5B7FC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81" name="Texto 17" hidden="1">
          <a:extLst>
            <a:ext uri="{FF2B5EF4-FFF2-40B4-BE49-F238E27FC236}">
              <a16:creationId xmlns="" xmlns:a16="http://schemas.microsoft.com/office/drawing/2014/main" id="{6DFF8FE3-A6CB-43A6-A66E-54A93793C3C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82" name="Texto 17" hidden="1">
          <a:extLst>
            <a:ext uri="{FF2B5EF4-FFF2-40B4-BE49-F238E27FC236}">
              <a16:creationId xmlns="" xmlns:a16="http://schemas.microsoft.com/office/drawing/2014/main" id="{30F27BBC-844B-4C4A-9033-B1F39FBFDD4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83" name="Texto 17" hidden="1">
          <a:extLst>
            <a:ext uri="{FF2B5EF4-FFF2-40B4-BE49-F238E27FC236}">
              <a16:creationId xmlns="" xmlns:a16="http://schemas.microsoft.com/office/drawing/2014/main" id="{BA2AA723-A422-4B4D-B044-A78546ED80A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84" name="Texto 17" hidden="1">
          <a:extLst>
            <a:ext uri="{FF2B5EF4-FFF2-40B4-BE49-F238E27FC236}">
              <a16:creationId xmlns="" xmlns:a16="http://schemas.microsoft.com/office/drawing/2014/main" id="{A919BF4D-A787-4DC7-8438-BB408CB9F6B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285" name="Texto 17" hidden="1">
          <a:extLst>
            <a:ext uri="{FF2B5EF4-FFF2-40B4-BE49-F238E27FC236}">
              <a16:creationId xmlns="" xmlns:a16="http://schemas.microsoft.com/office/drawing/2014/main" id="{F7F38E7B-BD21-412B-90F2-4B08A3FDE32B}"/>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86" name="Texto 17" hidden="1">
          <a:extLst>
            <a:ext uri="{FF2B5EF4-FFF2-40B4-BE49-F238E27FC236}">
              <a16:creationId xmlns="" xmlns:a16="http://schemas.microsoft.com/office/drawing/2014/main" id="{BBC32E57-B9AF-4D8D-993E-A75D3E63A89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87" name="Texto 17" hidden="1">
          <a:extLst>
            <a:ext uri="{FF2B5EF4-FFF2-40B4-BE49-F238E27FC236}">
              <a16:creationId xmlns="" xmlns:a16="http://schemas.microsoft.com/office/drawing/2014/main" id="{761B55B8-1A40-4C20-8571-224AEF21359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88" name="Texto 17" hidden="1">
          <a:extLst>
            <a:ext uri="{FF2B5EF4-FFF2-40B4-BE49-F238E27FC236}">
              <a16:creationId xmlns="" xmlns:a16="http://schemas.microsoft.com/office/drawing/2014/main" id="{0BE99949-742A-44A2-86A5-0C50AD56FA5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89" name="Texto 17" hidden="1">
          <a:extLst>
            <a:ext uri="{FF2B5EF4-FFF2-40B4-BE49-F238E27FC236}">
              <a16:creationId xmlns="" xmlns:a16="http://schemas.microsoft.com/office/drawing/2014/main" id="{B3E315EA-38A6-4DC2-B6BD-B15A9A86E14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90" name="Texto 17" hidden="1">
          <a:extLst>
            <a:ext uri="{FF2B5EF4-FFF2-40B4-BE49-F238E27FC236}">
              <a16:creationId xmlns="" xmlns:a16="http://schemas.microsoft.com/office/drawing/2014/main" id="{F7842928-D7CC-4139-BAFC-9F1555D81BD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91" name="Texto 17" hidden="1">
          <a:extLst>
            <a:ext uri="{FF2B5EF4-FFF2-40B4-BE49-F238E27FC236}">
              <a16:creationId xmlns="" xmlns:a16="http://schemas.microsoft.com/office/drawing/2014/main" id="{D3C493EB-AB03-484E-AA0E-AC964049962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92" name="Texto 17" hidden="1">
          <a:extLst>
            <a:ext uri="{FF2B5EF4-FFF2-40B4-BE49-F238E27FC236}">
              <a16:creationId xmlns="" xmlns:a16="http://schemas.microsoft.com/office/drawing/2014/main" id="{152AFC74-92B9-41A3-B977-7155ADBD93F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93" name="Texto 17" hidden="1">
          <a:extLst>
            <a:ext uri="{FF2B5EF4-FFF2-40B4-BE49-F238E27FC236}">
              <a16:creationId xmlns="" xmlns:a16="http://schemas.microsoft.com/office/drawing/2014/main" id="{1FA9C4EF-5132-465B-B3BC-29F0AC9F9E8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94" name="Texto 17" hidden="1">
          <a:extLst>
            <a:ext uri="{FF2B5EF4-FFF2-40B4-BE49-F238E27FC236}">
              <a16:creationId xmlns="" xmlns:a16="http://schemas.microsoft.com/office/drawing/2014/main" id="{C2186C5F-34D7-4F30-9700-D46B05A71FB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95" name="Texto 17" hidden="1">
          <a:extLst>
            <a:ext uri="{FF2B5EF4-FFF2-40B4-BE49-F238E27FC236}">
              <a16:creationId xmlns="" xmlns:a16="http://schemas.microsoft.com/office/drawing/2014/main" id="{C8CCE667-D431-419C-8A2D-C353C4E7663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96" name="Texto 17" hidden="1">
          <a:extLst>
            <a:ext uri="{FF2B5EF4-FFF2-40B4-BE49-F238E27FC236}">
              <a16:creationId xmlns="" xmlns:a16="http://schemas.microsoft.com/office/drawing/2014/main" id="{768BC929-D9BC-45CB-BDAA-AC3AEBF0D6D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97" name="Texto 17" hidden="1">
          <a:extLst>
            <a:ext uri="{FF2B5EF4-FFF2-40B4-BE49-F238E27FC236}">
              <a16:creationId xmlns="" xmlns:a16="http://schemas.microsoft.com/office/drawing/2014/main" id="{6C885F7A-38C8-42AB-B1D1-EEA3F997D71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98" name="Texto 17" hidden="1">
          <a:extLst>
            <a:ext uri="{FF2B5EF4-FFF2-40B4-BE49-F238E27FC236}">
              <a16:creationId xmlns="" xmlns:a16="http://schemas.microsoft.com/office/drawing/2014/main" id="{C4EFB840-83D6-46EA-9ABA-EDB31134D6F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99" name="Texto 17" hidden="1">
          <a:extLst>
            <a:ext uri="{FF2B5EF4-FFF2-40B4-BE49-F238E27FC236}">
              <a16:creationId xmlns="" xmlns:a16="http://schemas.microsoft.com/office/drawing/2014/main" id="{DB6AFEDC-36AC-41B6-ADA4-BC4A10BF100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00" name="Texto 17" hidden="1">
          <a:extLst>
            <a:ext uri="{FF2B5EF4-FFF2-40B4-BE49-F238E27FC236}">
              <a16:creationId xmlns="" xmlns:a16="http://schemas.microsoft.com/office/drawing/2014/main" id="{EA9D0A67-BA3A-4A71-B1AF-13A16C8D8D6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01" name="Texto 17" hidden="1">
          <a:extLst>
            <a:ext uri="{FF2B5EF4-FFF2-40B4-BE49-F238E27FC236}">
              <a16:creationId xmlns="" xmlns:a16="http://schemas.microsoft.com/office/drawing/2014/main" id="{FF223150-0E2B-468D-B9B6-B73522987C94}"/>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02" name="Texto 17" hidden="1">
          <a:extLst>
            <a:ext uri="{FF2B5EF4-FFF2-40B4-BE49-F238E27FC236}">
              <a16:creationId xmlns="" xmlns:a16="http://schemas.microsoft.com/office/drawing/2014/main" id="{B3009399-34F7-4956-B3CC-8F65AB5369F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03" name="Texto 17" hidden="1">
          <a:extLst>
            <a:ext uri="{FF2B5EF4-FFF2-40B4-BE49-F238E27FC236}">
              <a16:creationId xmlns="" xmlns:a16="http://schemas.microsoft.com/office/drawing/2014/main" id="{79DE84AD-2D7D-4ABB-B9B4-6A3529B65DE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04" name="Texto 17" hidden="1">
          <a:extLst>
            <a:ext uri="{FF2B5EF4-FFF2-40B4-BE49-F238E27FC236}">
              <a16:creationId xmlns="" xmlns:a16="http://schemas.microsoft.com/office/drawing/2014/main" id="{C1B89E7D-0D55-4DDE-A9A5-889D84894BE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05" name="Texto 17" hidden="1">
          <a:extLst>
            <a:ext uri="{FF2B5EF4-FFF2-40B4-BE49-F238E27FC236}">
              <a16:creationId xmlns="" xmlns:a16="http://schemas.microsoft.com/office/drawing/2014/main" id="{E6925BD1-5263-4D65-8FB2-1A1275C3F0E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06" name="Texto 17" hidden="1">
          <a:extLst>
            <a:ext uri="{FF2B5EF4-FFF2-40B4-BE49-F238E27FC236}">
              <a16:creationId xmlns="" xmlns:a16="http://schemas.microsoft.com/office/drawing/2014/main" id="{DC327C81-35FD-4761-A580-CCE931F553B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07" name="Texto 17" hidden="1">
          <a:extLst>
            <a:ext uri="{FF2B5EF4-FFF2-40B4-BE49-F238E27FC236}">
              <a16:creationId xmlns="" xmlns:a16="http://schemas.microsoft.com/office/drawing/2014/main" id="{5F6DEADA-C42D-4889-AF9C-DD1C6E80020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08" name="Texto 17" hidden="1">
          <a:extLst>
            <a:ext uri="{FF2B5EF4-FFF2-40B4-BE49-F238E27FC236}">
              <a16:creationId xmlns="" xmlns:a16="http://schemas.microsoft.com/office/drawing/2014/main" id="{58C693C7-8E81-412A-B412-FBA53C00552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09" name="Texto 17" hidden="1">
          <a:extLst>
            <a:ext uri="{FF2B5EF4-FFF2-40B4-BE49-F238E27FC236}">
              <a16:creationId xmlns="" xmlns:a16="http://schemas.microsoft.com/office/drawing/2014/main" id="{6ED39AC9-EAD9-4AE1-B77B-223CB6613FC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10" name="Texto 17" hidden="1">
          <a:extLst>
            <a:ext uri="{FF2B5EF4-FFF2-40B4-BE49-F238E27FC236}">
              <a16:creationId xmlns="" xmlns:a16="http://schemas.microsoft.com/office/drawing/2014/main" id="{021052D3-2488-410C-BD9D-BA512DF6AD9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11" name="Texto 17" hidden="1">
          <a:extLst>
            <a:ext uri="{FF2B5EF4-FFF2-40B4-BE49-F238E27FC236}">
              <a16:creationId xmlns="" xmlns:a16="http://schemas.microsoft.com/office/drawing/2014/main" id="{E67F350C-21A4-45F5-B00A-8C65BAF2F80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12" name="Texto 17" hidden="1">
          <a:extLst>
            <a:ext uri="{FF2B5EF4-FFF2-40B4-BE49-F238E27FC236}">
              <a16:creationId xmlns="" xmlns:a16="http://schemas.microsoft.com/office/drawing/2014/main" id="{2836B3CC-0670-4F67-BF36-7E83669F34A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13" name="Texto 17" hidden="1">
          <a:extLst>
            <a:ext uri="{FF2B5EF4-FFF2-40B4-BE49-F238E27FC236}">
              <a16:creationId xmlns="" xmlns:a16="http://schemas.microsoft.com/office/drawing/2014/main" id="{BE897BAA-D0CA-4EB4-B6A0-02D981BEA5E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14" name="Texto 17" hidden="1">
          <a:extLst>
            <a:ext uri="{FF2B5EF4-FFF2-40B4-BE49-F238E27FC236}">
              <a16:creationId xmlns="" xmlns:a16="http://schemas.microsoft.com/office/drawing/2014/main" id="{08E5BAB4-D606-4B65-94A9-D515619FD67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15" name="Texto 17" hidden="1">
          <a:extLst>
            <a:ext uri="{FF2B5EF4-FFF2-40B4-BE49-F238E27FC236}">
              <a16:creationId xmlns="" xmlns:a16="http://schemas.microsoft.com/office/drawing/2014/main" id="{A8A0CC97-66AB-4DAB-95E2-51FFB8AB418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16" name="Texto 17" hidden="1">
          <a:extLst>
            <a:ext uri="{FF2B5EF4-FFF2-40B4-BE49-F238E27FC236}">
              <a16:creationId xmlns="" xmlns:a16="http://schemas.microsoft.com/office/drawing/2014/main" id="{2260BCC0-F9A0-4045-994E-2A2E2852E05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17" name="Texto 17" hidden="1">
          <a:extLst>
            <a:ext uri="{FF2B5EF4-FFF2-40B4-BE49-F238E27FC236}">
              <a16:creationId xmlns="" xmlns:a16="http://schemas.microsoft.com/office/drawing/2014/main" id="{2B195307-712F-46F3-BA51-E6044EEED534}"/>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18" name="Texto 17" hidden="1">
          <a:extLst>
            <a:ext uri="{FF2B5EF4-FFF2-40B4-BE49-F238E27FC236}">
              <a16:creationId xmlns="" xmlns:a16="http://schemas.microsoft.com/office/drawing/2014/main" id="{AAA9DC00-3535-4EE9-A88A-826694BEC16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19" name="Texto 17" hidden="1">
          <a:extLst>
            <a:ext uri="{FF2B5EF4-FFF2-40B4-BE49-F238E27FC236}">
              <a16:creationId xmlns="" xmlns:a16="http://schemas.microsoft.com/office/drawing/2014/main" id="{6FAB107E-6BD1-4BCB-AFEA-427FE3504B3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20" name="Texto 17" hidden="1">
          <a:extLst>
            <a:ext uri="{FF2B5EF4-FFF2-40B4-BE49-F238E27FC236}">
              <a16:creationId xmlns="" xmlns:a16="http://schemas.microsoft.com/office/drawing/2014/main" id="{A56E5B2E-53C6-4374-B75B-1E55EDFC4A6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21" name="Texto 17" hidden="1">
          <a:extLst>
            <a:ext uri="{FF2B5EF4-FFF2-40B4-BE49-F238E27FC236}">
              <a16:creationId xmlns="" xmlns:a16="http://schemas.microsoft.com/office/drawing/2014/main" id="{0044C96A-CBE4-4FD4-BA4E-3534F939D76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22" name="Texto 17" hidden="1">
          <a:extLst>
            <a:ext uri="{FF2B5EF4-FFF2-40B4-BE49-F238E27FC236}">
              <a16:creationId xmlns="" xmlns:a16="http://schemas.microsoft.com/office/drawing/2014/main" id="{A3C11D57-8AF7-4CB8-AAD9-5D2328D3098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23" name="Texto 17" hidden="1">
          <a:extLst>
            <a:ext uri="{FF2B5EF4-FFF2-40B4-BE49-F238E27FC236}">
              <a16:creationId xmlns="" xmlns:a16="http://schemas.microsoft.com/office/drawing/2014/main" id="{AA3177AE-F818-4E01-8A65-0D469C78CA7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24" name="Texto 17" hidden="1">
          <a:extLst>
            <a:ext uri="{FF2B5EF4-FFF2-40B4-BE49-F238E27FC236}">
              <a16:creationId xmlns="" xmlns:a16="http://schemas.microsoft.com/office/drawing/2014/main" id="{D2072257-B45D-4404-985A-E4CB88B073C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25" name="Texto 17" hidden="1">
          <a:extLst>
            <a:ext uri="{FF2B5EF4-FFF2-40B4-BE49-F238E27FC236}">
              <a16:creationId xmlns="" xmlns:a16="http://schemas.microsoft.com/office/drawing/2014/main" id="{ACC58DFA-2D9A-4594-A63F-AD200E6E030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26" name="Texto 17" hidden="1">
          <a:extLst>
            <a:ext uri="{FF2B5EF4-FFF2-40B4-BE49-F238E27FC236}">
              <a16:creationId xmlns="" xmlns:a16="http://schemas.microsoft.com/office/drawing/2014/main" id="{D02D25F3-BC97-4E38-AF30-1912C5987D0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27" name="Texto 17" hidden="1">
          <a:extLst>
            <a:ext uri="{FF2B5EF4-FFF2-40B4-BE49-F238E27FC236}">
              <a16:creationId xmlns="" xmlns:a16="http://schemas.microsoft.com/office/drawing/2014/main" id="{34F97441-F7C0-47FF-AC2E-9B315EDF03C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28" name="Texto 17" hidden="1">
          <a:extLst>
            <a:ext uri="{FF2B5EF4-FFF2-40B4-BE49-F238E27FC236}">
              <a16:creationId xmlns="" xmlns:a16="http://schemas.microsoft.com/office/drawing/2014/main" id="{43C475AB-C607-40CE-9EB8-CC6EBD9B9D7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29" name="Texto 17" hidden="1">
          <a:extLst>
            <a:ext uri="{FF2B5EF4-FFF2-40B4-BE49-F238E27FC236}">
              <a16:creationId xmlns="" xmlns:a16="http://schemas.microsoft.com/office/drawing/2014/main" id="{C7F10E36-2DEB-4155-83F1-A748F666653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30" name="Texto 17" hidden="1">
          <a:extLst>
            <a:ext uri="{FF2B5EF4-FFF2-40B4-BE49-F238E27FC236}">
              <a16:creationId xmlns="" xmlns:a16="http://schemas.microsoft.com/office/drawing/2014/main" id="{F016A5EF-8DE3-49C4-970C-016C8A2A6F8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31" name="Texto 17" hidden="1">
          <a:extLst>
            <a:ext uri="{FF2B5EF4-FFF2-40B4-BE49-F238E27FC236}">
              <a16:creationId xmlns="" xmlns:a16="http://schemas.microsoft.com/office/drawing/2014/main" id="{FFA21F58-AA41-48D5-BD42-B22C42C1EBE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32" name="Texto 17" hidden="1">
          <a:extLst>
            <a:ext uri="{FF2B5EF4-FFF2-40B4-BE49-F238E27FC236}">
              <a16:creationId xmlns="" xmlns:a16="http://schemas.microsoft.com/office/drawing/2014/main" id="{BFC85B0E-15B9-4017-B5BC-E9E0931689D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33" name="Texto 17" hidden="1">
          <a:extLst>
            <a:ext uri="{FF2B5EF4-FFF2-40B4-BE49-F238E27FC236}">
              <a16:creationId xmlns="" xmlns:a16="http://schemas.microsoft.com/office/drawing/2014/main" id="{312490AC-0A37-4C3F-94E1-0FC42E5A15FA}"/>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34" name="Texto 17" hidden="1">
          <a:extLst>
            <a:ext uri="{FF2B5EF4-FFF2-40B4-BE49-F238E27FC236}">
              <a16:creationId xmlns="" xmlns:a16="http://schemas.microsoft.com/office/drawing/2014/main" id="{FFED41D0-8AB3-4345-AFDA-9BAC4AE1A20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35" name="Texto 17" hidden="1">
          <a:extLst>
            <a:ext uri="{FF2B5EF4-FFF2-40B4-BE49-F238E27FC236}">
              <a16:creationId xmlns="" xmlns:a16="http://schemas.microsoft.com/office/drawing/2014/main" id="{358D4427-DBA8-41B4-AB38-3B02106FDA4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36" name="Texto 17" hidden="1">
          <a:extLst>
            <a:ext uri="{FF2B5EF4-FFF2-40B4-BE49-F238E27FC236}">
              <a16:creationId xmlns="" xmlns:a16="http://schemas.microsoft.com/office/drawing/2014/main" id="{6A3D0CAF-E4EF-43BD-A626-60B39C35346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37" name="Texto 17" hidden="1">
          <a:extLst>
            <a:ext uri="{FF2B5EF4-FFF2-40B4-BE49-F238E27FC236}">
              <a16:creationId xmlns="" xmlns:a16="http://schemas.microsoft.com/office/drawing/2014/main" id="{595E45ED-1B3D-4AAB-8F18-53EEC8159CC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38" name="Texto 17" hidden="1">
          <a:extLst>
            <a:ext uri="{FF2B5EF4-FFF2-40B4-BE49-F238E27FC236}">
              <a16:creationId xmlns="" xmlns:a16="http://schemas.microsoft.com/office/drawing/2014/main" id="{5E667E5E-E2E8-4C1D-B25B-AA715C3B7F7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39" name="Texto 17" hidden="1">
          <a:extLst>
            <a:ext uri="{FF2B5EF4-FFF2-40B4-BE49-F238E27FC236}">
              <a16:creationId xmlns="" xmlns:a16="http://schemas.microsoft.com/office/drawing/2014/main" id="{02961C83-E38A-4EBB-83D0-E641D9FA69F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40" name="Texto 17" hidden="1">
          <a:extLst>
            <a:ext uri="{FF2B5EF4-FFF2-40B4-BE49-F238E27FC236}">
              <a16:creationId xmlns="" xmlns:a16="http://schemas.microsoft.com/office/drawing/2014/main" id="{C623F517-370C-4A1B-B53E-1E5AD0703EA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41" name="Texto 17" hidden="1">
          <a:extLst>
            <a:ext uri="{FF2B5EF4-FFF2-40B4-BE49-F238E27FC236}">
              <a16:creationId xmlns="" xmlns:a16="http://schemas.microsoft.com/office/drawing/2014/main" id="{AE9CE9DC-7E3B-4F46-83F1-5F93D835F6B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42" name="Texto 17" hidden="1">
          <a:extLst>
            <a:ext uri="{FF2B5EF4-FFF2-40B4-BE49-F238E27FC236}">
              <a16:creationId xmlns="" xmlns:a16="http://schemas.microsoft.com/office/drawing/2014/main" id="{EDCB29DD-112D-4874-8ABA-D1E5F095052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43" name="Texto 17" hidden="1">
          <a:extLst>
            <a:ext uri="{FF2B5EF4-FFF2-40B4-BE49-F238E27FC236}">
              <a16:creationId xmlns="" xmlns:a16="http://schemas.microsoft.com/office/drawing/2014/main" id="{3BADABA2-AB19-4A76-A10A-7DD57A4AF2A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44" name="Texto 17" hidden="1">
          <a:extLst>
            <a:ext uri="{FF2B5EF4-FFF2-40B4-BE49-F238E27FC236}">
              <a16:creationId xmlns="" xmlns:a16="http://schemas.microsoft.com/office/drawing/2014/main" id="{17295EB5-DFD9-4AEC-B4FB-2EF6EE15C15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45" name="Texto 17" hidden="1">
          <a:extLst>
            <a:ext uri="{FF2B5EF4-FFF2-40B4-BE49-F238E27FC236}">
              <a16:creationId xmlns="" xmlns:a16="http://schemas.microsoft.com/office/drawing/2014/main" id="{4BEE7CD6-97F1-4B02-B501-FE089F21ED4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46" name="Texto 17" hidden="1">
          <a:extLst>
            <a:ext uri="{FF2B5EF4-FFF2-40B4-BE49-F238E27FC236}">
              <a16:creationId xmlns="" xmlns:a16="http://schemas.microsoft.com/office/drawing/2014/main" id="{B23ADC49-89A8-4E60-A64B-E623288CEFB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47" name="Texto 17" hidden="1">
          <a:extLst>
            <a:ext uri="{FF2B5EF4-FFF2-40B4-BE49-F238E27FC236}">
              <a16:creationId xmlns="" xmlns:a16="http://schemas.microsoft.com/office/drawing/2014/main" id="{A4142145-A2C2-4614-82DF-62BD8A7835B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48" name="Texto 17" hidden="1">
          <a:extLst>
            <a:ext uri="{FF2B5EF4-FFF2-40B4-BE49-F238E27FC236}">
              <a16:creationId xmlns="" xmlns:a16="http://schemas.microsoft.com/office/drawing/2014/main" id="{4CB514C7-2270-4115-B6A9-B80F56CD950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49" name="Texto 17" hidden="1">
          <a:extLst>
            <a:ext uri="{FF2B5EF4-FFF2-40B4-BE49-F238E27FC236}">
              <a16:creationId xmlns="" xmlns:a16="http://schemas.microsoft.com/office/drawing/2014/main" id="{A4F26926-43B9-4B7F-AA58-FAD8FE4942FA}"/>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0" name="Texto 17" hidden="1">
          <a:extLst>
            <a:ext uri="{FF2B5EF4-FFF2-40B4-BE49-F238E27FC236}">
              <a16:creationId xmlns="" xmlns:a16="http://schemas.microsoft.com/office/drawing/2014/main" id="{7F124D99-4B4C-46BC-B95A-6D23817AD6D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1" name="Texto 17" hidden="1">
          <a:extLst>
            <a:ext uri="{FF2B5EF4-FFF2-40B4-BE49-F238E27FC236}">
              <a16:creationId xmlns="" xmlns:a16="http://schemas.microsoft.com/office/drawing/2014/main" id="{8CA0E73C-A294-4C59-B5ED-FE5B050CB97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2" name="Texto 17" hidden="1">
          <a:extLst>
            <a:ext uri="{FF2B5EF4-FFF2-40B4-BE49-F238E27FC236}">
              <a16:creationId xmlns="" xmlns:a16="http://schemas.microsoft.com/office/drawing/2014/main" id="{FD68981B-B06D-4E35-88A8-5CD0433B4C6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3" name="Texto 17" hidden="1">
          <a:extLst>
            <a:ext uri="{FF2B5EF4-FFF2-40B4-BE49-F238E27FC236}">
              <a16:creationId xmlns="" xmlns:a16="http://schemas.microsoft.com/office/drawing/2014/main" id="{212B2FF6-26AF-4F97-B310-598A1E3CC7B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4" name="Texto 17" hidden="1">
          <a:extLst>
            <a:ext uri="{FF2B5EF4-FFF2-40B4-BE49-F238E27FC236}">
              <a16:creationId xmlns="" xmlns:a16="http://schemas.microsoft.com/office/drawing/2014/main" id="{BC7ABF51-9064-4F43-A158-2157D4A269E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5" name="Texto 17" hidden="1">
          <a:extLst>
            <a:ext uri="{FF2B5EF4-FFF2-40B4-BE49-F238E27FC236}">
              <a16:creationId xmlns="" xmlns:a16="http://schemas.microsoft.com/office/drawing/2014/main" id="{49F2BF7C-06FB-42FF-BE41-C58D9B46219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6" name="Texto 17" hidden="1">
          <a:extLst>
            <a:ext uri="{FF2B5EF4-FFF2-40B4-BE49-F238E27FC236}">
              <a16:creationId xmlns="" xmlns:a16="http://schemas.microsoft.com/office/drawing/2014/main" id="{200A7C2E-1C53-423C-8926-50C641E0D0D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7" name="Texto 17" hidden="1">
          <a:extLst>
            <a:ext uri="{FF2B5EF4-FFF2-40B4-BE49-F238E27FC236}">
              <a16:creationId xmlns="" xmlns:a16="http://schemas.microsoft.com/office/drawing/2014/main" id="{6F5CD6FE-1053-4E38-94BD-1DCD497F48F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 name="Texto 17" hidden="1">
          <a:extLst>
            <a:ext uri="{FF2B5EF4-FFF2-40B4-BE49-F238E27FC236}">
              <a16:creationId xmlns="" xmlns:a16="http://schemas.microsoft.com/office/drawing/2014/main" id="{621278B5-15C1-48FC-A3E2-15FEE59445D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9" name="Texto 17" hidden="1">
          <a:extLst>
            <a:ext uri="{FF2B5EF4-FFF2-40B4-BE49-F238E27FC236}">
              <a16:creationId xmlns="" xmlns:a16="http://schemas.microsoft.com/office/drawing/2014/main" id="{EA9D7B96-0BB2-48BF-AD49-E2EBA71DEE8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0" name="Texto 17" hidden="1">
          <a:extLst>
            <a:ext uri="{FF2B5EF4-FFF2-40B4-BE49-F238E27FC236}">
              <a16:creationId xmlns="" xmlns:a16="http://schemas.microsoft.com/office/drawing/2014/main" id="{CF8A894B-189D-4850-A2C7-57B90CCBEAB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 name="Texto 17" hidden="1">
          <a:extLst>
            <a:ext uri="{FF2B5EF4-FFF2-40B4-BE49-F238E27FC236}">
              <a16:creationId xmlns="" xmlns:a16="http://schemas.microsoft.com/office/drawing/2014/main" id="{E2FA1089-C9BB-4D19-9769-DC2981F8085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2" name="Texto 17" hidden="1">
          <a:extLst>
            <a:ext uri="{FF2B5EF4-FFF2-40B4-BE49-F238E27FC236}">
              <a16:creationId xmlns="" xmlns:a16="http://schemas.microsoft.com/office/drawing/2014/main" id="{C2876D1F-49A4-4605-AD90-DB9706D3982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3" name="Texto 17" hidden="1">
          <a:extLst>
            <a:ext uri="{FF2B5EF4-FFF2-40B4-BE49-F238E27FC236}">
              <a16:creationId xmlns="" xmlns:a16="http://schemas.microsoft.com/office/drawing/2014/main" id="{85FEB839-9B4F-4098-B93F-190B7943C65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 name="Texto 17" hidden="1">
          <a:extLst>
            <a:ext uri="{FF2B5EF4-FFF2-40B4-BE49-F238E27FC236}">
              <a16:creationId xmlns="" xmlns:a16="http://schemas.microsoft.com/office/drawing/2014/main" id="{418C3AB5-19D0-4041-B1F6-C9687A2B756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65" name="Texto 17" hidden="1">
          <a:extLst>
            <a:ext uri="{FF2B5EF4-FFF2-40B4-BE49-F238E27FC236}">
              <a16:creationId xmlns="" xmlns:a16="http://schemas.microsoft.com/office/drawing/2014/main" id="{CEAF1A12-2F36-4B90-94AB-B57BA4DBDA82}"/>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 name="Texto 17" hidden="1">
          <a:extLst>
            <a:ext uri="{FF2B5EF4-FFF2-40B4-BE49-F238E27FC236}">
              <a16:creationId xmlns="" xmlns:a16="http://schemas.microsoft.com/office/drawing/2014/main" id="{9FD7C3F2-237F-4276-9FB1-83629F20467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7" name="Texto 17" hidden="1">
          <a:extLst>
            <a:ext uri="{FF2B5EF4-FFF2-40B4-BE49-F238E27FC236}">
              <a16:creationId xmlns="" xmlns:a16="http://schemas.microsoft.com/office/drawing/2014/main" id="{7AF1597D-5958-4983-948B-8C3AD9F2C9D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8" name="Texto 17" hidden="1">
          <a:extLst>
            <a:ext uri="{FF2B5EF4-FFF2-40B4-BE49-F238E27FC236}">
              <a16:creationId xmlns="" xmlns:a16="http://schemas.microsoft.com/office/drawing/2014/main" id="{8F0E5565-164A-4F8B-BEB9-3922D53CD8A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 name="Texto 17" hidden="1">
          <a:extLst>
            <a:ext uri="{FF2B5EF4-FFF2-40B4-BE49-F238E27FC236}">
              <a16:creationId xmlns="" xmlns:a16="http://schemas.microsoft.com/office/drawing/2014/main" id="{B2ADD495-7E33-4F18-A227-76500963CE5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0" name="Texto 17" hidden="1">
          <a:extLst>
            <a:ext uri="{FF2B5EF4-FFF2-40B4-BE49-F238E27FC236}">
              <a16:creationId xmlns="" xmlns:a16="http://schemas.microsoft.com/office/drawing/2014/main" id="{7ECFA128-21F6-4D8F-8AA1-9CFCE80A36B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1" name="Texto 17" hidden="1">
          <a:extLst>
            <a:ext uri="{FF2B5EF4-FFF2-40B4-BE49-F238E27FC236}">
              <a16:creationId xmlns="" xmlns:a16="http://schemas.microsoft.com/office/drawing/2014/main" id="{D84537C6-DAC9-4824-B5F5-2D97C2DFBD6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 name="Texto 17" hidden="1">
          <a:extLst>
            <a:ext uri="{FF2B5EF4-FFF2-40B4-BE49-F238E27FC236}">
              <a16:creationId xmlns="" xmlns:a16="http://schemas.microsoft.com/office/drawing/2014/main" id="{B104FC2D-774E-486A-957A-F072426A4D1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3" name="Texto 17" hidden="1">
          <a:extLst>
            <a:ext uri="{FF2B5EF4-FFF2-40B4-BE49-F238E27FC236}">
              <a16:creationId xmlns="" xmlns:a16="http://schemas.microsoft.com/office/drawing/2014/main" id="{AF25271B-5D24-445C-9E35-498DCB548C1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 name="Texto 17" hidden="1">
          <a:extLst>
            <a:ext uri="{FF2B5EF4-FFF2-40B4-BE49-F238E27FC236}">
              <a16:creationId xmlns="" xmlns:a16="http://schemas.microsoft.com/office/drawing/2014/main" id="{E701A1BB-2685-403E-9726-D5A9EAEC38F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5" name="Texto 17" hidden="1">
          <a:extLst>
            <a:ext uri="{FF2B5EF4-FFF2-40B4-BE49-F238E27FC236}">
              <a16:creationId xmlns="" xmlns:a16="http://schemas.microsoft.com/office/drawing/2014/main" id="{0A54E3A4-4EBA-473B-9699-B2F4BD64886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6" name="Texto 17" hidden="1">
          <a:extLst>
            <a:ext uri="{FF2B5EF4-FFF2-40B4-BE49-F238E27FC236}">
              <a16:creationId xmlns="" xmlns:a16="http://schemas.microsoft.com/office/drawing/2014/main" id="{62975F04-36D6-401E-9E0C-5AB23D645E9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 name="Texto 17" hidden="1">
          <a:extLst>
            <a:ext uri="{FF2B5EF4-FFF2-40B4-BE49-F238E27FC236}">
              <a16:creationId xmlns="" xmlns:a16="http://schemas.microsoft.com/office/drawing/2014/main" id="{CAA02CB4-ADA2-49CC-8305-A544461E37B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8" name="Texto 17" hidden="1">
          <a:extLst>
            <a:ext uri="{FF2B5EF4-FFF2-40B4-BE49-F238E27FC236}">
              <a16:creationId xmlns="" xmlns:a16="http://schemas.microsoft.com/office/drawing/2014/main" id="{58767DB5-92C6-45D9-99F2-5BC365DDB94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9" name="Texto 17" hidden="1">
          <a:extLst>
            <a:ext uri="{FF2B5EF4-FFF2-40B4-BE49-F238E27FC236}">
              <a16:creationId xmlns="" xmlns:a16="http://schemas.microsoft.com/office/drawing/2014/main" id="{0DC74188-3C13-4F14-AAC1-18F8BE49BE0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 name="Texto 17" hidden="1">
          <a:extLst>
            <a:ext uri="{FF2B5EF4-FFF2-40B4-BE49-F238E27FC236}">
              <a16:creationId xmlns="" xmlns:a16="http://schemas.microsoft.com/office/drawing/2014/main" id="{9836B50F-3054-42BA-82B5-2D847B569FC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81" name="Texto 17" hidden="1">
          <a:extLst>
            <a:ext uri="{FF2B5EF4-FFF2-40B4-BE49-F238E27FC236}">
              <a16:creationId xmlns="" xmlns:a16="http://schemas.microsoft.com/office/drawing/2014/main" id="{31EEE568-B4AB-4B89-ACE4-816C1ED4BCB9}"/>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 name="Texto 17" hidden="1">
          <a:extLst>
            <a:ext uri="{FF2B5EF4-FFF2-40B4-BE49-F238E27FC236}">
              <a16:creationId xmlns="" xmlns:a16="http://schemas.microsoft.com/office/drawing/2014/main" id="{D2E20E9A-2EC8-466E-98A2-9E1428FFF2B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3" name="Texto 17" hidden="1">
          <a:extLst>
            <a:ext uri="{FF2B5EF4-FFF2-40B4-BE49-F238E27FC236}">
              <a16:creationId xmlns="" xmlns:a16="http://schemas.microsoft.com/office/drawing/2014/main" id="{C3BA2CDA-C9C0-40FB-B38D-93AF74B3815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 name="Texto 17" hidden="1">
          <a:extLst>
            <a:ext uri="{FF2B5EF4-FFF2-40B4-BE49-F238E27FC236}">
              <a16:creationId xmlns="" xmlns:a16="http://schemas.microsoft.com/office/drawing/2014/main" id="{88EE1D42-8C78-4A1F-8014-C1837C13FDC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5" name="Texto 17" hidden="1">
          <a:extLst>
            <a:ext uri="{FF2B5EF4-FFF2-40B4-BE49-F238E27FC236}">
              <a16:creationId xmlns="" xmlns:a16="http://schemas.microsoft.com/office/drawing/2014/main" id="{D135F32A-7EB9-4396-BC03-3EA1D307358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 name="Texto 17" hidden="1">
          <a:extLst>
            <a:ext uri="{FF2B5EF4-FFF2-40B4-BE49-F238E27FC236}">
              <a16:creationId xmlns="" xmlns:a16="http://schemas.microsoft.com/office/drawing/2014/main" id="{2ECC484C-E068-4EB3-9871-518056CC6A4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7" name="Texto 17" hidden="1">
          <a:extLst>
            <a:ext uri="{FF2B5EF4-FFF2-40B4-BE49-F238E27FC236}">
              <a16:creationId xmlns="" xmlns:a16="http://schemas.microsoft.com/office/drawing/2014/main" id="{3B349A42-02C5-49FE-8FE0-A486CE89A9C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8" name="Texto 17" hidden="1">
          <a:extLst>
            <a:ext uri="{FF2B5EF4-FFF2-40B4-BE49-F238E27FC236}">
              <a16:creationId xmlns="" xmlns:a16="http://schemas.microsoft.com/office/drawing/2014/main" id="{93E8C024-EBFC-4414-AA9C-6FA89ABFA77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 name="Texto 17" hidden="1">
          <a:extLst>
            <a:ext uri="{FF2B5EF4-FFF2-40B4-BE49-F238E27FC236}">
              <a16:creationId xmlns="" xmlns:a16="http://schemas.microsoft.com/office/drawing/2014/main" id="{6A54BF9F-3EB1-47A4-92D1-9C2800CC2AC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0" name="Texto 17" hidden="1">
          <a:extLst>
            <a:ext uri="{FF2B5EF4-FFF2-40B4-BE49-F238E27FC236}">
              <a16:creationId xmlns="" xmlns:a16="http://schemas.microsoft.com/office/drawing/2014/main" id="{C5F2C01B-5633-4665-BE45-4DC2F38B6D7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1" name="Texto 17" hidden="1">
          <a:extLst>
            <a:ext uri="{FF2B5EF4-FFF2-40B4-BE49-F238E27FC236}">
              <a16:creationId xmlns="" xmlns:a16="http://schemas.microsoft.com/office/drawing/2014/main" id="{2F15EB5E-8E6E-4F81-8AEE-CE9F2640FE6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2" name="Texto 17" hidden="1">
          <a:extLst>
            <a:ext uri="{FF2B5EF4-FFF2-40B4-BE49-F238E27FC236}">
              <a16:creationId xmlns="" xmlns:a16="http://schemas.microsoft.com/office/drawing/2014/main" id="{DB368AB1-B501-4661-B380-59A9B2CA450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3" name="Texto 17" hidden="1">
          <a:extLst>
            <a:ext uri="{FF2B5EF4-FFF2-40B4-BE49-F238E27FC236}">
              <a16:creationId xmlns="" xmlns:a16="http://schemas.microsoft.com/office/drawing/2014/main" id="{8A725EDD-0B7B-4981-93E8-C98C92AE359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4" name="Texto 17" hidden="1">
          <a:extLst>
            <a:ext uri="{FF2B5EF4-FFF2-40B4-BE49-F238E27FC236}">
              <a16:creationId xmlns="" xmlns:a16="http://schemas.microsoft.com/office/drawing/2014/main" id="{6953F7E8-C7A7-4FEF-BCD8-310906B3400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5" name="Texto 17" hidden="1">
          <a:extLst>
            <a:ext uri="{FF2B5EF4-FFF2-40B4-BE49-F238E27FC236}">
              <a16:creationId xmlns="" xmlns:a16="http://schemas.microsoft.com/office/drawing/2014/main" id="{12F7F6A7-85DC-4643-9C5C-4AA22A87E32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6" name="Texto 17" hidden="1">
          <a:extLst>
            <a:ext uri="{FF2B5EF4-FFF2-40B4-BE49-F238E27FC236}">
              <a16:creationId xmlns="" xmlns:a16="http://schemas.microsoft.com/office/drawing/2014/main" id="{A4E09F55-33D9-41B6-A091-59655FDC1F2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97" name="Texto 17" hidden="1">
          <a:extLst>
            <a:ext uri="{FF2B5EF4-FFF2-40B4-BE49-F238E27FC236}">
              <a16:creationId xmlns="" xmlns:a16="http://schemas.microsoft.com/office/drawing/2014/main" id="{CD0277A1-DA82-49F8-AF6E-4496FC97EB2D}"/>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8" name="Texto 17" hidden="1">
          <a:extLst>
            <a:ext uri="{FF2B5EF4-FFF2-40B4-BE49-F238E27FC236}">
              <a16:creationId xmlns="" xmlns:a16="http://schemas.microsoft.com/office/drawing/2014/main" id="{3F99B64F-E58B-45BB-8037-9CCF3E64F69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9" name="Texto 17" hidden="1">
          <a:extLst>
            <a:ext uri="{FF2B5EF4-FFF2-40B4-BE49-F238E27FC236}">
              <a16:creationId xmlns="" xmlns:a16="http://schemas.microsoft.com/office/drawing/2014/main" id="{81B1591C-22AA-4442-AA44-5B8557A43A4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00" name="Texto 17" hidden="1">
          <a:extLst>
            <a:ext uri="{FF2B5EF4-FFF2-40B4-BE49-F238E27FC236}">
              <a16:creationId xmlns="" xmlns:a16="http://schemas.microsoft.com/office/drawing/2014/main" id="{5B4B6C98-A888-40C5-80EB-517DFC3F62C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01" name="Texto 17" hidden="1">
          <a:extLst>
            <a:ext uri="{FF2B5EF4-FFF2-40B4-BE49-F238E27FC236}">
              <a16:creationId xmlns="" xmlns:a16="http://schemas.microsoft.com/office/drawing/2014/main" id="{B81CCC78-0136-4AD1-A08B-B09DCA0ECD5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02" name="Texto 17" hidden="1">
          <a:extLst>
            <a:ext uri="{FF2B5EF4-FFF2-40B4-BE49-F238E27FC236}">
              <a16:creationId xmlns="" xmlns:a16="http://schemas.microsoft.com/office/drawing/2014/main" id="{27B77046-8CB6-4E90-8F34-D2B43A496B6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03" name="Texto 17" hidden="1">
          <a:extLst>
            <a:ext uri="{FF2B5EF4-FFF2-40B4-BE49-F238E27FC236}">
              <a16:creationId xmlns="" xmlns:a16="http://schemas.microsoft.com/office/drawing/2014/main" id="{12DC8519-72AC-41EA-928F-4E472CE1C9D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04" name="Texto 17" hidden="1">
          <a:extLst>
            <a:ext uri="{FF2B5EF4-FFF2-40B4-BE49-F238E27FC236}">
              <a16:creationId xmlns="" xmlns:a16="http://schemas.microsoft.com/office/drawing/2014/main" id="{6CA6F27F-D542-4331-A277-8F8E96F427B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05" name="Texto 17" hidden="1">
          <a:extLst>
            <a:ext uri="{FF2B5EF4-FFF2-40B4-BE49-F238E27FC236}">
              <a16:creationId xmlns="" xmlns:a16="http://schemas.microsoft.com/office/drawing/2014/main" id="{66D2A276-8226-492D-B2D7-30137555915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06" name="Texto 17" hidden="1">
          <a:extLst>
            <a:ext uri="{FF2B5EF4-FFF2-40B4-BE49-F238E27FC236}">
              <a16:creationId xmlns="" xmlns:a16="http://schemas.microsoft.com/office/drawing/2014/main" id="{388EE776-4DF2-459B-8D76-542FA620F76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07" name="Texto 17" hidden="1">
          <a:extLst>
            <a:ext uri="{FF2B5EF4-FFF2-40B4-BE49-F238E27FC236}">
              <a16:creationId xmlns="" xmlns:a16="http://schemas.microsoft.com/office/drawing/2014/main" id="{67092091-F9B2-4180-B110-61FE1C2255C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08" name="Texto 17" hidden="1">
          <a:extLst>
            <a:ext uri="{FF2B5EF4-FFF2-40B4-BE49-F238E27FC236}">
              <a16:creationId xmlns="" xmlns:a16="http://schemas.microsoft.com/office/drawing/2014/main" id="{FB85F036-7D9B-4005-AE4D-D5071A2323A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09" name="Texto 17" hidden="1">
          <a:extLst>
            <a:ext uri="{FF2B5EF4-FFF2-40B4-BE49-F238E27FC236}">
              <a16:creationId xmlns="" xmlns:a16="http://schemas.microsoft.com/office/drawing/2014/main" id="{0721C3BA-CA7E-4713-BAFE-1ADBAC26887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10" name="Texto 17" hidden="1">
          <a:extLst>
            <a:ext uri="{FF2B5EF4-FFF2-40B4-BE49-F238E27FC236}">
              <a16:creationId xmlns="" xmlns:a16="http://schemas.microsoft.com/office/drawing/2014/main" id="{CD0F7387-30EF-45E9-9478-983C9BC3A06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11" name="Texto 17" hidden="1">
          <a:extLst>
            <a:ext uri="{FF2B5EF4-FFF2-40B4-BE49-F238E27FC236}">
              <a16:creationId xmlns="" xmlns:a16="http://schemas.microsoft.com/office/drawing/2014/main" id="{5F3B259F-1937-485B-9F87-06FFCEAD3A8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12" name="Texto 17" hidden="1">
          <a:extLst>
            <a:ext uri="{FF2B5EF4-FFF2-40B4-BE49-F238E27FC236}">
              <a16:creationId xmlns="" xmlns:a16="http://schemas.microsoft.com/office/drawing/2014/main" id="{BEF63FC2-9471-4CD7-9D2E-21E18CC5A37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13" name="Texto 17" hidden="1">
          <a:extLst>
            <a:ext uri="{FF2B5EF4-FFF2-40B4-BE49-F238E27FC236}">
              <a16:creationId xmlns="" xmlns:a16="http://schemas.microsoft.com/office/drawing/2014/main" id="{B11F39ED-C0C6-4FD1-8DA7-14E094F05C5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14" name="Texto 17" hidden="1">
          <a:extLst>
            <a:ext uri="{FF2B5EF4-FFF2-40B4-BE49-F238E27FC236}">
              <a16:creationId xmlns="" xmlns:a16="http://schemas.microsoft.com/office/drawing/2014/main" id="{AACB1613-2740-427B-9B77-F506B11E499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15" name="Texto 17" hidden="1">
          <a:extLst>
            <a:ext uri="{FF2B5EF4-FFF2-40B4-BE49-F238E27FC236}">
              <a16:creationId xmlns="" xmlns:a16="http://schemas.microsoft.com/office/drawing/2014/main" id="{740B9BB9-AA9F-4A66-B125-A64523CE957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16" name="Texto 17" hidden="1">
          <a:extLst>
            <a:ext uri="{FF2B5EF4-FFF2-40B4-BE49-F238E27FC236}">
              <a16:creationId xmlns="" xmlns:a16="http://schemas.microsoft.com/office/drawing/2014/main" id="{8D058E12-F6AD-4E69-9F92-BFA798984DC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17" name="Texto 17" hidden="1">
          <a:extLst>
            <a:ext uri="{FF2B5EF4-FFF2-40B4-BE49-F238E27FC236}">
              <a16:creationId xmlns="" xmlns:a16="http://schemas.microsoft.com/office/drawing/2014/main" id="{2DA68D2E-26C8-4A0A-ACBD-D4B8F8E55FC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18" name="Texto 17" hidden="1">
          <a:extLst>
            <a:ext uri="{FF2B5EF4-FFF2-40B4-BE49-F238E27FC236}">
              <a16:creationId xmlns="" xmlns:a16="http://schemas.microsoft.com/office/drawing/2014/main" id="{6DBCD22E-0571-4844-A5D2-9528D52E064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19" name="Texto 17" hidden="1">
          <a:extLst>
            <a:ext uri="{FF2B5EF4-FFF2-40B4-BE49-F238E27FC236}">
              <a16:creationId xmlns="" xmlns:a16="http://schemas.microsoft.com/office/drawing/2014/main" id="{96A1A257-534D-4178-A542-1A83DBD0A46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20" name="Texto 17" hidden="1">
          <a:extLst>
            <a:ext uri="{FF2B5EF4-FFF2-40B4-BE49-F238E27FC236}">
              <a16:creationId xmlns="" xmlns:a16="http://schemas.microsoft.com/office/drawing/2014/main" id="{CF2E95D7-6655-4997-9566-44E9DC96A57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421" name="Texto 17" hidden="1">
          <a:extLst>
            <a:ext uri="{FF2B5EF4-FFF2-40B4-BE49-F238E27FC236}">
              <a16:creationId xmlns="" xmlns:a16="http://schemas.microsoft.com/office/drawing/2014/main" id="{0D853BCC-DC12-4FC4-8D21-D0369A67B7BB}"/>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22" name="Texto 17" hidden="1">
          <a:extLst>
            <a:ext uri="{FF2B5EF4-FFF2-40B4-BE49-F238E27FC236}">
              <a16:creationId xmlns="" xmlns:a16="http://schemas.microsoft.com/office/drawing/2014/main" id="{B252C234-FC56-43C3-B252-2D2E139B11A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23" name="Texto 17" hidden="1">
          <a:extLst>
            <a:ext uri="{FF2B5EF4-FFF2-40B4-BE49-F238E27FC236}">
              <a16:creationId xmlns="" xmlns:a16="http://schemas.microsoft.com/office/drawing/2014/main" id="{B61E95F5-FCFF-4F82-9426-A2171531718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24" name="Texto 17" hidden="1">
          <a:extLst>
            <a:ext uri="{FF2B5EF4-FFF2-40B4-BE49-F238E27FC236}">
              <a16:creationId xmlns="" xmlns:a16="http://schemas.microsoft.com/office/drawing/2014/main" id="{AE254B0A-C425-4010-A1BE-B787D956C15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25" name="Texto 17" hidden="1">
          <a:extLst>
            <a:ext uri="{FF2B5EF4-FFF2-40B4-BE49-F238E27FC236}">
              <a16:creationId xmlns="" xmlns:a16="http://schemas.microsoft.com/office/drawing/2014/main" id="{C3261C1F-4B1D-4084-981D-186D2C9BA0E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26" name="Texto 17" hidden="1">
          <a:extLst>
            <a:ext uri="{FF2B5EF4-FFF2-40B4-BE49-F238E27FC236}">
              <a16:creationId xmlns="" xmlns:a16="http://schemas.microsoft.com/office/drawing/2014/main" id="{E6CC7E81-B488-4AF6-92B9-1CF5D976224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27" name="Texto 17" hidden="1">
          <a:extLst>
            <a:ext uri="{FF2B5EF4-FFF2-40B4-BE49-F238E27FC236}">
              <a16:creationId xmlns="" xmlns:a16="http://schemas.microsoft.com/office/drawing/2014/main" id="{D24ADD32-3AE7-4FE5-BD40-57E6C98C05E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28" name="Texto 17" hidden="1">
          <a:extLst>
            <a:ext uri="{FF2B5EF4-FFF2-40B4-BE49-F238E27FC236}">
              <a16:creationId xmlns="" xmlns:a16="http://schemas.microsoft.com/office/drawing/2014/main" id="{5CF2CE40-4FC8-4325-B320-ECC87744ACC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29" name="Texto 17" hidden="1">
          <a:extLst>
            <a:ext uri="{FF2B5EF4-FFF2-40B4-BE49-F238E27FC236}">
              <a16:creationId xmlns="" xmlns:a16="http://schemas.microsoft.com/office/drawing/2014/main" id="{40F76624-3195-4593-9C97-C991935C7C5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30" name="Texto 17" hidden="1">
          <a:extLst>
            <a:ext uri="{FF2B5EF4-FFF2-40B4-BE49-F238E27FC236}">
              <a16:creationId xmlns="" xmlns:a16="http://schemas.microsoft.com/office/drawing/2014/main" id="{4E6885C6-7D4B-480A-9D44-720C85771D8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31" name="Texto 17" hidden="1">
          <a:extLst>
            <a:ext uri="{FF2B5EF4-FFF2-40B4-BE49-F238E27FC236}">
              <a16:creationId xmlns="" xmlns:a16="http://schemas.microsoft.com/office/drawing/2014/main" id="{AAD1E570-1A8F-4133-B220-8FB46D97399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32" name="Texto 17" hidden="1">
          <a:extLst>
            <a:ext uri="{FF2B5EF4-FFF2-40B4-BE49-F238E27FC236}">
              <a16:creationId xmlns="" xmlns:a16="http://schemas.microsoft.com/office/drawing/2014/main" id="{73AC6F2E-8426-40A2-8ABE-08D6F993211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33" name="Texto 17" hidden="1">
          <a:extLst>
            <a:ext uri="{FF2B5EF4-FFF2-40B4-BE49-F238E27FC236}">
              <a16:creationId xmlns="" xmlns:a16="http://schemas.microsoft.com/office/drawing/2014/main" id="{50736444-98E2-43C8-BA68-6066ACB6B3F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34" name="Texto 17" hidden="1">
          <a:extLst>
            <a:ext uri="{FF2B5EF4-FFF2-40B4-BE49-F238E27FC236}">
              <a16:creationId xmlns="" xmlns:a16="http://schemas.microsoft.com/office/drawing/2014/main" id="{F642B574-7085-43F8-A94E-B55E8474032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35" name="Texto 17" hidden="1">
          <a:extLst>
            <a:ext uri="{FF2B5EF4-FFF2-40B4-BE49-F238E27FC236}">
              <a16:creationId xmlns="" xmlns:a16="http://schemas.microsoft.com/office/drawing/2014/main" id="{5A30596B-B830-41AC-99E8-30937507568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36" name="Texto 17" hidden="1">
          <a:extLst>
            <a:ext uri="{FF2B5EF4-FFF2-40B4-BE49-F238E27FC236}">
              <a16:creationId xmlns="" xmlns:a16="http://schemas.microsoft.com/office/drawing/2014/main" id="{77EEAA54-9665-411E-A964-FEB739C7F43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437" name="Texto 17" hidden="1">
          <a:extLst>
            <a:ext uri="{FF2B5EF4-FFF2-40B4-BE49-F238E27FC236}">
              <a16:creationId xmlns="" xmlns:a16="http://schemas.microsoft.com/office/drawing/2014/main" id="{673E99ED-B43F-4090-83F6-4684B39EC76E}"/>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38" name="Texto 17" hidden="1">
          <a:extLst>
            <a:ext uri="{FF2B5EF4-FFF2-40B4-BE49-F238E27FC236}">
              <a16:creationId xmlns="" xmlns:a16="http://schemas.microsoft.com/office/drawing/2014/main" id="{E8EDF1BB-3503-4759-8384-100F35A8F20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39" name="Texto 17" hidden="1">
          <a:extLst>
            <a:ext uri="{FF2B5EF4-FFF2-40B4-BE49-F238E27FC236}">
              <a16:creationId xmlns="" xmlns:a16="http://schemas.microsoft.com/office/drawing/2014/main" id="{E80B686E-69FE-4A90-837C-34399BAF9FC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40" name="Texto 17" hidden="1">
          <a:extLst>
            <a:ext uri="{FF2B5EF4-FFF2-40B4-BE49-F238E27FC236}">
              <a16:creationId xmlns="" xmlns:a16="http://schemas.microsoft.com/office/drawing/2014/main" id="{09FAF76D-E278-40C3-98CF-33128C8DD09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41" name="Texto 17" hidden="1">
          <a:extLst>
            <a:ext uri="{FF2B5EF4-FFF2-40B4-BE49-F238E27FC236}">
              <a16:creationId xmlns="" xmlns:a16="http://schemas.microsoft.com/office/drawing/2014/main" id="{CA33B05A-75B1-4BD7-B1F0-E9032578563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42" name="Texto 17" hidden="1">
          <a:extLst>
            <a:ext uri="{FF2B5EF4-FFF2-40B4-BE49-F238E27FC236}">
              <a16:creationId xmlns="" xmlns:a16="http://schemas.microsoft.com/office/drawing/2014/main" id="{1A26D0F0-810E-48B3-8058-9D53C5D2B15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43" name="Texto 17" hidden="1">
          <a:extLst>
            <a:ext uri="{FF2B5EF4-FFF2-40B4-BE49-F238E27FC236}">
              <a16:creationId xmlns="" xmlns:a16="http://schemas.microsoft.com/office/drawing/2014/main" id="{C8FBC58A-1F10-4628-921E-BCB1972C460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44" name="Texto 17" hidden="1">
          <a:extLst>
            <a:ext uri="{FF2B5EF4-FFF2-40B4-BE49-F238E27FC236}">
              <a16:creationId xmlns="" xmlns:a16="http://schemas.microsoft.com/office/drawing/2014/main" id="{1507061E-E7E8-4DFC-813F-9A6B5B60795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45" name="Texto 17" hidden="1">
          <a:extLst>
            <a:ext uri="{FF2B5EF4-FFF2-40B4-BE49-F238E27FC236}">
              <a16:creationId xmlns="" xmlns:a16="http://schemas.microsoft.com/office/drawing/2014/main" id="{33900419-9EF5-412D-BE8F-11EB27CB325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46" name="Texto 17" hidden="1">
          <a:extLst>
            <a:ext uri="{FF2B5EF4-FFF2-40B4-BE49-F238E27FC236}">
              <a16:creationId xmlns="" xmlns:a16="http://schemas.microsoft.com/office/drawing/2014/main" id="{796C11EB-4EE9-4404-850B-934724EE986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47" name="Texto 17" hidden="1">
          <a:extLst>
            <a:ext uri="{FF2B5EF4-FFF2-40B4-BE49-F238E27FC236}">
              <a16:creationId xmlns="" xmlns:a16="http://schemas.microsoft.com/office/drawing/2014/main" id="{06A971D5-A935-4850-B060-B913190CBC0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48" name="Texto 17" hidden="1">
          <a:extLst>
            <a:ext uri="{FF2B5EF4-FFF2-40B4-BE49-F238E27FC236}">
              <a16:creationId xmlns="" xmlns:a16="http://schemas.microsoft.com/office/drawing/2014/main" id="{93D997B7-A09D-4283-A68A-919188D39DF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49" name="Texto 17" hidden="1">
          <a:extLst>
            <a:ext uri="{FF2B5EF4-FFF2-40B4-BE49-F238E27FC236}">
              <a16:creationId xmlns="" xmlns:a16="http://schemas.microsoft.com/office/drawing/2014/main" id="{EC6CE2BB-925E-4D2A-887C-FD91231D6EC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50" name="Texto 17" hidden="1">
          <a:extLst>
            <a:ext uri="{FF2B5EF4-FFF2-40B4-BE49-F238E27FC236}">
              <a16:creationId xmlns="" xmlns:a16="http://schemas.microsoft.com/office/drawing/2014/main" id="{787B9E8C-39FD-4CE6-8B37-1F4636684C6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51" name="Texto 17" hidden="1">
          <a:extLst>
            <a:ext uri="{FF2B5EF4-FFF2-40B4-BE49-F238E27FC236}">
              <a16:creationId xmlns="" xmlns:a16="http://schemas.microsoft.com/office/drawing/2014/main" id="{146F8DDF-8412-41FF-8622-85056564AB4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52" name="Texto 17" hidden="1">
          <a:extLst>
            <a:ext uri="{FF2B5EF4-FFF2-40B4-BE49-F238E27FC236}">
              <a16:creationId xmlns="" xmlns:a16="http://schemas.microsoft.com/office/drawing/2014/main" id="{D61C53E3-567E-49DE-8987-4C3C7A20018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453" name="Texto 17" hidden="1">
          <a:extLst>
            <a:ext uri="{FF2B5EF4-FFF2-40B4-BE49-F238E27FC236}">
              <a16:creationId xmlns="" xmlns:a16="http://schemas.microsoft.com/office/drawing/2014/main" id="{91274C27-4317-4247-91AE-533A45B5FA91}"/>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54" name="Texto 17" hidden="1">
          <a:extLst>
            <a:ext uri="{FF2B5EF4-FFF2-40B4-BE49-F238E27FC236}">
              <a16:creationId xmlns="" xmlns:a16="http://schemas.microsoft.com/office/drawing/2014/main" id="{8BDF594F-A961-4057-B06C-75685E29472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55" name="Texto 17" hidden="1">
          <a:extLst>
            <a:ext uri="{FF2B5EF4-FFF2-40B4-BE49-F238E27FC236}">
              <a16:creationId xmlns="" xmlns:a16="http://schemas.microsoft.com/office/drawing/2014/main" id="{32580C0A-3EDA-4CA7-AC12-FCEC3FC7A52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56" name="Texto 17" hidden="1">
          <a:extLst>
            <a:ext uri="{FF2B5EF4-FFF2-40B4-BE49-F238E27FC236}">
              <a16:creationId xmlns="" xmlns:a16="http://schemas.microsoft.com/office/drawing/2014/main" id="{F2A9E5B2-4AD8-487D-8B63-4B24ACB54A5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57" name="Texto 17" hidden="1">
          <a:extLst>
            <a:ext uri="{FF2B5EF4-FFF2-40B4-BE49-F238E27FC236}">
              <a16:creationId xmlns="" xmlns:a16="http://schemas.microsoft.com/office/drawing/2014/main" id="{7C427FD6-BDF5-4B04-B26A-33D38DD6CC3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58" name="Texto 17" hidden="1">
          <a:extLst>
            <a:ext uri="{FF2B5EF4-FFF2-40B4-BE49-F238E27FC236}">
              <a16:creationId xmlns="" xmlns:a16="http://schemas.microsoft.com/office/drawing/2014/main" id="{CCC0BE5C-434F-431D-852A-584B874D52A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59" name="Texto 17" hidden="1">
          <a:extLst>
            <a:ext uri="{FF2B5EF4-FFF2-40B4-BE49-F238E27FC236}">
              <a16:creationId xmlns="" xmlns:a16="http://schemas.microsoft.com/office/drawing/2014/main" id="{7BC323CC-A7CC-4D5C-94B4-492F3B79715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60" name="Texto 17" hidden="1">
          <a:extLst>
            <a:ext uri="{FF2B5EF4-FFF2-40B4-BE49-F238E27FC236}">
              <a16:creationId xmlns="" xmlns:a16="http://schemas.microsoft.com/office/drawing/2014/main" id="{A5B1E0B2-D340-426C-BA3A-4AB7F7739B2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61" name="Texto 17" hidden="1">
          <a:extLst>
            <a:ext uri="{FF2B5EF4-FFF2-40B4-BE49-F238E27FC236}">
              <a16:creationId xmlns="" xmlns:a16="http://schemas.microsoft.com/office/drawing/2014/main" id="{D26CD387-F91B-409B-B225-5519AAFCD3E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62" name="Texto 17" hidden="1">
          <a:extLst>
            <a:ext uri="{FF2B5EF4-FFF2-40B4-BE49-F238E27FC236}">
              <a16:creationId xmlns="" xmlns:a16="http://schemas.microsoft.com/office/drawing/2014/main" id="{57EB684C-2103-4384-AA5E-546C4AA3CB9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63" name="Texto 17" hidden="1">
          <a:extLst>
            <a:ext uri="{FF2B5EF4-FFF2-40B4-BE49-F238E27FC236}">
              <a16:creationId xmlns="" xmlns:a16="http://schemas.microsoft.com/office/drawing/2014/main" id="{D757BEB4-F181-4941-819A-DFCA759DC29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64" name="Texto 17" hidden="1">
          <a:extLst>
            <a:ext uri="{FF2B5EF4-FFF2-40B4-BE49-F238E27FC236}">
              <a16:creationId xmlns="" xmlns:a16="http://schemas.microsoft.com/office/drawing/2014/main" id="{9D32BAC4-0640-4A59-B566-3CB0BC93991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65" name="Texto 17" hidden="1">
          <a:extLst>
            <a:ext uri="{FF2B5EF4-FFF2-40B4-BE49-F238E27FC236}">
              <a16:creationId xmlns="" xmlns:a16="http://schemas.microsoft.com/office/drawing/2014/main" id="{3F8BDA74-7396-421C-A3EB-068216DCC06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66" name="Texto 17" hidden="1">
          <a:extLst>
            <a:ext uri="{FF2B5EF4-FFF2-40B4-BE49-F238E27FC236}">
              <a16:creationId xmlns="" xmlns:a16="http://schemas.microsoft.com/office/drawing/2014/main" id="{10225F9A-1927-433D-BE27-D4972A8D272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67" name="Texto 17" hidden="1">
          <a:extLst>
            <a:ext uri="{FF2B5EF4-FFF2-40B4-BE49-F238E27FC236}">
              <a16:creationId xmlns="" xmlns:a16="http://schemas.microsoft.com/office/drawing/2014/main" id="{474CA882-9E1C-46E0-AF2E-1633D9A3F1F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68" name="Texto 17" hidden="1">
          <a:extLst>
            <a:ext uri="{FF2B5EF4-FFF2-40B4-BE49-F238E27FC236}">
              <a16:creationId xmlns="" xmlns:a16="http://schemas.microsoft.com/office/drawing/2014/main" id="{7937FA29-F118-4287-BB10-97320761186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469" name="Texto 17" hidden="1">
          <a:extLst>
            <a:ext uri="{FF2B5EF4-FFF2-40B4-BE49-F238E27FC236}">
              <a16:creationId xmlns="" xmlns:a16="http://schemas.microsoft.com/office/drawing/2014/main" id="{F813D58A-F58C-460F-8AD1-33787BED3FB6}"/>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70" name="Texto 17" hidden="1">
          <a:extLst>
            <a:ext uri="{FF2B5EF4-FFF2-40B4-BE49-F238E27FC236}">
              <a16:creationId xmlns="" xmlns:a16="http://schemas.microsoft.com/office/drawing/2014/main" id="{19116263-322C-4E31-B463-57E74D3FD03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71" name="Texto 17" hidden="1">
          <a:extLst>
            <a:ext uri="{FF2B5EF4-FFF2-40B4-BE49-F238E27FC236}">
              <a16:creationId xmlns="" xmlns:a16="http://schemas.microsoft.com/office/drawing/2014/main" id="{86798D5F-EA37-4F17-AF34-31B805494DB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72" name="Texto 17" hidden="1">
          <a:extLst>
            <a:ext uri="{FF2B5EF4-FFF2-40B4-BE49-F238E27FC236}">
              <a16:creationId xmlns="" xmlns:a16="http://schemas.microsoft.com/office/drawing/2014/main" id="{B66A993B-D61C-4AD1-91B4-CD669A38540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73" name="Texto 17" hidden="1">
          <a:extLst>
            <a:ext uri="{FF2B5EF4-FFF2-40B4-BE49-F238E27FC236}">
              <a16:creationId xmlns="" xmlns:a16="http://schemas.microsoft.com/office/drawing/2014/main" id="{EE480535-77ED-408E-A3B8-ED42A1C56D0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74" name="Texto 17" hidden="1">
          <a:extLst>
            <a:ext uri="{FF2B5EF4-FFF2-40B4-BE49-F238E27FC236}">
              <a16:creationId xmlns="" xmlns:a16="http://schemas.microsoft.com/office/drawing/2014/main" id="{1C086107-E391-451D-9C2A-FB63356CAC4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75" name="Texto 17" hidden="1">
          <a:extLst>
            <a:ext uri="{FF2B5EF4-FFF2-40B4-BE49-F238E27FC236}">
              <a16:creationId xmlns="" xmlns:a16="http://schemas.microsoft.com/office/drawing/2014/main" id="{3B897879-7C48-430D-A5FE-455B66F969A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76" name="Texto 17" hidden="1">
          <a:extLst>
            <a:ext uri="{FF2B5EF4-FFF2-40B4-BE49-F238E27FC236}">
              <a16:creationId xmlns="" xmlns:a16="http://schemas.microsoft.com/office/drawing/2014/main" id="{E88016DC-D603-45CF-95FF-A2E082B7A08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77" name="Texto 17" hidden="1">
          <a:extLst>
            <a:ext uri="{FF2B5EF4-FFF2-40B4-BE49-F238E27FC236}">
              <a16:creationId xmlns="" xmlns:a16="http://schemas.microsoft.com/office/drawing/2014/main" id="{BE0F80CD-32EC-4C07-A2D9-9F077D6B265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78" name="Texto 17" hidden="1">
          <a:extLst>
            <a:ext uri="{FF2B5EF4-FFF2-40B4-BE49-F238E27FC236}">
              <a16:creationId xmlns="" xmlns:a16="http://schemas.microsoft.com/office/drawing/2014/main" id="{400976A4-61F4-46E9-8D89-C24096404FB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79" name="Texto 17" hidden="1">
          <a:extLst>
            <a:ext uri="{FF2B5EF4-FFF2-40B4-BE49-F238E27FC236}">
              <a16:creationId xmlns="" xmlns:a16="http://schemas.microsoft.com/office/drawing/2014/main" id="{F7C7FA08-C72B-405F-859F-6C19DEA819A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80" name="Texto 17" hidden="1">
          <a:extLst>
            <a:ext uri="{FF2B5EF4-FFF2-40B4-BE49-F238E27FC236}">
              <a16:creationId xmlns="" xmlns:a16="http://schemas.microsoft.com/office/drawing/2014/main" id="{AFF2C8E7-58B2-4C2D-A64B-5E37AB90250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81" name="Texto 17" hidden="1">
          <a:extLst>
            <a:ext uri="{FF2B5EF4-FFF2-40B4-BE49-F238E27FC236}">
              <a16:creationId xmlns="" xmlns:a16="http://schemas.microsoft.com/office/drawing/2014/main" id="{879D46A1-E8D4-4602-A1EB-DED4B0D581D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82" name="Texto 17" hidden="1">
          <a:extLst>
            <a:ext uri="{FF2B5EF4-FFF2-40B4-BE49-F238E27FC236}">
              <a16:creationId xmlns="" xmlns:a16="http://schemas.microsoft.com/office/drawing/2014/main" id="{25A969E4-60CD-485E-903F-B379B97B78E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83" name="Texto 17" hidden="1">
          <a:extLst>
            <a:ext uri="{FF2B5EF4-FFF2-40B4-BE49-F238E27FC236}">
              <a16:creationId xmlns="" xmlns:a16="http://schemas.microsoft.com/office/drawing/2014/main" id="{E2428672-DFA3-491A-B7E5-2EA3F3F0ED5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84" name="Texto 17" hidden="1">
          <a:extLst>
            <a:ext uri="{FF2B5EF4-FFF2-40B4-BE49-F238E27FC236}">
              <a16:creationId xmlns="" xmlns:a16="http://schemas.microsoft.com/office/drawing/2014/main" id="{097AFEE0-DD12-49BA-B8F7-1D6C4E27C40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485" name="Texto 17" hidden="1">
          <a:extLst>
            <a:ext uri="{FF2B5EF4-FFF2-40B4-BE49-F238E27FC236}">
              <a16:creationId xmlns="" xmlns:a16="http://schemas.microsoft.com/office/drawing/2014/main" id="{F0EA4544-FFBF-463F-90F7-79F5FA812CFC}"/>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86" name="Texto 17" hidden="1">
          <a:extLst>
            <a:ext uri="{FF2B5EF4-FFF2-40B4-BE49-F238E27FC236}">
              <a16:creationId xmlns="" xmlns:a16="http://schemas.microsoft.com/office/drawing/2014/main" id="{86524C1A-5611-40D0-BBDA-D27BA61D914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87" name="Texto 17" hidden="1">
          <a:extLst>
            <a:ext uri="{FF2B5EF4-FFF2-40B4-BE49-F238E27FC236}">
              <a16:creationId xmlns="" xmlns:a16="http://schemas.microsoft.com/office/drawing/2014/main" id="{F39C8E2E-5BE8-4DC1-A130-844C1E70F33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88" name="Texto 17" hidden="1">
          <a:extLst>
            <a:ext uri="{FF2B5EF4-FFF2-40B4-BE49-F238E27FC236}">
              <a16:creationId xmlns="" xmlns:a16="http://schemas.microsoft.com/office/drawing/2014/main" id="{CBA4A327-4E70-43B3-9DD2-3B52E6A38F9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89" name="Texto 17" hidden="1">
          <a:extLst>
            <a:ext uri="{FF2B5EF4-FFF2-40B4-BE49-F238E27FC236}">
              <a16:creationId xmlns="" xmlns:a16="http://schemas.microsoft.com/office/drawing/2014/main" id="{B0C76634-DC45-432E-BDFD-63FB3103A37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90" name="Texto 17" hidden="1">
          <a:extLst>
            <a:ext uri="{FF2B5EF4-FFF2-40B4-BE49-F238E27FC236}">
              <a16:creationId xmlns="" xmlns:a16="http://schemas.microsoft.com/office/drawing/2014/main" id="{48D5672E-0B8A-4DE6-BAC2-984DE783DD1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91" name="Texto 17" hidden="1">
          <a:extLst>
            <a:ext uri="{FF2B5EF4-FFF2-40B4-BE49-F238E27FC236}">
              <a16:creationId xmlns="" xmlns:a16="http://schemas.microsoft.com/office/drawing/2014/main" id="{0534963A-B387-4D38-817B-22CFF4FFB9C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92" name="Texto 17" hidden="1">
          <a:extLst>
            <a:ext uri="{FF2B5EF4-FFF2-40B4-BE49-F238E27FC236}">
              <a16:creationId xmlns="" xmlns:a16="http://schemas.microsoft.com/office/drawing/2014/main" id="{17E8C031-7839-4A36-AA2C-1EEB0BF21E2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93" name="Texto 17" hidden="1">
          <a:extLst>
            <a:ext uri="{FF2B5EF4-FFF2-40B4-BE49-F238E27FC236}">
              <a16:creationId xmlns="" xmlns:a16="http://schemas.microsoft.com/office/drawing/2014/main" id="{33BC5329-C8E4-4204-B576-27396B3E8F0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94" name="Texto 17" hidden="1">
          <a:extLst>
            <a:ext uri="{FF2B5EF4-FFF2-40B4-BE49-F238E27FC236}">
              <a16:creationId xmlns="" xmlns:a16="http://schemas.microsoft.com/office/drawing/2014/main" id="{7853DCEF-8F44-423B-BA4D-90D35D6A681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95" name="Texto 17" hidden="1">
          <a:extLst>
            <a:ext uri="{FF2B5EF4-FFF2-40B4-BE49-F238E27FC236}">
              <a16:creationId xmlns="" xmlns:a16="http://schemas.microsoft.com/office/drawing/2014/main" id="{BFF59AB9-E4CD-4E16-BFFF-77DEB96F059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96" name="Texto 17" hidden="1">
          <a:extLst>
            <a:ext uri="{FF2B5EF4-FFF2-40B4-BE49-F238E27FC236}">
              <a16:creationId xmlns="" xmlns:a16="http://schemas.microsoft.com/office/drawing/2014/main" id="{6398E08B-88AE-41B4-81B8-BB922A431B0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97" name="Texto 17" hidden="1">
          <a:extLst>
            <a:ext uri="{FF2B5EF4-FFF2-40B4-BE49-F238E27FC236}">
              <a16:creationId xmlns="" xmlns:a16="http://schemas.microsoft.com/office/drawing/2014/main" id="{80330B11-BE2E-4E88-8174-FDF2E772414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98" name="Texto 17" hidden="1">
          <a:extLst>
            <a:ext uri="{FF2B5EF4-FFF2-40B4-BE49-F238E27FC236}">
              <a16:creationId xmlns="" xmlns:a16="http://schemas.microsoft.com/office/drawing/2014/main" id="{06884F44-23A1-4E7C-A375-C99FD46ADD4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99" name="Texto 17" hidden="1">
          <a:extLst>
            <a:ext uri="{FF2B5EF4-FFF2-40B4-BE49-F238E27FC236}">
              <a16:creationId xmlns="" xmlns:a16="http://schemas.microsoft.com/office/drawing/2014/main" id="{63FF110E-A3F6-43FE-B9A6-FD85A134E67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00" name="Texto 17" hidden="1">
          <a:extLst>
            <a:ext uri="{FF2B5EF4-FFF2-40B4-BE49-F238E27FC236}">
              <a16:creationId xmlns="" xmlns:a16="http://schemas.microsoft.com/office/drawing/2014/main" id="{0F0C3305-5713-4293-8B50-DF0E3A47A673}"/>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01" name="Texto 17" hidden="1">
          <a:extLst>
            <a:ext uri="{FF2B5EF4-FFF2-40B4-BE49-F238E27FC236}">
              <a16:creationId xmlns="" xmlns:a16="http://schemas.microsoft.com/office/drawing/2014/main" id="{A49C4558-211E-453E-A5BE-4F818A0CC885}"/>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02" name="Texto 17" hidden="1">
          <a:extLst>
            <a:ext uri="{FF2B5EF4-FFF2-40B4-BE49-F238E27FC236}">
              <a16:creationId xmlns="" xmlns:a16="http://schemas.microsoft.com/office/drawing/2014/main" id="{6B75A67F-0E89-4A7B-A4B4-7FC18BF5E633}"/>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03" name="Texto 17" hidden="1">
          <a:extLst>
            <a:ext uri="{FF2B5EF4-FFF2-40B4-BE49-F238E27FC236}">
              <a16:creationId xmlns="" xmlns:a16="http://schemas.microsoft.com/office/drawing/2014/main" id="{28474A86-AAAA-4E45-8601-E582B1E6E890}"/>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04" name="Texto 17" hidden="1">
          <a:extLst>
            <a:ext uri="{FF2B5EF4-FFF2-40B4-BE49-F238E27FC236}">
              <a16:creationId xmlns="" xmlns:a16="http://schemas.microsoft.com/office/drawing/2014/main" id="{4431A2FF-6872-4735-8B1A-DD91CD495593}"/>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05" name="Texto 17" hidden="1">
          <a:extLst>
            <a:ext uri="{FF2B5EF4-FFF2-40B4-BE49-F238E27FC236}">
              <a16:creationId xmlns="" xmlns:a16="http://schemas.microsoft.com/office/drawing/2014/main" id="{D3619A89-A76E-4A11-8106-11065A8D9DD6}"/>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06" name="Texto 17" hidden="1">
          <a:extLst>
            <a:ext uri="{FF2B5EF4-FFF2-40B4-BE49-F238E27FC236}">
              <a16:creationId xmlns="" xmlns:a16="http://schemas.microsoft.com/office/drawing/2014/main" id="{C68DA0CB-CF10-4130-B372-00B06D1FAFB7}"/>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07" name="Texto 17" hidden="1">
          <a:extLst>
            <a:ext uri="{FF2B5EF4-FFF2-40B4-BE49-F238E27FC236}">
              <a16:creationId xmlns="" xmlns:a16="http://schemas.microsoft.com/office/drawing/2014/main" id="{722164AA-1F24-4354-A4C6-64FBF83F524E}"/>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08" name="Texto 17" hidden="1">
          <a:extLst>
            <a:ext uri="{FF2B5EF4-FFF2-40B4-BE49-F238E27FC236}">
              <a16:creationId xmlns="" xmlns:a16="http://schemas.microsoft.com/office/drawing/2014/main" id="{AAB9346C-B742-42AE-B02A-A9261952DCDD}"/>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09" name="Texto 17" hidden="1">
          <a:extLst>
            <a:ext uri="{FF2B5EF4-FFF2-40B4-BE49-F238E27FC236}">
              <a16:creationId xmlns="" xmlns:a16="http://schemas.microsoft.com/office/drawing/2014/main" id="{28575917-9CBE-4A9A-9EC8-31EB63EA201C}"/>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10" name="Texto 17" hidden="1">
          <a:extLst>
            <a:ext uri="{FF2B5EF4-FFF2-40B4-BE49-F238E27FC236}">
              <a16:creationId xmlns="" xmlns:a16="http://schemas.microsoft.com/office/drawing/2014/main" id="{DDA20B6C-0846-4650-B828-5AEA9DBDB015}"/>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11" name="Texto 17" hidden="1">
          <a:extLst>
            <a:ext uri="{FF2B5EF4-FFF2-40B4-BE49-F238E27FC236}">
              <a16:creationId xmlns="" xmlns:a16="http://schemas.microsoft.com/office/drawing/2014/main" id="{A8418857-E2AB-4BCF-A094-54ABB476B7C7}"/>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12" name="Texto 17" hidden="1">
          <a:extLst>
            <a:ext uri="{FF2B5EF4-FFF2-40B4-BE49-F238E27FC236}">
              <a16:creationId xmlns="" xmlns:a16="http://schemas.microsoft.com/office/drawing/2014/main" id="{A6569A4F-2565-40F4-BCB1-B5C07859CBD6}"/>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13" name="Texto 17" hidden="1">
          <a:extLst>
            <a:ext uri="{FF2B5EF4-FFF2-40B4-BE49-F238E27FC236}">
              <a16:creationId xmlns="" xmlns:a16="http://schemas.microsoft.com/office/drawing/2014/main" id="{2A4FC174-FA0F-45E9-A485-5226E1321E87}"/>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14" name="Texto 17" hidden="1">
          <a:extLst>
            <a:ext uri="{FF2B5EF4-FFF2-40B4-BE49-F238E27FC236}">
              <a16:creationId xmlns="" xmlns:a16="http://schemas.microsoft.com/office/drawing/2014/main" id="{E27E7367-BCD7-41F9-B2F7-9BEB4F90A34C}"/>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15" name="Texto 17" hidden="1">
          <a:extLst>
            <a:ext uri="{FF2B5EF4-FFF2-40B4-BE49-F238E27FC236}">
              <a16:creationId xmlns="" xmlns:a16="http://schemas.microsoft.com/office/drawing/2014/main" id="{C47A21A0-41E1-4B47-AB18-0C055FB3B316}"/>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16" name="Texto 17" hidden="1">
          <a:extLst>
            <a:ext uri="{FF2B5EF4-FFF2-40B4-BE49-F238E27FC236}">
              <a16:creationId xmlns="" xmlns:a16="http://schemas.microsoft.com/office/drawing/2014/main" id="{56452D69-1B94-4695-9C8B-9DCBFC84BD47}"/>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17" name="Texto 17" hidden="1">
          <a:extLst>
            <a:ext uri="{FF2B5EF4-FFF2-40B4-BE49-F238E27FC236}">
              <a16:creationId xmlns="" xmlns:a16="http://schemas.microsoft.com/office/drawing/2014/main" id="{F879F680-A8C9-42F7-93DE-8499C1AD0B93}"/>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18" name="Texto 17" hidden="1">
          <a:extLst>
            <a:ext uri="{FF2B5EF4-FFF2-40B4-BE49-F238E27FC236}">
              <a16:creationId xmlns="" xmlns:a16="http://schemas.microsoft.com/office/drawing/2014/main" id="{8DFF04A6-C5B7-4641-A221-AD4BB5F1C2B4}"/>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19" name="Texto 17" hidden="1">
          <a:extLst>
            <a:ext uri="{FF2B5EF4-FFF2-40B4-BE49-F238E27FC236}">
              <a16:creationId xmlns="" xmlns:a16="http://schemas.microsoft.com/office/drawing/2014/main" id="{264BDE45-0EE3-4924-AC9D-0D210A31FBE3}"/>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20" name="Texto 17" hidden="1">
          <a:extLst>
            <a:ext uri="{FF2B5EF4-FFF2-40B4-BE49-F238E27FC236}">
              <a16:creationId xmlns="" xmlns:a16="http://schemas.microsoft.com/office/drawing/2014/main" id="{87D88ED3-2B1B-41B5-A9AA-7811257B5342}"/>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21" name="Texto 17" hidden="1">
          <a:extLst>
            <a:ext uri="{FF2B5EF4-FFF2-40B4-BE49-F238E27FC236}">
              <a16:creationId xmlns="" xmlns:a16="http://schemas.microsoft.com/office/drawing/2014/main" id="{8AF2DEA5-D735-4C3F-B6A0-707CBB037B93}"/>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22" name="Texto 17" hidden="1">
          <a:extLst>
            <a:ext uri="{FF2B5EF4-FFF2-40B4-BE49-F238E27FC236}">
              <a16:creationId xmlns="" xmlns:a16="http://schemas.microsoft.com/office/drawing/2014/main" id="{218E185C-632E-4096-872C-9C49F4C116FD}"/>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23" name="Texto 17" hidden="1">
          <a:extLst>
            <a:ext uri="{FF2B5EF4-FFF2-40B4-BE49-F238E27FC236}">
              <a16:creationId xmlns="" xmlns:a16="http://schemas.microsoft.com/office/drawing/2014/main" id="{59ACD19E-261E-4112-84BF-6B67F4EAEAE1}"/>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24" name="Texto 17" hidden="1">
          <a:extLst>
            <a:ext uri="{FF2B5EF4-FFF2-40B4-BE49-F238E27FC236}">
              <a16:creationId xmlns="" xmlns:a16="http://schemas.microsoft.com/office/drawing/2014/main" id="{46557EE2-5CD0-42C3-946A-233E24A015B5}"/>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25" name="Texto 17" hidden="1">
          <a:extLst>
            <a:ext uri="{FF2B5EF4-FFF2-40B4-BE49-F238E27FC236}">
              <a16:creationId xmlns="" xmlns:a16="http://schemas.microsoft.com/office/drawing/2014/main" id="{D615ED8D-F62D-460B-ADF1-D71757FE5853}"/>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26" name="Texto 17" hidden="1">
          <a:extLst>
            <a:ext uri="{FF2B5EF4-FFF2-40B4-BE49-F238E27FC236}">
              <a16:creationId xmlns="" xmlns:a16="http://schemas.microsoft.com/office/drawing/2014/main" id="{C9D56AC6-D901-4566-92CB-734D539A12B7}"/>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27" name="Texto 17" hidden="1">
          <a:extLst>
            <a:ext uri="{FF2B5EF4-FFF2-40B4-BE49-F238E27FC236}">
              <a16:creationId xmlns="" xmlns:a16="http://schemas.microsoft.com/office/drawing/2014/main" id="{2B861E8F-12EE-4A39-A48B-17F1DFDDAF9B}"/>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28" name="Texto 17" hidden="1">
          <a:extLst>
            <a:ext uri="{FF2B5EF4-FFF2-40B4-BE49-F238E27FC236}">
              <a16:creationId xmlns="" xmlns:a16="http://schemas.microsoft.com/office/drawing/2014/main" id="{7E20CB46-ABBD-422A-A484-B63AF9BD23B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29" name="Texto 17" hidden="1">
          <a:extLst>
            <a:ext uri="{FF2B5EF4-FFF2-40B4-BE49-F238E27FC236}">
              <a16:creationId xmlns="" xmlns:a16="http://schemas.microsoft.com/office/drawing/2014/main" id="{8195F41D-6206-4494-8F2D-A1CE382708F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30" name="Texto 17" hidden="1">
          <a:extLst>
            <a:ext uri="{FF2B5EF4-FFF2-40B4-BE49-F238E27FC236}">
              <a16:creationId xmlns="" xmlns:a16="http://schemas.microsoft.com/office/drawing/2014/main" id="{6A02D3E2-DD42-4452-BAAB-9600180B48B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31" name="Texto 17" hidden="1">
          <a:extLst>
            <a:ext uri="{FF2B5EF4-FFF2-40B4-BE49-F238E27FC236}">
              <a16:creationId xmlns="" xmlns:a16="http://schemas.microsoft.com/office/drawing/2014/main" id="{12D5175E-CC83-4866-9423-934FDDE5874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32" name="Texto 17" hidden="1">
          <a:extLst>
            <a:ext uri="{FF2B5EF4-FFF2-40B4-BE49-F238E27FC236}">
              <a16:creationId xmlns="" xmlns:a16="http://schemas.microsoft.com/office/drawing/2014/main" id="{0C4D97AB-4B7F-4CDA-8435-6FA73F8EEDC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33" name="Texto 17" hidden="1">
          <a:extLst>
            <a:ext uri="{FF2B5EF4-FFF2-40B4-BE49-F238E27FC236}">
              <a16:creationId xmlns="" xmlns:a16="http://schemas.microsoft.com/office/drawing/2014/main" id="{9BEFC8E4-B84A-4A13-8A5F-98D2E309AB2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34" name="Texto 17" hidden="1">
          <a:extLst>
            <a:ext uri="{FF2B5EF4-FFF2-40B4-BE49-F238E27FC236}">
              <a16:creationId xmlns="" xmlns:a16="http://schemas.microsoft.com/office/drawing/2014/main" id="{C33108E5-64BE-4D81-B769-7B4F9C07199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35" name="Texto 17" hidden="1">
          <a:extLst>
            <a:ext uri="{FF2B5EF4-FFF2-40B4-BE49-F238E27FC236}">
              <a16:creationId xmlns="" xmlns:a16="http://schemas.microsoft.com/office/drawing/2014/main" id="{CE169164-C199-4263-B7B5-63717CBA657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36" name="Texto 17" hidden="1">
          <a:extLst>
            <a:ext uri="{FF2B5EF4-FFF2-40B4-BE49-F238E27FC236}">
              <a16:creationId xmlns="" xmlns:a16="http://schemas.microsoft.com/office/drawing/2014/main" id="{95C4F44E-320B-4BE0-A182-7FACE8A56D7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37" name="Texto 17" hidden="1">
          <a:extLst>
            <a:ext uri="{FF2B5EF4-FFF2-40B4-BE49-F238E27FC236}">
              <a16:creationId xmlns="" xmlns:a16="http://schemas.microsoft.com/office/drawing/2014/main" id="{99BC8269-1A83-4DE9-8C79-2A46B4B71CB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38" name="Texto 17" hidden="1">
          <a:extLst>
            <a:ext uri="{FF2B5EF4-FFF2-40B4-BE49-F238E27FC236}">
              <a16:creationId xmlns="" xmlns:a16="http://schemas.microsoft.com/office/drawing/2014/main" id="{252F55FF-BF59-4732-BA1A-7CD51E368E0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39" name="Texto 17" hidden="1">
          <a:extLst>
            <a:ext uri="{FF2B5EF4-FFF2-40B4-BE49-F238E27FC236}">
              <a16:creationId xmlns="" xmlns:a16="http://schemas.microsoft.com/office/drawing/2014/main" id="{2DF4F403-7946-4620-9D84-0CF350BA218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40" name="Texto 17" hidden="1">
          <a:extLst>
            <a:ext uri="{FF2B5EF4-FFF2-40B4-BE49-F238E27FC236}">
              <a16:creationId xmlns="" xmlns:a16="http://schemas.microsoft.com/office/drawing/2014/main" id="{C75A2FC6-373C-4696-A108-EA1FB5F942A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41" name="Texto 17" hidden="1">
          <a:extLst>
            <a:ext uri="{FF2B5EF4-FFF2-40B4-BE49-F238E27FC236}">
              <a16:creationId xmlns="" xmlns:a16="http://schemas.microsoft.com/office/drawing/2014/main" id="{DDF443F8-0D65-4453-81A4-C039DDAE402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42" name="Texto 17" hidden="1">
          <a:extLst>
            <a:ext uri="{FF2B5EF4-FFF2-40B4-BE49-F238E27FC236}">
              <a16:creationId xmlns="" xmlns:a16="http://schemas.microsoft.com/office/drawing/2014/main" id="{F41C13FF-9B61-45F0-B8A2-56FB1BE986F5}"/>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43" name="Texto 17" hidden="1">
          <a:extLst>
            <a:ext uri="{FF2B5EF4-FFF2-40B4-BE49-F238E27FC236}">
              <a16:creationId xmlns="" xmlns:a16="http://schemas.microsoft.com/office/drawing/2014/main" id="{8F8A685D-75DD-409D-BB68-C022104F3C24}"/>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44" name="Texto 17" hidden="1">
          <a:extLst>
            <a:ext uri="{FF2B5EF4-FFF2-40B4-BE49-F238E27FC236}">
              <a16:creationId xmlns="" xmlns:a16="http://schemas.microsoft.com/office/drawing/2014/main" id="{BF090A3A-6760-4E01-9E20-0FD2C2DDA5B8}"/>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45" name="Texto 17" hidden="1">
          <a:extLst>
            <a:ext uri="{FF2B5EF4-FFF2-40B4-BE49-F238E27FC236}">
              <a16:creationId xmlns="" xmlns:a16="http://schemas.microsoft.com/office/drawing/2014/main" id="{070A4ECD-84E5-4951-A908-1E31529BE86C}"/>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46" name="Texto 17" hidden="1">
          <a:extLst>
            <a:ext uri="{FF2B5EF4-FFF2-40B4-BE49-F238E27FC236}">
              <a16:creationId xmlns="" xmlns:a16="http://schemas.microsoft.com/office/drawing/2014/main" id="{A8323C5E-787A-426A-9A40-688886B7C7C0}"/>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47" name="Texto 17" hidden="1">
          <a:extLst>
            <a:ext uri="{FF2B5EF4-FFF2-40B4-BE49-F238E27FC236}">
              <a16:creationId xmlns="" xmlns:a16="http://schemas.microsoft.com/office/drawing/2014/main" id="{D092A3FF-85C5-4AEC-B63F-412D9E852B65}"/>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48" name="Texto 17" hidden="1">
          <a:extLst>
            <a:ext uri="{FF2B5EF4-FFF2-40B4-BE49-F238E27FC236}">
              <a16:creationId xmlns="" xmlns:a16="http://schemas.microsoft.com/office/drawing/2014/main" id="{083E1EAF-9A4D-45A4-B8E4-D3260027CC40}"/>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49" name="Texto 17" hidden="1">
          <a:extLst>
            <a:ext uri="{FF2B5EF4-FFF2-40B4-BE49-F238E27FC236}">
              <a16:creationId xmlns="" xmlns:a16="http://schemas.microsoft.com/office/drawing/2014/main" id="{024F3701-1593-4971-BAF8-3A925DE43C33}"/>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50" name="Texto 17" hidden="1">
          <a:extLst>
            <a:ext uri="{FF2B5EF4-FFF2-40B4-BE49-F238E27FC236}">
              <a16:creationId xmlns="" xmlns:a16="http://schemas.microsoft.com/office/drawing/2014/main" id="{2C8C87BB-2FF7-407D-AA68-ECACA8B5047F}"/>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51" name="Texto 17" hidden="1">
          <a:extLst>
            <a:ext uri="{FF2B5EF4-FFF2-40B4-BE49-F238E27FC236}">
              <a16:creationId xmlns="" xmlns:a16="http://schemas.microsoft.com/office/drawing/2014/main" id="{79F7687D-A1C9-4799-B6F2-FD66112BEC55}"/>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52" name="Texto 17" hidden="1">
          <a:extLst>
            <a:ext uri="{FF2B5EF4-FFF2-40B4-BE49-F238E27FC236}">
              <a16:creationId xmlns="" xmlns:a16="http://schemas.microsoft.com/office/drawing/2014/main" id="{C685D916-2597-4464-B5A4-F3A216F525C3}"/>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53" name="Texto 17" hidden="1">
          <a:extLst>
            <a:ext uri="{FF2B5EF4-FFF2-40B4-BE49-F238E27FC236}">
              <a16:creationId xmlns="" xmlns:a16="http://schemas.microsoft.com/office/drawing/2014/main" id="{7203555A-AFEC-483E-AA6D-B67B61BAA7A1}"/>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54" name="Texto 17" hidden="1">
          <a:extLst>
            <a:ext uri="{FF2B5EF4-FFF2-40B4-BE49-F238E27FC236}">
              <a16:creationId xmlns="" xmlns:a16="http://schemas.microsoft.com/office/drawing/2014/main" id="{6DA42F59-8830-4F38-89CE-ED2CD10BAA13}"/>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55" name="Texto 17" hidden="1">
          <a:extLst>
            <a:ext uri="{FF2B5EF4-FFF2-40B4-BE49-F238E27FC236}">
              <a16:creationId xmlns="" xmlns:a16="http://schemas.microsoft.com/office/drawing/2014/main" id="{E348EDE5-B199-4940-A6C5-5E0A5BEF1EC7}"/>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56" name="Texto 17" hidden="1">
          <a:extLst>
            <a:ext uri="{FF2B5EF4-FFF2-40B4-BE49-F238E27FC236}">
              <a16:creationId xmlns="" xmlns:a16="http://schemas.microsoft.com/office/drawing/2014/main" id="{3DF9A4ED-7E4A-45AC-960D-62546D69D3B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57" name="Texto 17" hidden="1">
          <a:extLst>
            <a:ext uri="{FF2B5EF4-FFF2-40B4-BE49-F238E27FC236}">
              <a16:creationId xmlns="" xmlns:a16="http://schemas.microsoft.com/office/drawing/2014/main" id="{4C536338-6F9C-435E-A56E-48A54C338D29}"/>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58" name="Texto 17" hidden="1">
          <a:extLst>
            <a:ext uri="{FF2B5EF4-FFF2-40B4-BE49-F238E27FC236}">
              <a16:creationId xmlns="" xmlns:a16="http://schemas.microsoft.com/office/drawing/2014/main" id="{44CDACD2-A9FA-4296-8FCB-B614A55FA96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59" name="Texto 17" hidden="1">
          <a:extLst>
            <a:ext uri="{FF2B5EF4-FFF2-40B4-BE49-F238E27FC236}">
              <a16:creationId xmlns="" xmlns:a16="http://schemas.microsoft.com/office/drawing/2014/main" id="{069B499B-BEE0-4F10-97E4-69BC9105E5A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60" name="Texto 17" hidden="1">
          <a:extLst>
            <a:ext uri="{FF2B5EF4-FFF2-40B4-BE49-F238E27FC236}">
              <a16:creationId xmlns="" xmlns:a16="http://schemas.microsoft.com/office/drawing/2014/main" id="{A5609F2C-C6DF-425B-AB3A-A97FD6FFCD69}"/>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61" name="Texto 17" hidden="1">
          <a:extLst>
            <a:ext uri="{FF2B5EF4-FFF2-40B4-BE49-F238E27FC236}">
              <a16:creationId xmlns="" xmlns:a16="http://schemas.microsoft.com/office/drawing/2014/main" id="{C9A5C2A5-D155-44F2-BD9C-D45E8CFC646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62" name="Texto 17" hidden="1">
          <a:extLst>
            <a:ext uri="{FF2B5EF4-FFF2-40B4-BE49-F238E27FC236}">
              <a16:creationId xmlns="" xmlns:a16="http://schemas.microsoft.com/office/drawing/2014/main" id="{B66893D2-794D-4FCA-BEA7-83266053E917}"/>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63" name="Texto 17" hidden="1">
          <a:extLst>
            <a:ext uri="{FF2B5EF4-FFF2-40B4-BE49-F238E27FC236}">
              <a16:creationId xmlns="" xmlns:a16="http://schemas.microsoft.com/office/drawing/2014/main" id="{1B57247F-1698-4C8E-BBEC-E652A447E66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64" name="Texto 17" hidden="1">
          <a:extLst>
            <a:ext uri="{FF2B5EF4-FFF2-40B4-BE49-F238E27FC236}">
              <a16:creationId xmlns="" xmlns:a16="http://schemas.microsoft.com/office/drawing/2014/main" id="{982D8C50-1B46-4FFE-9C30-25877E78BEC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65" name="Texto 17" hidden="1">
          <a:extLst>
            <a:ext uri="{FF2B5EF4-FFF2-40B4-BE49-F238E27FC236}">
              <a16:creationId xmlns="" xmlns:a16="http://schemas.microsoft.com/office/drawing/2014/main" id="{15B91303-73A5-4608-8233-942C339AB12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66" name="Texto 17" hidden="1">
          <a:extLst>
            <a:ext uri="{FF2B5EF4-FFF2-40B4-BE49-F238E27FC236}">
              <a16:creationId xmlns="" xmlns:a16="http://schemas.microsoft.com/office/drawing/2014/main" id="{078D14A9-5BCC-48F5-B0B0-90D2F1444C85}"/>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67" name="Texto 17" hidden="1">
          <a:extLst>
            <a:ext uri="{FF2B5EF4-FFF2-40B4-BE49-F238E27FC236}">
              <a16:creationId xmlns="" xmlns:a16="http://schemas.microsoft.com/office/drawing/2014/main" id="{07D0D022-89C2-4BD8-829A-FF42B3BB183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68" name="Texto 17" hidden="1">
          <a:extLst>
            <a:ext uri="{FF2B5EF4-FFF2-40B4-BE49-F238E27FC236}">
              <a16:creationId xmlns="" xmlns:a16="http://schemas.microsoft.com/office/drawing/2014/main" id="{EEEC7EBD-3463-40C9-8742-C81689EC37B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69" name="Texto 17" hidden="1">
          <a:extLst>
            <a:ext uri="{FF2B5EF4-FFF2-40B4-BE49-F238E27FC236}">
              <a16:creationId xmlns="" xmlns:a16="http://schemas.microsoft.com/office/drawing/2014/main" id="{137AE449-1328-4BB5-9CA0-2801B62BFE1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70" name="Texto 17" hidden="1">
          <a:extLst>
            <a:ext uri="{FF2B5EF4-FFF2-40B4-BE49-F238E27FC236}">
              <a16:creationId xmlns="" xmlns:a16="http://schemas.microsoft.com/office/drawing/2014/main" id="{A631E621-FB59-4FD2-9F4F-99E82E33E9E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571" name="Texto 17" hidden="1">
          <a:extLst>
            <a:ext uri="{FF2B5EF4-FFF2-40B4-BE49-F238E27FC236}">
              <a16:creationId xmlns="" xmlns:a16="http://schemas.microsoft.com/office/drawing/2014/main" id="{5602C098-D03B-4338-A1F4-376545D72E3D}"/>
            </a:ext>
          </a:extLst>
        </xdr:cNvPr>
        <xdr:cNvSpPr txBox="1">
          <a:spLocks noChangeArrowheads="1"/>
        </xdr:cNvSpPr>
      </xdr:nvSpPr>
      <xdr:spPr bwMode="auto">
        <a:xfrm>
          <a:off x="1066800" y="379323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72" name="Texto 17" hidden="1">
          <a:extLst>
            <a:ext uri="{FF2B5EF4-FFF2-40B4-BE49-F238E27FC236}">
              <a16:creationId xmlns="" xmlns:a16="http://schemas.microsoft.com/office/drawing/2014/main" id="{3CCA944B-68FD-46C2-9CB9-49D00D7714E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73" name="Texto 17" hidden="1">
          <a:extLst>
            <a:ext uri="{FF2B5EF4-FFF2-40B4-BE49-F238E27FC236}">
              <a16:creationId xmlns="" xmlns:a16="http://schemas.microsoft.com/office/drawing/2014/main" id="{5C805321-3D40-4C74-9C58-3EAB3837567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74" name="Texto 17" hidden="1">
          <a:extLst>
            <a:ext uri="{FF2B5EF4-FFF2-40B4-BE49-F238E27FC236}">
              <a16:creationId xmlns="" xmlns:a16="http://schemas.microsoft.com/office/drawing/2014/main" id="{B31DD48B-82AA-4992-8181-86C7D3F8F73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75" name="Texto 17" hidden="1">
          <a:extLst>
            <a:ext uri="{FF2B5EF4-FFF2-40B4-BE49-F238E27FC236}">
              <a16:creationId xmlns="" xmlns:a16="http://schemas.microsoft.com/office/drawing/2014/main" id="{EDAA0FE0-C465-4D43-BB71-416192151387}"/>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76" name="Texto 17" hidden="1">
          <a:extLst>
            <a:ext uri="{FF2B5EF4-FFF2-40B4-BE49-F238E27FC236}">
              <a16:creationId xmlns="" xmlns:a16="http://schemas.microsoft.com/office/drawing/2014/main" id="{926E0231-8BE5-4655-B428-DCB1F337DD7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77" name="Texto 17" hidden="1">
          <a:extLst>
            <a:ext uri="{FF2B5EF4-FFF2-40B4-BE49-F238E27FC236}">
              <a16:creationId xmlns="" xmlns:a16="http://schemas.microsoft.com/office/drawing/2014/main" id="{C62A645B-FFCA-42FB-9847-94D2B773A43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78" name="Texto 17" hidden="1">
          <a:extLst>
            <a:ext uri="{FF2B5EF4-FFF2-40B4-BE49-F238E27FC236}">
              <a16:creationId xmlns="" xmlns:a16="http://schemas.microsoft.com/office/drawing/2014/main" id="{572C8258-E314-4C2B-81ED-75A01C1E1FA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79" name="Texto 17" hidden="1">
          <a:extLst>
            <a:ext uri="{FF2B5EF4-FFF2-40B4-BE49-F238E27FC236}">
              <a16:creationId xmlns="" xmlns:a16="http://schemas.microsoft.com/office/drawing/2014/main" id="{7426B8EC-53A5-4803-8E13-9E17D68263D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80" name="Texto 17" hidden="1">
          <a:extLst>
            <a:ext uri="{FF2B5EF4-FFF2-40B4-BE49-F238E27FC236}">
              <a16:creationId xmlns="" xmlns:a16="http://schemas.microsoft.com/office/drawing/2014/main" id="{BD6BC698-9FED-4E8A-AD8E-3C25EACBE20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81" name="Texto 17" hidden="1">
          <a:extLst>
            <a:ext uri="{FF2B5EF4-FFF2-40B4-BE49-F238E27FC236}">
              <a16:creationId xmlns="" xmlns:a16="http://schemas.microsoft.com/office/drawing/2014/main" id="{F457E3DB-3F0A-4FBD-BE9E-1DD7A24EDB5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82" name="Texto 17" hidden="1">
          <a:extLst>
            <a:ext uri="{FF2B5EF4-FFF2-40B4-BE49-F238E27FC236}">
              <a16:creationId xmlns="" xmlns:a16="http://schemas.microsoft.com/office/drawing/2014/main" id="{7406D012-DD05-4221-B394-5A1874B8D545}"/>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83" name="Texto 17" hidden="1">
          <a:extLst>
            <a:ext uri="{FF2B5EF4-FFF2-40B4-BE49-F238E27FC236}">
              <a16:creationId xmlns="" xmlns:a16="http://schemas.microsoft.com/office/drawing/2014/main" id="{6249AE04-1167-44C6-B918-8A61C05A004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84" name="Texto 17" hidden="1">
          <a:extLst>
            <a:ext uri="{FF2B5EF4-FFF2-40B4-BE49-F238E27FC236}">
              <a16:creationId xmlns="" xmlns:a16="http://schemas.microsoft.com/office/drawing/2014/main" id="{11D7A833-0509-4933-88DB-6F1E5556069E}"/>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85" name="Texto 17" hidden="1">
          <a:extLst>
            <a:ext uri="{FF2B5EF4-FFF2-40B4-BE49-F238E27FC236}">
              <a16:creationId xmlns="" xmlns:a16="http://schemas.microsoft.com/office/drawing/2014/main" id="{C3E448D7-E47C-4A79-8A5D-7E379F85A39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86" name="Texto 17" hidden="1">
          <a:extLst>
            <a:ext uri="{FF2B5EF4-FFF2-40B4-BE49-F238E27FC236}">
              <a16:creationId xmlns="" xmlns:a16="http://schemas.microsoft.com/office/drawing/2014/main" id="{D498E36B-B13B-4C42-9A83-A819C3EB214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587" name="Texto 17" hidden="1">
          <a:extLst>
            <a:ext uri="{FF2B5EF4-FFF2-40B4-BE49-F238E27FC236}">
              <a16:creationId xmlns="" xmlns:a16="http://schemas.microsoft.com/office/drawing/2014/main" id="{F8E228D7-167B-4AA1-A2C9-1615B880C7E8}"/>
            </a:ext>
          </a:extLst>
        </xdr:cNvPr>
        <xdr:cNvSpPr txBox="1">
          <a:spLocks noChangeArrowheads="1"/>
        </xdr:cNvSpPr>
      </xdr:nvSpPr>
      <xdr:spPr bwMode="auto">
        <a:xfrm>
          <a:off x="1066800" y="379323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88" name="Texto 17" hidden="1">
          <a:extLst>
            <a:ext uri="{FF2B5EF4-FFF2-40B4-BE49-F238E27FC236}">
              <a16:creationId xmlns="" xmlns:a16="http://schemas.microsoft.com/office/drawing/2014/main" id="{E835B212-1128-4E6A-9070-EBDB1F6D825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89" name="Texto 17" hidden="1">
          <a:extLst>
            <a:ext uri="{FF2B5EF4-FFF2-40B4-BE49-F238E27FC236}">
              <a16:creationId xmlns="" xmlns:a16="http://schemas.microsoft.com/office/drawing/2014/main" id="{4A8FD42D-2398-4451-9747-47F334F2A454}"/>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90" name="Texto 17" hidden="1">
          <a:extLst>
            <a:ext uri="{FF2B5EF4-FFF2-40B4-BE49-F238E27FC236}">
              <a16:creationId xmlns="" xmlns:a16="http://schemas.microsoft.com/office/drawing/2014/main" id="{75D5E5B0-DAA6-4B27-BD6C-5E0EE9FC30D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91" name="Texto 17" hidden="1">
          <a:extLst>
            <a:ext uri="{FF2B5EF4-FFF2-40B4-BE49-F238E27FC236}">
              <a16:creationId xmlns="" xmlns:a16="http://schemas.microsoft.com/office/drawing/2014/main" id="{AACAE1E2-B855-4561-B93E-180F58436A9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92" name="Texto 17" hidden="1">
          <a:extLst>
            <a:ext uri="{FF2B5EF4-FFF2-40B4-BE49-F238E27FC236}">
              <a16:creationId xmlns="" xmlns:a16="http://schemas.microsoft.com/office/drawing/2014/main" id="{265DCBBD-2FEA-451C-BECC-21324F2E35E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93" name="Texto 17" hidden="1">
          <a:extLst>
            <a:ext uri="{FF2B5EF4-FFF2-40B4-BE49-F238E27FC236}">
              <a16:creationId xmlns="" xmlns:a16="http://schemas.microsoft.com/office/drawing/2014/main" id="{B4BC6651-2BBC-4445-BF11-E05E47E94A32}"/>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94" name="Texto 17" hidden="1">
          <a:extLst>
            <a:ext uri="{FF2B5EF4-FFF2-40B4-BE49-F238E27FC236}">
              <a16:creationId xmlns="" xmlns:a16="http://schemas.microsoft.com/office/drawing/2014/main" id="{BD7528B6-14AC-44DB-98CD-03AA1FA3C8A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95" name="Texto 17" hidden="1">
          <a:extLst>
            <a:ext uri="{FF2B5EF4-FFF2-40B4-BE49-F238E27FC236}">
              <a16:creationId xmlns="" xmlns:a16="http://schemas.microsoft.com/office/drawing/2014/main" id="{9B0DE2F6-747B-4625-8BE8-D9D18B2619E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96" name="Texto 17" hidden="1">
          <a:extLst>
            <a:ext uri="{FF2B5EF4-FFF2-40B4-BE49-F238E27FC236}">
              <a16:creationId xmlns="" xmlns:a16="http://schemas.microsoft.com/office/drawing/2014/main" id="{AE602C0E-3321-4D0E-8B86-D5B2E9169B24}"/>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97" name="Texto 17" hidden="1">
          <a:extLst>
            <a:ext uri="{FF2B5EF4-FFF2-40B4-BE49-F238E27FC236}">
              <a16:creationId xmlns="" xmlns:a16="http://schemas.microsoft.com/office/drawing/2014/main" id="{498031C4-0E98-4193-AECA-874094BF95FE}"/>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98" name="Texto 17" hidden="1">
          <a:extLst>
            <a:ext uri="{FF2B5EF4-FFF2-40B4-BE49-F238E27FC236}">
              <a16:creationId xmlns="" xmlns:a16="http://schemas.microsoft.com/office/drawing/2014/main" id="{844866E2-618D-4422-92D9-3821B6AEDCA5}"/>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99" name="Texto 17" hidden="1">
          <a:extLst>
            <a:ext uri="{FF2B5EF4-FFF2-40B4-BE49-F238E27FC236}">
              <a16:creationId xmlns="" xmlns:a16="http://schemas.microsoft.com/office/drawing/2014/main" id="{C9ED1D1E-BC93-42F0-9195-147BC391E08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00" name="Texto 17" hidden="1">
          <a:extLst>
            <a:ext uri="{FF2B5EF4-FFF2-40B4-BE49-F238E27FC236}">
              <a16:creationId xmlns="" xmlns:a16="http://schemas.microsoft.com/office/drawing/2014/main" id="{561373E9-D66E-4E3C-9A5E-359C2DC65C44}"/>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01" name="Texto 17" hidden="1">
          <a:extLst>
            <a:ext uri="{FF2B5EF4-FFF2-40B4-BE49-F238E27FC236}">
              <a16:creationId xmlns="" xmlns:a16="http://schemas.microsoft.com/office/drawing/2014/main" id="{1D45D79D-251D-4A86-A76D-8FA4A61AB57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02" name="Texto 17" hidden="1">
          <a:extLst>
            <a:ext uri="{FF2B5EF4-FFF2-40B4-BE49-F238E27FC236}">
              <a16:creationId xmlns="" xmlns:a16="http://schemas.microsoft.com/office/drawing/2014/main" id="{E067491C-0C9E-4961-B3D5-C79D4E1D5302}"/>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03" name="Texto 17" hidden="1">
          <a:extLst>
            <a:ext uri="{FF2B5EF4-FFF2-40B4-BE49-F238E27FC236}">
              <a16:creationId xmlns="" xmlns:a16="http://schemas.microsoft.com/office/drawing/2014/main" id="{F9D86806-9126-48F6-A277-709A6393996E}"/>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04" name="Texto 17" hidden="1">
          <a:extLst>
            <a:ext uri="{FF2B5EF4-FFF2-40B4-BE49-F238E27FC236}">
              <a16:creationId xmlns="" xmlns:a16="http://schemas.microsoft.com/office/drawing/2014/main" id="{1B0F1F83-AF7D-4475-98FE-0C44F4DAC3C2}"/>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05" name="Texto 17" hidden="1">
          <a:extLst>
            <a:ext uri="{FF2B5EF4-FFF2-40B4-BE49-F238E27FC236}">
              <a16:creationId xmlns="" xmlns:a16="http://schemas.microsoft.com/office/drawing/2014/main" id="{705C95C0-E328-40E0-94C5-471128039C5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06" name="Texto 17" hidden="1">
          <a:extLst>
            <a:ext uri="{FF2B5EF4-FFF2-40B4-BE49-F238E27FC236}">
              <a16:creationId xmlns="" xmlns:a16="http://schemas.microsoft.com/office/drawing/2014/main" id="{6CF2D793-98BB-4D2B-8217-B29A9F78FA3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07" name="Texto 17" hidden="1">
          <a:extLst>
            <a:ext uri="{FF2B5EF4-FFF2-40B4-BE49-F238E27FC236}">
              <a16:creationId xmlns="" xmlns:a16="http://schemas.microsoft.com/office/drawing/2014/main" id="{36481970-14BB-4404-BFBE-09EFBA72FB60}"/>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08" name="Texto 17" hidden="1">
          <a:extLst>
            <a:ext uri="{FF2B5EF4-FFF2-40B4-BE49-F238E27FC236}">
              <a16:creationId xmlns="" xmlns:a16="http://schemas.microsoft.com/office/drawing/2014/main" id="{F6551CC0-6275-4B1E-B872-9290E8889E6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09" name="Texto 17" hidden="1">
          <a:extLst>
            <a:ext uri="{FF2B5EF4-FFF2-40B4-BE49-F238E27FC236}">
              <a16:creationId xmlns="" xmlns:a16="http://schemas.microsoft.com/office/drawing/2014/main" id="{811C8471-19C7-4E98-9D3D-0B5D90E74A76}"/>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10" name="Texto 17" hidden="1">
          <a:extLst>
            <a:ext uri="{FF2B5EF4-FFF2-40B4-BE49-F238E27FC236}">
              <a16:creationId xmlns="" xmlns:a16="http://schemas.microsoft.com/office/drawing/2014/main" id="{79939AB1-52BA-4C0D-9C8F-6E8346AD5576}"/>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11" name="Texto 17" hidden="1">
          <a:extLst>
            <a:ext uri="{FF2B5EF4-FFF2-40B4-BE49-F238E27FC236}">
              <a16:creationId xmlns="" xmlns:a16="http://schemas.microsoft.com/office/drawing/2014/main" id="{94A368A4-6547-4D67-87E5-CC063723A296}"/>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12" name="Texto 17" hidden="1">
          <a:extLst>
            <a:ext uri="{FF2B5EF4-FFF2-40B4-BE49-F238E27FC236}">
              <a16:creationId xmlns="" xmlns:a16="http://schemas.microsoft.com/office/drawing/2014/main" id="{7E321E92-2983-464E-A636-B4BC2D113A6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13" name="Texto 17" hidden="1">
          <a:extLst>
            <a:ext uri="{FF2B5EF4-FFF2-40B4-BE49-F238E27FC236}">
              <a16:creationId xmlns="" xmlns:a16="http://schemas.microsoft.com/office/drawing/2014/main" id="{01C17E7E-C603-48D0-99E8-2F7361278F02}"/>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14" name="Texto 17" hidden="1">
          <a:extLst>
            <a:ext uri="{FF2B5EF4-FFF2-40B4-BE49-F238E27FC236}">
              <a16:creationId xmlns="" xmlns:a16="http://schemas.microsoft.com/office/drawing/2014/main" id="{6397E471-FCAA-428D-B3EE-3B96476A7B5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615" name="Texto 17" hidden="1">
          <a:extLst>
            <a:ext uri="{FF2B5EF4-FFF2-40B4-BE49-F238E27FC236}">
              <a16:creationId xmlns="" xmlns:a16="http://schemas.microsoft.com/office/drawing/2014/main" id="{4FD9F0CC-2209-41C3-B6D0-9CA228FA7486}"/>
            </a:ext>
          </a:extLst>
        </xdr:cNvPr>
        <xdr:cNvSpPr txBox="1">
          <a:spLocks noChangeArrowheads="1"/>
        </xdr:cNvSpPr>
      </xdr:nvSpPr>
      <xdr:spPr bwMode="auto">
        <a:xfrm>
          <a:off x="1066800" y="379323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16" name="Texto 17" hidden="1">
          <a:extLst>
            <a:ext uri="{FF2B5EF4-FFF2-40B4-BE49-F238E27FC236}">
              <a16:creationId xmlns="" xmlns:a16="http://schemas.microsoft.com/office/drawing/2014/main" id="{A21276F3-BFAF-4BED-8743-40D5517C24F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17" name="Texto 17" hidden="1">
          <a:extLst>
            <a:ext uri="{FF2B5EF4-FFF2-40B4-BE49-F238E27FC236}">
              <a16:creationId xmlns="" xmlns:a16="http://schemas.microsoft.com/office/drawing/2014/main" id="{B663B214-A67E-4DE7-9AC7-155DBE33FB29}"/>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18" name="Texto 17" hidden="1">
          <a:extLst>
            <a:ext uri="{FF2B5EF4-FFF2-40B4-BE49-F238E27FC236}">
              <a16:creationId xmlns="" xmlns:a16="http://schemas.microsoft.com/office/drawing/2014/main" id="{DAED6C25-8111-4A00-AC97-E21802CF3312}"/>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19" name="Texto 17" hidden="1">
          <a:extLst>
            <a:ext uri="{FF2B5EF4-FFF2-40B4-BE49-F238E27FC236}">
              <a16:creationId xmlns="" xmlns:a16="http://schemas.microsoft.com/office/drawing/2014/main" id="{8CC2B968-CE5E-4307-B962-08440DF19DC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20" name="Texto 17" hidden="1">
          <a:extLst>
            <a:ext uri="{FF2B5EF4-FFF2-40B4-BE49-F238E27FC236}">
              <a16:creationId xmlns="" xmlns:a16="http://schemas.microsoft.com/office/drawing/2014/main" id="{13804D2F-E491-4C41-AF57-AEACD08F959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21" name="Texto 17" hidden="1">
          <a:extLst>
            <a:ext uri="{FF2B5EF4-FFF2-40B4-BE49-F238E27FC236}">
              <a16:creationId xmlns="" xmlns:a16="http://schemas.microsoft.com/office/drawing/2014/main" id="{E55348BB-5BC6-4F63-8FD5-D53A0EF75972}"/>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22" name="Texto 17" hidden="1">
          <a:extLst>
            <a:ext uri="{FF2B5EF4-FFF2-40B4-BE49-F238E27FC236}">
              <a16:creationId xmlns="" xmlns:a16="http://schemas.microsoft.com/office/drawing/2014/main" id="{31071613-D143-4971-BB32-016E9D70D43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23" name="Texto 17" hidden="1">
          <a:extLst>
            <a:ext uri="{FF2B5EF4-FFF2-40B4-BE49-F238E27FC236}">
              <a16:creationId xmlns="" xmlns:a16="http://schemas.microsoft.com/office/drawing/2014/main" id="{6FAE648B-F898-458F-A55F-F9A80C0D031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24" name="Texto 17" hidden="1">
          <a:extLst>
            <a:ext uri="{FF2B5EF4-FFF2-40B4-BE49-F238E27FC236}">
              <a16:creationId xmlns="" xmlns:a16="http://schemas.microsoft.com/office/drawing/2014/main" id="{064CB78D-BB9C-471C-905A-58DBEB150EC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25" name="Texto 17" hidden="1">
          <a:extLst>
            <a:ext uri="{FF2B5EF4-FFF2-40B4-BE49-F238E27FC236}">
              <a16:creationId xmlns="" xmlns:a16="http://schemas.microsoft.com/office/drawing/2014/main" id="{EA856FF8-00B5-47ED-9C23-B6416BD0318E}"/>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26" name="Texto 17" hidden="1">
          <a:extLst>
            <a:ext uri="{FF2B5EF4-FFF2-40B4-BE49-F238E27FC236}">
              <a16:creationId xmlns="" xmlns:a16="http://schemas.microsoft.com/office/drawing/2014/main" id="{17EF9E27-24F5-470F-8015-7A1ED26A9875}"/>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27" name="Texto 17" hidden="1">
          <a:extLst>
            <a:ext uri="{FF2B5EF4-FFF2-40B4-BE49-F238E27FC236}">
              <a16:creationId xmlns="" xmlns:a16="http://schemas.microsoft.com/office/drawing/2014/main" id="{E8CA6EE1-E1D6-4201-92E5-862570B2F60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28" name="Texto 17" hidden="1">
          <a:extLst>
            <a:ext uri="{FF2B5EF4-FFF2-40B4-BE49-F238E27FC236}">
              <a16:creationId xmlns="" xmlns:a16="http://schemas.microsoft.com/office/drawing/2014/main" id="{25DDBD9B-BC14-48DB-9E7A-914108CD1265}"/>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29" name="Texto 17" hidden="1">
          <a:extLst>
            <a:ext uri="{FF2B5EF4-FFF2-40B4-BE49-F238E27FC236}">
              <a16:creationId xmlns="" xmlns:a16="http://schemas.microsoft.com/office/drawing/2014/main" id="{439AD67F-E32C-4880-9F0C-FC169D9F1E9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30" name="Texto 17" hidden="1">
          <a:extLst>
            <a:ext uri="{FF2B5EF4-FFF2-40B4-BE49-F238E27FC236}">
              <a16:creationId xmlns="" xmlns:a16="http://schemas.microsoft.com/office/drawing/2014/main" id="{6F33D47F-A5ED-4A9F-9BFD-80F46CDAA57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631" name="Texto 17" hidden="1">
          <a:extLst>
            <a:ext uri="{FF2B5EF4-FFF2-40B4-BE49-F238E27FC236}">
              <a16:creationId xmlns="" xmlns:a16="http://schemas.microsoft.com/office/drawing/2014/main" id="{64CADD73-0ABA-4D80-AF89-1CE486BE5CCF}"/>
            </a:ext>
          </a:extLst>
        </xdr:cNvPr>
        <xdr:cNvSpPr txBox="1">
          <a:spLocks noChangeArrowheads="1"/>
        </xdr:cNvSpPr>
      </xdr:nvSpPr>
      <xdr:spPr bwMode="auto">
        <a:xfrm>
          <a:off x="1066800" y="379323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32" name="Texto 17" hidden="1">
          <a:extLst>
            <a:ext uri="{FF2B5EF4-FFF2-40B4-BE49-F238E27FC236}">
              <a16:creationId xmlns="" xmlns:a16="http://schemas.microsoft.com/office/drawing/2014/main" id="{CCEE030B-D865-4328-8C73-CDF113052F6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33" name="Texto 17" hidden="1">
          <a:extLst>
            <a:ext uri="{FF2B5EF4-FFF2-40B4-BE49-F238E27FC236}">
              <a16:creationId xmlns="" xmlns:a16="http://schemas.microsoft.com/office/drawing/2014/main" id="{F96023F0-2653-44BD-B0CA-98CFB26A2227}"/>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34" name="Texto 17" hidden="1">
          <a:extLst>
            <a:ext uri="{FF2B5EF4-FFF2-40B4-BE49-F238E27FC236}">
              <a16:creationId xmlns="" xmlns:a16="http://schemas.microsoft.com/office/drawing/2014/main" id="{A523ECF6-09AD-42A5-B858-186C1976E36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35" name="Texto 17" hidden="1">
          <a:extLst>
            <a:ext uri="{FF2B5EF4-FFF2-40B4-BE49-F238E27FC236}">
              <a16:creationId xmlns="" xmlns:a16="http://schemas.microsoft.com/office/drawing/2014/main" id="{1ED14604-AEDA-47A3-B9B5-878FA3C62370}"/>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36" name="Texto 17" hidden="1">
          <a:extLst>
            <a:ext uri="{FF2B5EF4-FFF2-40B4-BE49-F238E27FC236}">
              <a16:creationId xmlns="" xmlns:a16="http://schemas.microsoft.com/office/drawing/2014/main" id="{8B3609FB-72CE-476A-8F40-FC17D28F94D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37" name="Texto 17" hidden="1">
          <a:extLst>
            <a:ext uri="{FF2B5EF4-FFF2-40B4-BE49-F238E27FC236}">
              <a16:creationId xmlns="" xmlns:a16="http://schemas.microsoft.com/office/drawing/2014/main" id="{6ECCECA5-A6C3-4625-8D8D-D40724A71564}"/>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38" name="Texto 17" hidden="1">
          <a:extLst>
            <a:ext uri="{FF2B5EF4-FFF2-40B4-BE49-F238E27FC236}">
              <a16:creationId xmlns="" xmlns:a16="http://schemas.microsoft.com/office/drawing/2014/main" id="{254B998F-C750-4F5F-8691-824674E6F8A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39" name="Texto 17" hidden="1">
          <a:extLst>
            <a:ext uri="{FF2B5EF4-FFF2-40B4-BE49-F238E27FC236}">
              <a16:creationId xmlns="" xmlns:a16="http://schemas.microsoft.com/office/drawing/2014/main" id="{CDB2A8F2-C6D1-4872-A354-D7CA3036B7A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40" name="Texto 17" hidden="1">
          <a:extLst>
            <a:ext uri="{FF2B5EF4-FFF2-40B4-BE49-F238E27FC236}">
              <a16:creationId xmlns="" xmlns:a16="http://schemas.microsoft.com/office/drawing/2014/main" id="{B8F5658C-E47D-4CE4-B760-B8DC8EBF793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41" name="Texto 17" hidden="1">
          <a:extLst>
            <a:ext uri="{FF2B5EF4-FFF2-40B4-BE49-F238E27FC236}">
              <a16:creationId xmlns="" xmlns:a16="http://schemas.microsoft.com/office/drawing/2014/main" id="{8628A5D1-6824-4563-9D24-2AE4F11978E2}"/>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42" name="Texto 17" hidden="1">
          <a:extLst>
            <a:ext uri="{FF2B5EF4-FFF2-40B4-BE49-F238E27FC236}">
              <a16:creationId xmlns="" xmlns:a16="http://schemas.microsoft.com/office/drawing/2014/main" id="{9EDD83B3-6C01-42AF-9E27-2717A5D8F969}"/>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643" name="Texto 17" hidden="1">
          <a:extLst>
            <a:ext uri="{FF2B5EF4-FFF2-40B4-BE49-F238E27FC236}">
              <a16:creationId xmlns="" xmlns:a16="http://schemas.microsoft.com/office/drawing/2014/main" id="{4618D81E-C954-4951-A948-9CFCA1700CD6}"/>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644" name="Texto 17" hidden="1">
          <a:extLst>
            <a:ext uri="{FF2B5EF4-FFF2-40B4-BE49-F238E27FC236}">
              <a16:creationId xmlns="" xmlns:a16="http://schemas.microsoft.com/office/drawing/2014/main" id="{B8385DB1-FFBA-4544-A1EA-382C88399463}"/>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645" name="Texto 17" hidden="1">
          <a:extLst>
            <a:ext uri="{FF2B5EF4-FFF2-40B4-BE49-F238E27FC236}">
              <a16:creationId xmlns="" xmlns:a16="http://schemas.microsoft.com/office/drawing/2014/main" id="{838DD32E-BF12-4B64-A85C-8012B1B217F5}"/>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646" name="Texto 17" hidden="1">
          <a:extLst>
            <a:ext uri="{FF2B5EF4-FFF2-40B4-BE49-F238E27FC236}">
              <a16:creationId xmlns="" xmlns:a16="http://schemas.microsoft.com/office/drawing/2014/main" id="{B1CA17D3-6EDD-4417-8F28-B6DCA0C561EB}"/>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647" name="Texto 17" hidden="1">
          <a:extLst>
            <a:ext uri="{FF2B5EF4-FFF2-40B4-BE49-F238E27FC236}">
              <a16:creationId xmlns="" xmlns:a16="http://schemas.microsoft.com/office/drawing/2014/main" id="{52359300-6703-4371-B8D8-3C18FB6480A4}"/>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648" name="Texto 17" hidden="1">
          <a:extLst>
            <a:ext uri="{FF2B5EF4-FFF2-40B4-BE49-F238E27FC236}">
              <a16:creationId xmlns="" xmlns:a16="http://schemas.microsoft.com/office/drawing/2014/main" id="{A3B2063B-E1B9-4237-AE7C-17852ED46FD1}"/>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649" name="Texto 17" hidden="1">
          <a:extLst>
            <a:ext uri="{FF2B5EF4-FFF2-40B4-BE49-F238E27FC236}">
              <a16:creationId xmlns="" xmlns:a16="http://schemas.microsoft.com/office/drawing/2014/main" id="{C67BDE16-22E4-4219-9360-CA98999473A6}"/>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650" name="Texto 17" hidden="1">
          <a:extLst>
            <a:ext uri="{FF2B5EF4-FFF2-40B4-BE49-F238E27FC236}">
              <a16:creationId xmlns="" xmlns:a16="http://schemas.microsoft.com/office/drawing/2014/main" id="{8E228092-0DDF-4F24-A711-6A2218430AA5}"/>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651" name="Texto 17" hidden="1">
          <a:extLst>
            <a:ext uri="{FF2B5EF4-FFF2-40B4-BE49-F238E27FC236}">
              <a16:creationId xmlns="" xmlns:a16="http://schemas.microsoft.com/office/drawing/2014/main" id="{B7DE9C56-4DDA-4E50-881A-5720942C27D4}"/>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652" name="Texto 17" hidden="1">
          <a:extLst>
            <a:ext uri="{FF2B5EF4-FFF2-40B4-BE49-F238E27FC236}">
              <a16:creationId xmlns="" xmlns:a16="http://schemas.microsoft.com/office/drawing/2014/main" id="{B341E0A5-4B73-4BFE-A2D6-F778C4099248}"/>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653" name="Texto 17" hidden="1">
          <a:extLst>
            <a:ext uri="{FF2B5EF4-FFF2-40B4-BE49-F238E27FC236}">
              <a16:creationId xmlns="" xmlns:a16="http://schemas.microsoft.com/office/drawing/2014/main" id="{9E47853F-57CC-43C0-A184-73F1E090EB3B}"/>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654" name="Texto 17" hidden="1">
          <a:extLst>
            <a:ext uri="{FF2B5EF4-FFF2-40B4-BE49-F238E27FC236}">
              <a16:creationId xmlns="" xmlns:a16="http://schemas.microsoft.com/office/drawing/2014/main" id="{BE3A1201-6ACC-4479-9928-CD3E1B0F550A}"/>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655" name="Texto 17" hidden="1">
          <a:extLst>
            <a:ext uri="{FF2B5EF4-FFF2-40B4-BE49-F238E27FC236}">
              <a16:creationId xmlns="" xmlns:a16="http://schemas.microsoft.com/office/drawing/2014/main" id="{B33F006E-9D90-42E4-B71B-1CF39B1C4D36}"/>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2</xdr:col>
      <xdr:colOff>838200</xdr:colOff>
      <xdr:row>467</xdr:row>
      <xdr:rowOff>0</xdr:rowOff>
    </xdr:from>
    <xdr:to>
      <xdr:col>2</xdr:col>
      <xdr:colOff>2173770</xdr:colOff>
      <xdr:row>467</xdr:row>
      <xdr:rowOff>235460</xdr:rowOff>
    </xdr:to>
    <xdr:sp macro="" textlink="">
      <xdr:nvSpPr>
        <xdr:cNvPr id="656" name="Texto 17" hidden="1">
          <a:extLst>
            <a:ext uri="{FF2B5EF4-FFF2-40B4-BE49-F238E27FC236}">
              <a16:creationId xmlns="" xmlns:a16="http://schemas.microsoft.com/office/drawing/2014/main" id="{FE711A44-FD47-471D-969A-0A1DA3512EDE}"/>
            </a:ext>
          </a:extLst>
        </xdr:cNvPr>
        <xdr:cNvSpPr txBox="1">
          <a:spLocks noChangeArrowheads="1"/>
        </xdr:cNvSpPr>
      </xdr:nvSpPr>
      <xdr:spPr bwMode="auto">
        <a:xfrm>
          <a:off x="1905000" y="37932360"/>
          <a:ext cx="1335570" cy="235460"/>
        </a:xfrm>
        <a:prstGeom prst="rect">
          <a:avLst/>
        </a:prstGeom>
        <a:noFill/>
        <a:ln w="9525">
          <a:noFill/>
          <a:miter lim="800000"/>
          <a:headEnd/>
          <a:tailEnd/>
        </a:ln>
      </xdr:spPr>
    </xdr:sp>
    <xdr:clientData/>
  </xdr:twoCellAnchor>
  <xdr:oneCellAnchor>
    <xdr:from>
      <xdr:col>1</xdr:col>
      <xdr:colOff>1828800</xdr:colOff>
      <xdr:row>467</xdr:row>
      <xdr:rowOff>0</xdr:rowOff>
    </xdr:from>
    <xdr:ext cx="1333500" cy="285750"/>
    <xdr:sp macro="" textlink="">
      <xdr:nvSpPr>
        <xdr:cNvPr id="657" name="Texto 17" hidden="1">
          <a:extLst>
            <a:ext uri="{FF2B5EF4-FFF2-40B4-BE49-F238E27FC236}">
              <a16:creationId xmlns="" xmlns:a16="http://schemas.microsoft.com/office/drawing/2014/main" id="{FAEC7969-363D-48B9-8189-BB8BD219C11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58" name="Texto 17" hidden="1">
          <a:extLst>
            <a:ext uri="{FF2B5EF4-FFF2-40B4-BE49-F238E27FC236}">
              <a16:creationId xmlns="" xmlns:a16="http://schemas.microsoft.com/office/drawing/2014/main" id="{809E8CA4-0EDD-4909-9A9C-6FBE794A148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59" name="Texto 17" hidden="1">
          <a:extLst>
            <a:ext uri="{FF2B5EF4-FFF2-40B4-BE49-F238E27FC236}">
              <a16:creationId xmlns="" xmlns:a16="http://schemas.microsoft.com/office/drawing/2014/main" id="{2C27B744-4AA7-4F00-A228-68BF29E7152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60" name="Texto 17" hidden="1">
          <a:extLst>
            <a:ext uri="{FF2B5EF4-FFF2-40B4-BE49-F238E27FC236}">
              <a16:creationId xmlns="" xmlns:a16="http://schemas.microsoft.com/office/drawing/2014/main" id="{03C044DA-F8CE-4A1B-A236-07C52CC9DCC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61" name="Texto 17" hidden="1">
          <a:extLst>
            <a:ext uri="{FF2B5EF4-FFF2-40B4-BE49-F238E27FC236}">
              <a16:creationId xmlns="" xmlns:a16="http://schemas.microsoft.com/office/drawing/2014/main" id="{4186BF17-E18C-4E72-9870-C8138DB8616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62" name="Texto 17" hidden="1">
          <a:extLst>
            <a:ext uri="{FF2B5EF4-FFF2-40B4-BE49-F238E27FC236}">
              <a16:creationId xmlns="" xmlns:a16="http://schemas.microsoft.com/office/drawing/2014/main" id="{A063B694-B4FD-4A17-8E0F-D514A9E0549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63" name="Texto 17" hidden="1">
          <a:extLst>
            <a:ext uri="{FF2B5EF4-FFF2-40B4-BE49-F238E27FC236}">
              <a16:creationId xmlns="" xmlns:a16="http://schemas.microsoft.com/office/drawing/2014/main" id="{E72C6FA4-2A2F-45DA-A42A-D7513DE16A5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64" name="Texto 17" hidden="1">
          <a:extLst>
            <a:ext uri="{FF2B5EF4-FFF2-40B4-BE49-F238E27FC236}">
              <a16:creationId xmlns="" xmlns:a16="http://schemas.microsoft.com/office/drawing/2014/main" id="{41407ABF-9D8A-4963-8E5C-EF476A8E4E7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65" name="Texto 17" hidden="1">
          <a:extLst>
            <a:ext uri="{FF2B5EF4-FFF2-40B4-BE49-F238E27FC236}">
              <a16:creationId xmlns="" xmlns:a16="http://schemas.microsoft.com/office/drawing/2014/main" id="{E250DB1F-5BD3-47DF-9809-186487133FF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66" name="Texto 17" hidden="1">
          <a:extLst>
            <a:ext uri="{FF2B5EF4-FFF2-40B4-BE49-F238E27FC236}">
              <a16:creationId xmlns="" xmlns:a16="http://schemas.microsoft.com/office/drawing/2014/main" id="{49CAE529-B42C-49C5-898A-AEE86689ACC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67" name="Texto 17" hidden="1">
          <a:extLst>
            <a:ext uri="{FF2B5EF4-FFF2-40B4-BE49-F238E27FC236}">
              <a16:creationId xmlns="" xmlns:a16="http://schemas.microsoft.com/office/drawing/2014/main" id="{941E6420-36C4-4D1A-A20F-9E8C31F94CD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68" name="Texto 17" hidden="1">
          <a:extLst>
            <a:ext uri="{FF2B5EF4-FFF2-40B4-BE49-F238E27FC236}">
              <a16:creationId xmlns="" xmlns:a16="http://schemas.microsoft.com/office/drawing/2014/main" id="{8F47C392-8335-4815-8CCC-008C1EBB720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69" name="Texto 17" hidden="1">
          <a:extLst>
            <a:ext uri="{FF2B5EF4-FFF2-40B4-BE49-F238E27FC236}">
              <a16:creationId xmlns="" xmlns:a16="http://schemas.microsoft.com/office/drawing/2014/main" id="{BA413C27-085A-4ECA-A3EA-CC2F94F2E27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70" name="Texto 17" hidden="1">
          <a:extLst>
            <a:ext uri="{FF2B5EF4-FFF2-40B4-BE49-F238E27FC236}">
              <a16:creationId xmlns="" xmlns:a16="http://schemas.microsoft.com/office/drawing/2014/main" id="{9E9F1956-CAA6-4807-A0DE-ED611548245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71" name="Texto 17" hidden="1">
          <a:extLst>
            <a:ext uri="{FF2B5EF4-FFF2-40B4-BE49-F238E27FC236}">
              <a16:creationId xmlns="" xmlns:a16="http://schemas.microsoft.com/office/drawing/2014/main" id="{7A02A1F8-95E7-4F33-BD0B-57F2E30DA24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672" name="Texto 17" hidden="1">
          <a:extLst>
            <a:ext uri="{FF2B5EF4-FFF2-40B4-BE49-F238E27FC236}">
              <a16:creationId xmlns="" xmlns:a16="http://schemas.microsoft.com/office/drawing/2014/main" id="{A630984F-E98C-432E-B96B-500738166F2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73" name="Texto 17" hidden="1">
          <a:extLst>
            <a:ext uri="{FF2B5EF4-FFF2-40B4-BE49-F238E27FC236}">
              <a16:creationId xmlns="" xmlns:a16="http://schemas.microsoft.com/office/drawing/2014/main" id="{1F9BF09C-4F1E-4865-8093-C3B8B90EA64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74" name="Texto 17" hidden="1">
          <a:extLst>
            <a:ext uri="{FF2B5EF4-FFF2-40B4-BE49-F238E27FC236}">
              <a16:creationId xmlns="" xmlns:a16="http://schemas.microsoft.com/office/drawing/2014/main" id="{49C85C1B-E9F5-4D11-981C-FCCDB48396B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75" name="Texto 17" hidden="1">
          <a:extLst>
            <a:ext uri="{FF2B5EF4-FFF2-40B4-BE49-F238E27FC236}">
              <a16:creationId xmlns="" xmlns:a16="http://schemas.microsoft.com/office/drawing/2014/main" id="{B9EB18D4-7B70-42FC-8F23-94345038FF9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76" name="Texto 17" hidden="1">
          <a:extLst>
            <a:ext uri="{FF2B5EF4-FFF2-40B4-BE49-F238E27FC236}">
              <a16:creationId xmlns="" xmlns:a16="http://schemas.microsoft.com/office/drawing/2014/main" id="{8E1C77A6-46E1-47BA-9ED7-9A39D10EBE1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77" name="Texto 17" hidden="1">
          <a:extLst>
            <a:ext uri="{FF2B5EF4-FFF2-40B4-BE49-F238E27FC236}">
              <a16:creationId xmlns="" xmlns:a16="http://schemas.microsoft.com/office/drawing/2014/main" id="{E43091B7-C5FD-473A-8250-F6F0BC926AE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78" name="Texto 17" hidden="1">
          <a:extLst>
            <a:ext uri="{FF2B5EF4-FFF2-40B4-BE49-F238E27FC236}">
              <a16:creationId xmlns="" xmlns:a16="http://schemas.microsoft.com/office/drawing/2014/main" id="{A107E14B-E3F6-4E8C-A614-2A2807054F5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79" name="Texto 17" hidden="1">
          <a:extLst>
            <a:ext uri="{FF2B5EF4-FFF2-40B4-BE49-F238E27FC236}">
              <a16:creationId xmlns="" xmlns:a16="http://schemas.microsoft.com/office/drawing/2014/main" id="{3FA97603-8FAC-4428-9D8A-D00FC870704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80" name="Texto 17" hidden="1">
          <a:extLst>
            <a:ext uri="{FF2B5EF4-FFF2-40B4-BE49-F238E27FC236}">
              <a16:creationId xmlns="" xmlns:a16="http://schemas.microsoft.com/office/drawing/2014/main" id="{4AB81605-7069-40C4-B410-0631963507F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81" name="Texto 17" hidden="1">
          <a:extLst>
            <a:ext uri="{FF2B5EF4-FFF2-40B4-BE49-F238E27FC236}">
              <a16:creationId xmlns="" xmlns:a16="http://schemas.microsoft.com/office/drawing/2014/main" id="{F7A8C7EF-09F5-4EF9-A835-FD94EE6CBE4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82" name="Texto 17" hidden="1">
          <a:extLst>
            <a:ext uri="{FF2B5EF4-FFF2-40B4-BE49-F238E27FC236}">
              <a16:creationId xmlns="" xmlns:a16="http://schemas.microsoft.com/office/drawing/2014/main" id="{42DC7728-631B-4B06-88C6-A60A0254A95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83" name="Texto 17" hidden="1">
          <a:extLst>
            <a:ext uri="{FF2B5EF4-FFF2-40B4-BE49-F238E27FC236}">
              <a16:creationId xmlns="" xmlns:a16="http://schemas.microsoft.com/office/drawing/2014/main" id="{A35B5A3E-A1A5-4DB9-88B7-7488A9BC15A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84" name="Texto 17" hidden="1">
          <a:extLst>
            <a:ext uri="{FF2B5EF4-FFF2-40B4-BE49-F238E27FC236}">
              <a16:creationId xmlns="" xmlns:a16="http://schemas.microsoft.com/office/drawing/2014/main" id="{26B32D83-8F7C-433D-A2A3-83A8311DF35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85" name="Texto 17" hidden="1">
          <a:extLst>
            <a:ext uri="{FF2B5EF4-FFF2-40B4-BE49-F238E27FC236}">
              <a16:creationId xmlns="" xmlns:a16="http://schemas.microsoft.com/office/drawing/2014/main" id="{7FCE8465-5518-48E5-8872-99C25DD25F5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86" name="Texto 17" hidden="1">
          <a:extLst>
            <a:ext uri="{FF2B5EF4-FFF2-40B4-BE49-F238E27FC236}">
              <a16:creationId xmlns="" xmlns:a16="http://schemas.microsoft.com/office/drawing/2014/main" id="{2734FBA9-E1BE-4DD1-AC77-44FBBB94FF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87" name="Texto 17" hidden="1">
          <a:extLst>
            <a:ext uri="{FF2B5EF4-FFF2-40B4-BE49-F238E27FC236}">
              <a16:creationId xmlns="" xmlns:a16="http://schemas.microsoft.com/office/drawing/2014/main" id="{69171028-9759-4CFD-B824-6AA20183DB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688" name="Texto 17" hidden="1">
          <a:extLst>
            <a:ext uri="{FF2B5EF4-FFF2-40B4-BE49-F238E27FC236}">
              <a16:creationId xmlns="" xmlns:a16="http://schemas.microsoft.com/office/drawing/2014/main" id="{65342B5E-6268-4D67-AB48-4AB4449B000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89" name="Texto 17" hidden="1">
          <a:extLst>
            <a:ext uri="{FF2B5EF4-FFF2-40B4-BE49-F238E27FC236}">
              <a16:creationId xmlns="" xmlns:a16="http://schemas.microsoft.com/office/drawing/2014/main" id="{8A9C8021-24E8-4D3B-B12E-3937FBB9C39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90" name="Texto 17" hidden="1">
          <a:extLst>
            <a:ext uri="{FF2B5EF4-FFF2-40B4-BE49-F238E27FC236}">
              <a16:creationId xmlns="" xmlns:a16="http://schemas.microsoft.com/office/drawing/2014/main" id="{93414E7E-DF81-40B5-BBD1-6DC6BA006BF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91" name="Texto 17" hidden="1">
          <a:extLst>
            <a:ext uri="{FF2B5EF4-FFF2-40B4-BE49-F238E27FC236}">
              <a16:creationId xmlns="" xmlns:a16="http://schemas.microsoft.com/office/drawing/2014/main" id="{3FF5AFFA-7E1C-4362-9A93-8B8A1A53FB5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92" name="Texto 17" hidden="1">
          <a:extLst>
            <a:ext uri="{FF2B5EF4-FFF2-40B4-BE49-F238E27FC236}">
              <a16:creationId xmlns="" xmlns:a16="http://schemas.microsoft.com/office/drawing/2014/main" id="{FC95E553-7DD5-4342-8E75-0E42AF60F61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93" name="Texto 17" hidden="1">
          <a:extLst>
            <a:ext uri="{FF2B5EF4-FFF2-40B4-BE49-F238E27FC236}">
              <a16:creationId xmlns="" xmlns:a16="http://schemas.microsoft.com/office/drawing/2014/main" id="{064FF523-B6C6-40F8-9436-DE1B3A9BE3E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94" name="Texto 17" hidden="1">
          <a:extLst>
            <a:ext uri="{FF2B5EF4-FFF2-40B4-BE49-F238E27FC236}">
              <a16:creationId xmlns="" xmlns:a16="http://schemas.microsoft.com/office/drawing/2014/main" id="{ACD9FC95-7F63-4858-9406-1DBCD978EEC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95" name="Texto 17" hidden="1">
          <a:extLst>
            <a:ext uri="{FF2B5EF4-FFF2-40B4-BE49-F238E27FC236}">
              <a16:creationId xmlns="" xmlns:a16="http://schemas.microsoft.com/office/drawing/2014/main" id="{4F8D67EF-FB8C-438C-BFE5-6043A59C1BF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96" name="Texto 17" hidden="1">
          <a:extLst>
            <a:ext uri="{FF2B5EF4-FFF2-40B4-BE49-F238E27FC236}">
              <a16:creationId xmlns="" xmlns:a16="http://schemas.microsoft.com/office/drawing/2014/main" id="{48D22F05-8E21-4A98-A133-59805A23628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97" name="Texto 17" hidden="1">
          <a:extLst>
            <a:ext uri="{FF2B5EF4-FFF2-40B4-BE49-F238E27FC236}">
              <a16:creationId xmlns="" xmlns:a16="http://schemas.microsoft.com/office/drawing/2014/main" id="{AC86499E-43DB-4A01-A247-EDA57ACB971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98" name="Texto 17" hidden="1">
          <a:extLst>
            <a:ext uri="{FF2B5EF4-FFF2-40B4-BE49-F238E27FC236}">
              <a16:creationId xmlns="" xmlns:a16="http://schemas.microsoft.com/office/drawing/2014/main" id="{CBF7D101-A742-4C0F-A679-DD3C3C20E88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99" name="Texto 17" hidden="1">
          <a:extLst>
            <a:ext uri="{FF2B5EF4-FFF2-40B4-BE49-F238E27FC236}">
              <a16:creationId xmlns="" xmlns:a16="http://schemas.microsoft.com/office/drawing/2014/main" id="{CE846C29-B9A4-454E-AEF7-E1CEE3895BE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00" name="Texto 17" hidden="1">
          <a:extLst>
            <a:ext uri="{FF2B5EF4-FFF2-40B4-BE49-F238E27FC236}">
              <a16:creationId xmlns="" xmlns:a16="http://schemas.microsoft.com/office/drawing/2014/main" id="{55EE9222-6291-43D4-9B6E-15FB759BD00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01" name="Texto 17" hidden="1">
          <a:extLst>
            <a:ext uri="{FF2B5EF4-FFF2-40B4-BE49-F238E27FC236}">
              <a16:creationId xmlns="" xmlns:a16="http://schemas.microsoft.com/office/drawing/2014/main" id="{228890F5-628E-4761-B3C3-6391DAF01DB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02" name="Texto 17" hidden="1">
          <a:extLst>
            <a:ext uri="{FF2B5EF4-FFF2-40B4-BE49-F238E27FC236}">
              <a16:creationId xmlns="" xmlns:a16="http://schemas.microsoft.com/office/drawing/2014/main" id="{A1568C73-561C-4ABB-AE75-746BD7845DA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03" name="Texto 17" hidden="1">
          <a:extLst>
            <a:ext uri="{FF2B5EF4-FFF2-40B4-BE49-F238E27FC236}">
              <a16:creationId xmlns="" xmlns:a16="http://schemas.microsoft.com/office/drawing/2014/main" id="{5E4E9AF6-3165-4CBB-A99F-AECE277A028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04" name="Texto 17" hidden="1">
          <a:extLst>
            <a:ext uri="{FF2B5EF4-FFF2-40B4-BE49-F238E27FC236}">
              <a16:creationId xmlns="" xmlns:a16="http://schemas.microsoft.com/office/drawing/2014/main" id="{9C201220-6148-4DD9-9809-04D9FF40A5A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05" name="Texto 17" hidden="1">
          <a:extLst>
            <a:ext uri="{FF2B5EF4-FFF2-40B4-BE49-F238E27FC236}">
              <a16:creationId xmlns="" xmlns:a16="http://schemas.microsoft.com/office/drawing/2014/main" id="{738DBD58-3641-450D-A15C-007069AB055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06" name="Texto 17" hidden="1">
          <a:extLst>
            <a:ext uri="{FF2B5EF4-FFF2-40B4-BE49-F238E27FC236}">
              <a16:creationId xmlns="" xmlns:a16="http://schemas.microsoft.com/office/drawing/2014/main" id="{68462349-816A-4670-84CF-AF73AAFB255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07" name="Texto 17" hidden="1">
          <a:extLst>
            <a:ext uri="{FF2B5EF4-FFF2-40B4-BE49-F238E27FC236}">
              <a16:creationId xmlns="" xmlns:a16="http://schemas.microsoft.com/office/drawing/2014/main" id="{B8D1D922-018B-4E8F-B15E-5EE8D2432BB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08" name="Texto 17" hidden="1">
          <a:extLst>
            <a:ext uri="{FF2B5EF4-FFF2-40B4-BE49-F238E27FC236}">
              <a16:creationId xmlns="" xmlns:a16="http://schemas.microsoft.com/office/drawing/2014/main" id="{F94EADF6-D359-4659-B469-34590B0FDAB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09" name="Texto 17" hidden="1">
          <a:extLst>
            <a:ext uri="{FF2B5EF4-FFF2-40B4-BE49-F238E27FC236}">
              <a16:creationId xmlns="" xmlns:a16="http://schemas.microsoft.com/office/drawing/2014/main" id="{6997E085-DB61-4B69-BE26-15BF229EEA2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10" name="Texto 17" hidden="1">
          <a:extLst>
            <a:ext uri="{FF2B5EF4-FFF2-40B4-BE49-F238E27FC236}">
              <a16:creationId xmlns="" xmlns:a16="http://schemas.microsoft.com/office/drawing/2014/main" id="{C3B94D38-1DD8-4A19-847C-BFEC9ED093E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11" name="Texto 17" hidden="1">
          <a:extLst>
            <a:ext uri="{FF2B5EF4-FFF2-40B4-BE49-F238E27FC236}">
              <a16:creationId xmlns="" xmlns:a16="http://schemas.microsoft.com/office/drawing/2014/main" id="{334879EF-98AB-48A8-B0D3-ADBD091337E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12" name="Texto 17" hidden="1">
          <a:extLst>
            <a:ext uri="{FF2B5EF4-FFF2-40B4-BE49-F238E27FC236}">
              <a16:creationId xmlns="" xmlns:a16="http://schemas.microsoft.com/office/drawing/2014/main" id="{EDB826B4-A993-400C-AC34-41B7233452A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13" name="Texto 17" hidden="1">
          <a:extLst>
            <a:ext uri="{FF2B5EF4-FFF2-40B4-BE49-F238E27FC236}">
              <a16:creationId xmlns="" xmlns:a16="http://schemas.microsoft.com/office/drawing/2014/main" id="{C997C199-D75F-48F1-B5AF-D69CF4D1210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14" name="Texto 17" hidden="1">
          <a:extLst>
            <a:ext uri="{FF2B5EF4-FFF2-40B4-BE49-F238E27FC236}">
              <a16:creationId xmlns="" xmlns:a16="http://schemas.microsoft.com/office/drawing/2014/main" id="{5CA2CCA2-47D8-42C0-AB6E-CF42641926C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15" name="Texto 17" hidden="1">
          <a:extLst>
            <a:ext uri="{FF2B5EF4-FFF2-40B4-BE49-F238E27FC236}">
              <a16:creationId xmlns="" xmlns:a16="http://schemas.microsoft.com/office/drawing/2014/main" id="{467F44C8-28A6-4742-9D39-284379343F5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16" name="Texto 17" hidden="1">
          <a:extLst>
            <a:ext uri="{FF2B5EF4-FFF2-40B4-BE49-F238E27FC236}">
              <a16:creationId xmlns="" xmlns:a16="http://schemas.microsoft.com/office/drawing/2014/main" id="{C7DABF2E-851F-474E-8F69-6A3BB6B90E8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17" name="Texto 17" hidden="1">
          <a:extLst>
            <a:ext uri="{FF2B5EF4-FFF2-40B4-BE49-F238E27FC236}">
              <a16:creationId xmlns="" xmlns:a16="http://schemas.microsoft.com/office/drawing/2014/main" id="{F81B399B-65D8-45E8-AE61-48723BB3D72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18" name="Texto 17" hidden="1">
          <a:extLst>
            <a:ext uri="{FF2B5EF4-FFF2-40B4-BE49-F238E27FC236}">
              <a16:creationId xmlns="" xmlns:a16="http://schemas.microsoft.com/office/drawing/2014/main" id="{48D065AD-763E-4706-8A32-03FDDC488F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19" name="Texto 17" hidden="1">
          <a:extLst>
            <a:ext uri="{FF2B5EF4-FFF2-40B4-BE49-F238E27FC236}">
              <a16:creationId xmlns="" xmlns:a16="http://schemas.microsoft.com/office/drawing/2014/main" id="{022BB6C6-BAEB-42A8-B407-9741FD10211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20" name="Texto 17" hidden="1">
          <a:extLst>
            <a:ext uri="{FF2B5EF4-FFF2-40B4-BE49-F238E27FC236}">
              <a16:creationId xmlns="" xmlns:a16="http://schemas.microsoft.com/office/drawing/2014/main" id="{D5572E4B-96CF-4BD8-BC8A-894B559F882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21" name="Texto 17" hidden="1">
          <a:extLst>
            <a:ext uri="{FF2B5EF4-FFF2-40B4-BE49-F238E27FC236}">
              <a16:creationId xmlns="" xmlns:a16="http://schemas.microsoft.com/office/drawing/2014/main" id="{49F03C2C-8D00-43BA-AD1F-9624C97826F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22" name="Texto 17" hidden="1">
          <a:extLst>
            <a:ext uri="{FF2B5EF4-FFF2-40B4-BE49-F238E27FC236}">
              <a16:creationId xmlns="" xmlns:a16="http://schemas.microsoft.com/office/drawing/2014/main" id="{3FBA7264-C34C-4F2A-8218-16B120FD6DA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23" name="Texto 17" hidden="1">
          <a:extLst>
            <a:ext uri="{FF2B5EF4-FFF2-40B4-BE49-F238E27FC236}">
              <a16:creationId xmlns="" xmlns:a16="http://schemas.microsoft.com/office/drawing/2014/main" id="{024056CC-856A-4005-96A1-41D47951375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24" name="Texto 17" hidden="1">
          <a:extLst>
            <a:ext uri="{FF2B5EF4-FFF2-40B4-BE49-F238E27FC236}">
              <a16:creationId xmlns="" xmlns:a16="http://schemas.microsoft.com/office/drawing/2014/main" id="{BDA9051D-CB2C-481B-853A-B7BC957D150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25" name="Texto 17" hidden="1">
          <a:extLst>
            <a:ext uri="{FF2B5EF4-FFF2-40B4-BE49-F238E27FC236}">
              <a16:creationId xmlns="" xmlns:a16="http://schemas.microsoft.com/office/drawing/2014/main" id="{63A46D86-0EB0-47D3-9786-0856CDEE242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26" name="Texto 17" hidden="1">
          <a:extLst>
            <a:ext uri="{FF2B5EF4-FFF2-40B4-BE49-F238E27FC236}">
              <a16:creationId xmlns="" xmlns:a16="http://schemas.microsoft.com/office/drawing/2014/main" id="{F71565D7-3036-4465-B4FC-8CC2861182E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27" name="Texto 17" hidden="1">
          <a:extLst>
            <a:ext uri="{FF2B5EF4-FFF2-40B4-BE49-F238E27FC236}">
              <a16:creationId xmlns="" xmlns:a16="http://schemas.microsoft.com/office/drawing/2014/main" id="{EC2E737A-AA91-47E9-8711-D02B5810475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28" name="Texto 17" hidden="1">
          <a:extLst>
            <a:ext uri="{FF2B5EF4-FFF2-40B4-BE49-F238E27FC236}">
              <a16:creationId xmlns="" xmlns:a16="http://schemas.microsoft.com/office/drawing/2014/main" id="{F6A3D985-3651-465C-B515-CE1F15F887D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29" name="Texto 17" hidden="1">
          <a:extLst>
            <a:ext uri="{FF2B5EF4-FFF2-40B4-BE49-F238E27FC236}">
              <a16:creationId xmlns="" xmlns:a16="http://schemas.microsoft.com/office/drawing/2014/main" id="{239AC757-84C1-47A6-A877-02A18C1D115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30" name="Texto 17" hidden="1">
          <a:extLst>
            <a:ext uri="{FF2B5EF4-FFF2-40B4-BE49-F238E27FC236}">
              <a16:creationId xmlns="" xmlns:a16="http://schemas.microsoft.com/office/drawing/2014/main" id="{2C9368A8-1707-4302-BAFA-CCE16B74F13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31" name="Texto 17" hidden="1">
          <a:extLst>
            <a:ext uri="{FF2B5EF4-FFF2-40B4-BE49-F238E27FC236}">
              <a16:creationId xmlns="" xmlns:a16="http://schemas.microsoft.com/office/drawing/2014/main" id="{63B03A7F-0466-4D19-BA11-9BA00506035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32" name="Texto 17" hidden="1">
          <a:extLst>
            <a:ext uri="{FF2B5EF4-FFF2-40B4-BE49-F238E27FC236}">
              <a16:creationId xmlns="" xmlns:a16="http://schemas.microsoft.com/office/drawing/2014/main" id="{B19D98C4-2CBC-47C0-90F6-5C9F9C8E4A9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33" name="Texto 17" hidden="1">
          <a:extLst>
            <a:ext uri="{FF2B5EF4-FFF2-40B4-BE49-F238E27FC236}">
              <a16:creationId xmlns="" xmlns:a16="http://schemas.microsoft.com/office/drawing/2014/main" id="{227C46D2-89E4-45CF-889A-A67753FC291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34" name="Texto 17" hidden="1">
          <a:extLst>
            <a:ext uri="{FF2B5EF4-FFF2-40B4-BE49-F238E27FC236}">
              <a16:creationId xmlns="" xmlns:a16="http://schemas.microsoft.com/office/drawing/2014/main" id="{FF5F7B11-BFB1-4FBE-955C-54CB1673227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35" name="Texto 17" hidden="1">
          <a:extLst>
            <a:ext uri="{FF2B5EF4-FFF2-40B4-BE49-F238E27FC236}">
              <a16:creationId xmlns="" xmlns:a16="http://schemas.microsoft.com/office/drawing/2014/main" id="{FCF7B7E5-59FE-4C61-A365-790F2C8632C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36" name="Texto 17" hidden="1">
          <a:extLst>
            <a:ext uri="{FF2B5EF4-FFF2-40B4-BE49-F238E27FC236}">
              <a16:creationId xmlns="" xmlns:a16="http://schemas.microsoft.com/office/drawing/2014/main" id="{CC25BC4B-533C-425A-BCE6-808E00F33C0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37" name="Texto 17" hidden="1">
          <a:extLst>
            <a:ext uri="{FF2B5EF4-FFF2-40B4-BE49-F238E27FC236}">
              <a16:creationId xmlns="" xmlns:a16="http://schemas.microsoft.com/office/drawing/2014/main" id="{A2F57F42-4E8B-4B90-B6DB-137F36B4C08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38" name="Texto 17" hidden="1">
          <a:extLst>
            <a:ext uri="{FF2B5EF4-FFF2-40B4-BE49-F238E27FC236}">
              <a16:creationId xmlns="" xmlns:a16="http://schemas.microsoft.com/office/drawing/2014/main" id="{0A6D2287-3FD6-4214-BB15-5C127EDEE2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39" name="Texto 17" hidden="1">
          <a:extLst>
            <a:ext uri="{FF2B5EF4-FFF2-40B4-BE49-F238E27FC236}">
              <a16:creationId xmlns="" xmlns:a16="http://schemas.microsoft.com/office/drawing/2014/main" id="{03CC6E87-F49F-4525-A7BD-3E53FA2744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0" name="Texto 17" hidden="1">
          <a:extLst>
            <a:ext uri="{FF2B5EF4-FFF2-40B4-BE49-F238E27FC236}">
              <a16:creationId xmlns="" xmlns:a16="http://schemas.microsoft.com/office/drawing/2014/main" id="{30AABD04-6695-4E18-B4F4-811CC715B71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1" name="Texto 17" hidden="1">
          <a:extLst>
            <a:ext uri="{FF2B5EF4-FFF2-40B4-BE49-F238E27FC236}">
              <a16:creationId xmlns="" xmlns:a16="http://schemas.microsoft.com/office/drawing/2014/main" id="{E3B53707-388D-47DD-86EF-9F7AAFC938A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2" name="Texto 17" hidden="1">
          <a:extLst>
            <a:ext uri="{FF2B5EF4-FFF2-40B4-BE49-F238E27FC236}">
              <a16:creationId xmlns="" xmlns:a16="http://schemas.microsoft.com/office/drawing/2014/main" id="{3AEBCCC6-8386-4927-A111-FA97269B00E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3" name="Texto 17" hidden="1">
          <a:extLst>
            <a:ext uri="{FF2B5EF4-FFF2-40B4-BE49-F238E27FC236}">
              <a16:creationId xmlns="" xmlns:a16="http://schemas.microsoft.com/office/drawing/2014/main" id="{2A50DB12-3AD2-4089-B4A3-471F51AB517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4" name="Texto 17" hidden="1">
          <a:extLst>
            <a:ext uri="{FF2B5EF4-FFF2-40B4-BE49-F238E27FC236}">
              <a16:creationId xmlns="" xmlns:a16="http://schemas.microsoft.com/office/drawing/2014/main" id="{2F2D9891-B011-4C31-9128-1A109FDA18A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5" name="Texto 17" hidden="1">
          <a:extLst>
            <a:ext uri="{FF2B5EF4-FFF2-40B4-BE49-F238E27FC236}">
              <a16:creationId xmlns="" xmlns:a16="http://schemas.microsoft.com/office/drawing/2014/main" id="{43BBC000-4148-4711-94BE-00AB503B126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6" name="Texto 17" hidden="1">
          <a:extLst>
            <a:ext uri="{FF2B5EF4-FFF2-40B4-BE49-F238E27FC236}">
              <a16:creationId xmlns="" xmlns:a16="http://schemas.microsoft.com/office/drawing/2014/main" id="{6F5F3716-2236-4766-94BB-45581310B47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7" name="Texto 17" hidden="1">
          <a:extLst>
            <a:ext uri="{FF2B5EF4-FFF2-40B4-BE49-F238E27FC236}">
              <a16:creationId xmlns="" xmlns:a16="http://schemas.microsoft.com/office/drawing/2014/main" id="{EDCB23D2-B3D9-47AA-8D49-1AA9948BF66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8" name="Texto 17" hidden="1">
          <a:extLst>
            <a:ext uri="{FF2B5EF4-FFF2-40B4-BE49-F238E27FC236}">
              <a16:creationId xmlns="" xmlns:a16="http://schemas.microsoft.com/office/drawing/2014/main" id="{48EE984A-FA5A-4358-AC91-6BDA8A51878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9" name="Texto 17" hidden="1">
          <a:extLst>
            <a:ext uri="{FF2B5EF4-FFF2-40B4-BE49-F238E27FC236}">
              <a16:creationId xmlns="" xmlns:a16="http://schemas.microsoft.com/office/drawing/2014/main" id="{EB52F3D0-AEF9-4A50-A3BB-4FEEF2B16B6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0" name="Texto 17" hidden="1">
          <a:extLst>
            <a:ext uri="{FF2B5EF4-FFF2-40B4-BE49-F238E27FC236}">
              <a16:creationId xmlns="" xmlns:a16="http://schemas.microsoft.com/office/drawing/2014/main" id="{489EDD39-8283-411A-9558-D20BD0E752E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 name="Texto 17" hidden="1">
          <a:extLst>
            <a:ext uri="{FF2B5EF4-FFF2-40B4-BE49-F238E27FC236}">
              <a16:creationId xmlns="" xmlns:a16="http://schemas.microsoft.com/office/drawing/2014/main" id="{DCE07C6E-36F6-4B97-9D9E-3E3D6F4EFF0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52" name="Texto 17" hidden="1">
          <a:extLst>
            <a:ext uri="{FF2B5EF4-FFF2-40B4-BE49-F238E27FC236}">
              <a16:creationId xmlns="" xmlns:a16="http://schemas.microsoft.com/office/drawing/2014/main" id="{2E0CED8C-10B5-4A43-893D-14475931E2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3" name="Texto 17" hidden="1">
          <a:extLst>
            <a:ext uri="{FF2B5EF4-FFF2-40B4-BE49-F238E27FC236}">
              <a16:creationId xmlns="" xmlns:a16="http://schemas.microsoft.com/office/drawing/2014/main" id="{A3E9527C-3451-4F6D-82FF-7026F08EEFF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 name="Texto 17" hidden="1">
          <a:extLst>
            <a:ext uri="{FF2B5EF4-FFF2-40B4-BE49-F238E27FC236}">
              <a16:creationId xmlns="" xmlns:a16="http://schemas.microsoft.com/office/drawing/2014/main" id="{4DC8A474-3FBA-447F-AA18-14293FD6AE1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5" name="Texto 17" hidden="1">
          <a:extLst>
            <a:ext uri="{FF2B5EF4-FFF2-40B4-BE49-F238E27FC236}">
              <a16:creationId xmlns="" xmlns:a16="http://schemas.microsoft.com/office/drawing/2014/main" id="{A3F6351E-8670-4D09-AD7F-3FFEB0ED8C2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6" name="Texto 17" hidden="1">
          <a:extLst>
            <a:ext uri="{FF2B5EF4-FFF2-40B4-BE49-F238E27FC236}">
              <a16:creationId xmlns="" xmlns:a16="http://schemas.microsoft.com/office/drawing/2014/main" id="{8BE5A2DD-C47B-4B77-B56E-A64DE2F1583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 name="Texto 17" hidden="1">
          <a:extLst>
            <a:ext uri="{FF2B5EF4-FFF2-40B4-BE49-F238E27FC236}">
              <a16:creationId xmlns="" xmlns:a16="http://schemas.microsoft.com/office/drawing/2014/main" id="{A4579406-1B3C-4317-85CC-BD262D57115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8" name="Texto 17" hidden="1">
          <a:extLst>
            <a:ext uri="{FF2B5EF4-FFF2-40B4-BE49-F238E27FC236}">
              <a16:creationId xmlns="" xmlns:a16="http://schemas.microsoft.com/office/drawing/2014/main" id="{D677F6FA-790C-46AD-BB4C-C888AE60C31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 name="Texto 17" hidden="1">
          <a:extLst>
            <a:ext uri="{FF2B5EF4-FFF2-40B4-BE49-F238E27FC236}">
              <a16:creationId xmlns="" xmlns:a16="http://schemas.microsoft.com/office/drawing/2014/main" id="{2BF55D1E-AA92-4F18-BED2-A34A8E45B92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0" name="Texto 17" hidden="1">
          <a:extLst>
            <a:ext uri="{FF2B5EF4-FFF2-40B4-BE49-F238E27FC236}">
              <a16:creationId xmlns="" xmlns:a16="http://schemas.microsoft.com/office/drawing/2014/main" id="{2D06A0E4-6754-4E00-8F81-A175833346C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1" name="Texto 17" hidden="1">
          <a:extLst>
            <a:ext uri="{FF2B5EF4-FFF2-40B4-BE49-F238E27FC236}">
              <a16:creationId xmlns="" xmlns:a16="http://schemas.microsoft.com/office/drawing/2014/main" id="{8FF4F4B6-B8E5-4EEA-9B16-EAD392C9E06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 name="Texto 17" hidden="1">
          <a:extLst>
            <a:ext uri="{FF2B5EF4-FFF2-40B4-BE49-F238E27FC236}">
              <a16:creationId xmlns="" xmlns:a16="http://schemas.microsoft.com/office/drawing/2014/main" id="{0E8B81AC-5427-410A-9B33-0AF09DF963B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3" name="Texto 17" hidden="1">
          <a:extLst>
            <a:ext uri="{FF2B5EF4-FFF2-40B4-BE49-F238E27FC236}">
              <a16:creationId xmlns="" xmlns:a16="http://schemas.microsoft.com/office/drawing/2014/main" id="{C45CBC4C-1F56-4B31-B0F4-D85E9906BA3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4" name="Texto 17" hidden="1">
          <a:extLst>
            <a:ext uri="{FF2B5EF4-FFF2-40B4-BE49-F238E27FC236}">
              <a16:creationId xmlns="" xmlns:a16="http://schemas.microsoft.com/office/drawing/2014/main" id="{5E5A0879-B696-47CB-AF10-0B59CCBE90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 name="Texto 17" hidden="1">
          <a:extLst>
            <a:ext uri="{FF2B5EF4-FFF2-40B4-BE49-F238E27FC236}">
              <a16:creationId xmlns="" xmlns:a16="http://schemas.microsoft.com/office/drawing/2014/main" id="{C25C30FB-7B3B-4A40-B13D-9B240A9B472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6" name="Texto 17" hidden="1">
          <a:extLst>
            <a:ext uri="{FF2B5EF4-FFF2-40B4-BE49-F238E27FC236}">
              <a16:creationId xmlns="" xmlns:a16="http://schemas.microsoft.com/office/drawing/2014/main" id="{44735D12-6E58-4E28-8964-03A240F66DC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 name="Texto 17" hidden="1">
          <a:extLst>
            <a:ext uri="{FF2B5EF4-FFF2-40B4-BE49-F238E27FC236}">
              <a16:creationId xmlns="" xmlns:a16="http://schemas.microsoft.com/office/drawing/2014/main" id="{53DE9934-D299-49F2-9FA0-08F3D86C8BD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68" name="Texto 17" hidden="1">
          <a:extLst>
            <a:ext uri="{FF2B5EF4-FFF2-40B4-BE49-F238E27FC236}">
              <a16:creationId xmlns="" xmlns:a16="http://schemas.microsoft.com/office/drawing/2014/main" id="{8644E0FB-E8A5-42E2-B602-A2AC35F28D5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9" name="Texto 17" hidden="1">
          <a:extLst>
            <a:ext uri="{FF2B5EF4-FFF2-40B4-BE49-F238E27FC236}">
              <a16:creationId xmlns="" xmlns:a16="http://schemas.microsoft.com/office/drawing/2014/main" id="{6029DD8D-CF90-45BE-90CB-5E32E100CE0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 name="Texto 17" hidden="1">
          <a:extLst>
            <a:ext uri="{FF2B5EF4-FFF2-40B4-BE49-F238E27FC236}">
              <a16:creationId xmlns="" xmlns:a16="http://schemas.microsoft.com/office/drawing/2014/main" id="{8AF875D8-17F8-485A-86B3-34836A12D0D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1" name="Texto 17" hidden="1">
          <a:extLst>
            <a:ext uri="{FF2B5EF4-FFF2-40B4-BE49-F238E27FC236}">
              <a16:creationId xmlns="" xmlns:a16="http://schemas.microsoft.com/office/drawing/2014/main" id="{5EC6DEF2-E7DD-4EEC-BB4A-DBEA29A95D0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 name="Texto 17" hidden="1">
          <a:extLst>
            <a:ext uri="{FF2B5EF4-FFF2-40B4-BE49-F238E27FC236}">
              <a16:creationId xmlns="" xmlns:a16="http://schemas.microsoft.com/office/drawing/2014/main" id="{9DCB08ED-C338-4644-815D-DCC657706BB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3" name="Texto 17" hidden="1">
          <a:extLst>
            <a:ext uri="{FF2B5EF4-FFF2-40B4-BE49-F238E27FC236}">
              <a16:creationId xmlns="" xmlns:a16="http://schemas.microsoft.com/office/drawing/2014/main" id="{CF073AA2-0FB4-4AAA-9CCD-2FC3945763A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 name="Texto 17" hidden="1">
          <a:extLst>
            <a:ext uri="{FF2B5EF4-FFF2-40B4-BE49-F238E27FC236}">
              <a16:creationId xmlns="" xmlns:a16="http://schemas.microsoft.com/office/drawing/2014/main" id="{C2383123-60C9-46DE-82BC-778011AA54B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5" name="Texto 17" hidden="1">
          <a:extLst>
            <a:ext uri="{FF2B5EF4-FFF2-40B4-BE49-F238E27FC236}">
              <a16:creationId xmlns="" xmlns:a16="http://schemas.microsoft.com/office/drawing/2014/main" id="{D8F5957B-2D3C-4ECF-9B75-51E3BF23E3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6" name="Texto 17" hidden="1">
          <a:extLst>
            <a:ext uri="{FF2B5EF4-FFF2-40B4-BE49-F238E27FC236}">
              <a16:creationId xmlns="" xmlns:a16="http://schemas.microsoft.com/office/drawing/2014/main" id="{870380B2-94BD-4E16-A589-765565D7CB3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 name="Texto 17" hidden="1">
          <a:extLst>
            <a:ext uri="{FF2B5EF4-FFF2-40B4-BE49-F238E27FC236}">
              <a16:creationId xmlns="" xmlns:a16="http://schemas.microsoft.com/office/drawing/2014/main" id="{7157407B-AD51-4917-96CF-034F9A1B129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8" name="Texto 17" hidden="1">
          <a:extLst>
            <a:ext uri="{FF2B5EF4-FFF2-40B4-BE49-F238E27FC236}">
              <a16:creationId xmlns="" xmlns:a16="http://schemas.microsoft.com/office/drawing/2014/main" id="{C6DD716A-103A-4593-B3E2-864675951D9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 name="Texto 17" hidden="1">
          <a:extLst>
            <a:ext uri="{FF2B5EF4-FFF2-40B4-BE49-F238E27FC236}">
              <a16:creationId xmlns="" xmlns:a16="http://schemas.microsoft.com/office/drawing/2014/main" id="{FC38DF30-D6A2-480D-9B7B-E18B915DCAE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0" name="Texto 17" hidden="1">
          <a:extLst>
            <a:ext uri="{FF2B5EF4-FFF2-40B4-BE49-F238E27FC236}">
              <a16:creationId xmlns="" xmlns:a16="http://schemas.microsoft.com/office/drawing/2014/main" id="{F39D5D24-D2E8-475C-A32F-FE2865BC4DC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 name="Texto 17" hidden="1">
          <a:extLst>
            <a:ext uri="{FF2B5EF4-FFF2-40B4-BE49-F238E27FC236}">
              <a16:creationId xmlns="" xmlns:a16="http://schemas.microsoft.com/office/drawing/2014/main" id="{A0BDC891-168A-4854-8496-78A98E99814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 name="Texto 17" hidden="1">
          <a:extLst>
            <a:ext uri="{FF2B5EF4-FFF2-40B4-BE49-F238E27FC236}">
              <a16:creationId xmlns="" xmlns:a16="http://schemas.microsoft.com/office/drawing/2014/main" id="{AD7422E4-7683-4C60-A948-105353204B3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3" name="Texto 17" hidden="1">
          <a:extLst>
            <a:ext uri="{FF2B5EF4-FFF2-40B4-BE49-F238E27FC236}">
              <a16:creationId xmlns="" xmlns:a16="http://schemas.microsoft.com/office/drawing/2014/main" id="{EA37A486-18B2-4743-A77F-5FFE84B94F2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84" name="Texto 17" hidden="1">
          <a:extLst>
            <a:ext uri="{FF2B5EF4-FFF2-40B4-BE49-F238E27FC236}">
              <a16:creationId xmlns="" xmlns:a16="http://schemas.microsoft.com/office/drawing/2014/main" id="{C6A4D7F5-4D20-41A6-9B1B-6A1AD777E6A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5" name="Texto 17" hidden="1">
          <a:extLst>
            <a:ext uri="{FF2B5EF4-FFF2-40B4-BE49-F238E27FC236}">
              <a16:creationId xmlns="" xmlns:a16="http://schemas.microsoft.com/office/drawing/2014/main" id="{85ED20F8-91A6-4454-A906-6CBB5381F90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 name="Texto 17" hidden="1">
          <a:extLst>
            <a:ext uri="{FF2B5EF4-FFF2-40B4-BE49-F238E27FC236}">
              <a16:creationId xmlns="" xmlns:a16="http://schemas.microsoft.com/office/drawing/2014/main" id="{37361A84-5222-41D1-85AE-5CFAD49ED6C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7" name="Texto 17" hidden="1">
          <a:extLst>
            <a:ext uri="{FF2B5EF4-FFF2-40B4-BE49-F238E27FC236}">
              <a16:creationId xmlns="" xmlns:a16="http://schemas.microsoft.com/office/drawing/2014/main" id="{8514828F-2F98-454F-AE58-CF843C8947B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8" name="Texto 17" hidden="1">
          <a:extLst>
            <a:ext uri="{FF2B5EF4-FFF2-40B4-BE49-F238E27FC236}">
              <a16:creationId xmlns="" xmlns:a16="http://schemas.microsoft.com/office/drawing/2014/main" id="{907AF065-132F-4C71-8C83-E5EC30B778F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 name="Texto 17" hidden="1">
          <a:extLst>
            <a:ext uri="{FF2B5EF4-FFF2-40B4-BE49-F238E27FC236}">
              <a16:creationId xmlns="" xmlns:a16="http://schemas.microsoft.com/office/drawing/2014/main" id="{9DEF9BF0-1718-4E69-A0FE-F1CB4593FFD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0" name="Texto 17" hidden="1">
          <a:extLst>
            <a:ext uri="{FF2B5EF4-FFF2-40B4-BE49-F238E27FC236}">
              <a16:creationId xmlns="" xmlns:a16="http://schemas.microsoft.com/office/drawing/2014/main" id="{C1F7AC15-CE9C-41B3-89B4-E0E570AF24E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1" name="Texto 17" hidden="1">
          <a:extLst>
            <a:ext uri="{FF2B5EF4-FFF2-40B4-BE49-F238E27FC236}">
              <a16:creationId xmlns="" xmlns:a16="http://schemas.microsoft.com/office/drawing/2014/main" id="{A37A7AEE-D4B9-425C-9D76-A3D757A1849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 name="Texto 17" hidden="1">
          <a:extLst>
            <a:ext uri="{FF2B5EF4-FFF2-40B4-BE49-F238E27FC236}">
              <a16:creationId xmlns="" xmlns:a16="http://schemas.microsoft.com/office/drawing/2014/main" id="{7EC9AF83-7392-47E5-813F-714F80D51B4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3" name="Texto 17" hidden="1">
          <a:extLst>
            <a:ext uri="{FF2B5EF4-FFF2-40B4-BE49-F238E27FC236}">
              <a16:creationId xmlns="" xmlns:a16="http://schemas.microsoft.com/office/drawing/2014/main" id="{9D1EE747-5ED1-49D3-91D3-E4997A5492A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 name="Texto 17" hidden="1">
          <a:extLst>
            <a:ext uri="{FF2B5EF4-FFF2-40B4-BE49-F238E27FC236}">
              <a16:creationId xmlns="" xmlns:a16="http://schemas.microsoft.com/office/drawing/2014/main" id="{F1FDD75E-2547-405C-A4E8-6A9F38E9C78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5" name="Texto 17" hidden="1">
          <a:extLst>
            <a:ext uri="{FF2B5EF4-FFF2-40B4-BE49-F238E27FC236}">
              <a16:creationId xmlns="" xmlns:a16="http://schemas.microsoft.com/office/drawing/2014/main" id="{72AA9BAA-A0CC-4CAA-AE0B-889649E7673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6" name="Texto 17" hidden="1">
          <a:extLst>
            <a:ext uri="{FF2B5EF4-FFF2-40B4-BE49-F238E27FC236}">
              <a16:creationId xmlns="" xmlns:a16="http://schemas.microsoft.com/office/drawing/2014/main" id="{5676304F-038A-436E-BBEB-B7ECFF9B683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 name="Texto 17" hidden="1">
          <a:extLst>
            <a:ext uri="{FF2B5EF4-FFF2-40B4-BE49-F238E27FC236}">
              <a16:creationId xmlns="" xmlns:a16="http://schemas.microsoft.com/office/drawing/2014/main" id="{9A1037E5-2EB0-4B36-9A25-C13D4DCAE69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8" name="Texto 17" hidden="1">
          <a:extLst>
            <a:ext uri="{FF2B5EF4-FFF2-40B4-BE49-F238E27FC236}">
              <a16:creationId xmlns="" xmlns:a16="http://schemas.microsoft.com/office/drawing/2014/main" id="{D314BF9F-6084-4C3D-9C44-4D8EDF69738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9" name="Texto 17" hidden="1">
          <a:extLst>
            <a:ext uri="{FF2B5EF4-FFF2-40B4-BE49-F238E27FC236}">
              <a16:creationId xmlns="" xmlns:a16="http://schemas.microsoft.com/office/drawing/2014/main" id="{162799A3-DD83-4467-841D-892ECAAC103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00" name="Texto 17" hidden="1">
          <a:extLst>
            <a:ext uri="{FF2B5EF4-FFF2-40B4-BE49-F238E27FC236}">
              <a16:creationId xmlns="" xmlns:a16="http://schemas.microsoft.com/office/drawing/2014/main" id="{A81240FD-5AF4-4BB1-B7EC-6D109C31C7E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1" name="Texto 17" hidden="1">
          <a:extLst>
            <a:ext uri="{FF2B5EF4-FFF2-40B4-BE49-F238E27FC236}">
              <a16:creationId xmlns="" xmlns:a16="http://schemas.microsoft.com/office/drawing/2014/main" id="{B7AACF97-16A4-4948-9995-DD542F70065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 name="Texto 17" hidden="1">
          <a:extLst>
            <a:ext uri="{FF2B5EF4-FFF2-40B4-BE49-F238E27FC236}">
              <a16:creationId xmlns="" xmlns:a16="http://schemas.microsoft.com/office/drawing/2014/main" id="{DA0CA58E-7C9D-41F4-A71D-167E01F4754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3" name="Texto 17" hidden="1">
          <a:extLst>
            <a:ext uri="{FF2B5EF4-FFF2-40B4-BE49-F238E27FC236}">
              <a16:creationId xmlns="" xmlns:a16="http://schemas.microsoft.com/office/drawing/2014/main" id="{0BFE9568-B969-4012-8DCC-9EB42466161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4" name="Texto 17" hidden="1">
          <a:extLst>
            <a:ext uri="{FF2B5EF4-FFF2-40B4-BE49-F238E27FC236}">
              <a16:creationId xmlns="" xmlns:a16="http://schemas.microsoft.com/office/drawing/2014/main" id="{C328CA74-BED4-4BC2-AB95-2511225DE1B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 name="Texto 17" hidden="1">
          <a:extLst>
            <a:ext uri="{FF2B5EF4-FFF2-40B4-BE49-F238E27FC236}">
              <a16:creationId xmlns="" xmlns:a16="http://schemas.microsoft.com/office/drawing/2014/main" id="{4399FA4E-E7D3-47C9-8789-5540D307299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6" name="Texto 17" hidden="1">
          <a:extLst>
            <a:ext uri="{FF2B5EF4-FFF2-40B4-BE49-F238E27FC236}">
              <a16:creationId xmlns="" xmlns:a16="http://schemas.microsoft.com/office/drawing/2014/main" id="{DD6AA7DC-8804-4BD0-AF57-0FBBBEEC1EC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 name="Texto 17" hidden="1">
          <a:extLst>
            <a:ext uri="{FF2B5EF4-FFF2-40B4-BE49-F238E27FC236}">
              <a16:creationId xmlns="" xmlns:a16="http://schemas.microsoft.com/office/drawing/2014/main" id="{EF7A842A-75A7-4B40-AAAD-9617994F24F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8" name="Texto 17" hidden="1">
          <a:extLst>
            <a:ext uri="{FF2B5EF4-FFF2-40B4-BE49-F238E27FC236}">
              <a16:creationId xmlns="" xmlns:a16="http://schemas.microsoft.com/office/drawing/2014/main" id="{EABA9095-26FC-4452-8542-7DDB87A1D31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 name="Texto 17" hidden="1">
          <a:extLst>
            <a:ext uri="{FF2B5EF4-FFF2-40B4-BE49-F238E27FC236}">
              <a16:creationId xmlns="" xmlns:a16="http://schemas.microsoft.com/office/drawing/2014/main" id="{6F034143-15E1-4FF1-9D25-5BC0C1B6383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0" name="Texto 17" hidden="1">
          <a:extLst>
            <a:ext uri="{FF2B5EF4-FFF2-40B4-BE49-F238E27FC236}">
              <a16:creationId xmlns="" xmlns:a16="http://schemas.microsoft.com/office/drawing/2014/main" id="{C1C38217-B213-4F0E-98D7-711FE3BAFB9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1" name="Texto 17" hidden="1">
          <a:extLst>
            <a:ext uri="{FF2B5EF4-FFF2-40B4-BE49-F238E27FC236}">
              <a16:creationId xmlns="" xmlns:a16="http://schemas.microsoft.com/office/drawing/2014/main" id="{FCBBCE54-8146-4C15-AC1C-18C4DD804F8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 name="Texto 17" hidden="1">
          <a:extLst>
            <a:ext uri="{FF2B5EF4-FFF2-40B4-BE49-F238E27FC236}">
              <a16:creationId xmlns="" xmlns:a16="http://schemas.microsoft.com/office/drawing/2014/main" id="{B53FCCA7-100B-4A92-8B74-B951E54A65D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3" name="Texto 17" hidden="1">
          <a:extLst>
            <a:ext uri="{FF2B5EF4-FFF2-40B4-BE49-F238E27FC236}">
              <a16:creationId xmlns="" xmlns:a16="http://schemas.microsoft.com/office/drawing/2014/main" id="{EF490B68-0E47-4000-BEE3-919091AC014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 name="Texto 17" hidden="1">
          <a:extLst>
            <a:ext uri="{FF2B5EF4-FFF2-40B4-BE49-F238E27FC236}">
              <a16:creationId xmlns="" xmlns:a16="http://schemas.microsoft.com/office/drawing/2014/main" id="{4254DEE8-017A-415A-9C8A-763F97AF087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5" name="Texto 17" hidden="1">
          <a:extLst>
            <a:ext uri="{FF2B5EF4-FFF2-40B4-BE49-F238E27FC236}">
              <a16:creationId xmlns="" xmlns:a16="http://schemas.microsoft.com/office/drawing/2014/main" id="{BE96CA64-2377-4532-B0A2-ED61C9577E8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16" name="Texto 17" hidden="1">
          <a:extLst>
            <a:ext uri="{FF2B5EF4-FFF2-40B4-BE49-F238E27FC236}">
              <a16:creationId xmlns="" xmlns:a16="http://schemas.microsoft.com/office/drawing/2014/main" id="{EC2BBA6D-5920-4548-9796-1B6A84E9CF3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7" name="Texto 17" hidden="1">
          <a:extLst>
            <a:ext uri="{FF2B5EF4-FFF2-40B4-BE49-F238E27FC236}">
              <a16:creationId xmlns="" xmlns:a16="http://schemas.microsoft.com/office/drawing/2014/main" id="{FE518949-63CB-4929-9BF7-179627B1622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8" name="Texto 17" hidden="1">
          <a:extLst>
            <a:ext uri="{FF2B5EF4-FFF2-40B4-BE49-F238E27FC236}">
              <a16:creationId xmlns="" xmlns:a16="http://schemas.microsoft.com/office/drawing/2014/main" id="{2F8D93BD-4B6C-4333-BBC8-A91ED612FCC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9" name="Texto 17" hidden="1">
          <a:extLst>
            <a:ext uri="{FF2B5EF4-FFF2-40B4-BE49-F238E27FC236}">
              <a16:creationId xmlns="" xmlns:a16="http://schemas.microsoft.com/office/drawing/2014/main" id="{37E92F07-DF30-49FA-8D68-1AE84546C25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20" name="Texto 17" hidden="1">
          <a:extLst>
            <a:ext uri="{FF2B5EF4-FFF2-40B4-BE49-F238E27FC236}">
              <a16:creationId xmlns="" xmlns:a16="http://schemas.microsoft.com/office/drawing/2014/main" id="{CFAA9BE9-2CEC-4432-956E-6FABCF4ED34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21" name="Texto 17" hidden="1">
          <a:extLst>
            <a:ext uri="{FF2B5EF4-FFF2-40B4-BE49-F238E27FC236}">
              <a16:creationId xmlns="" xmlns:a16="http://schemas.microsoft.com/office/drawing/2014/main" id="{EECD6649-3B14-4512-8E2F-2119E7472A4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22" name="Texto 17" hidden="1">
          <a:extLst>
            <a:ext uri="{FF2B5EF4-FFF2-40B4-BE49-F238E27FC236}">
              <a16:creationId xmlns="" xmlns:a16="http://schemas.microsoft.com/office/drawing/2014/main" id="{41C90476-6C84-4DBC-9329-90B3DE13507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23" name="Texto 17" hidden="1">
          <a:extLst>
            <a:ext uri="{FF2B5EF4-FFF2-40B4-BE49-F238E27FC236}">
              <a16:creationId xmlns="" xmlns:a16="http://schemas.microsoft.com/office/drawing/2014/main" id="{AFF518D3-5D61-4C1D-8401-FF3949679F9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24" name="Texto 17" hidden="1">
          <a:extLst>
            <a:ext uri="{FF2B5EF4-FFF2-40B4-BE49-F238E27FC236}">
              <a16:creationId xmlns="" xmlns:a16="http://schemas.microsoft.com/office/drawing/2014/main" id="{584F67BE-4104-46DC-856A-E3FAE797D3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25" name="Texto 17" hidden="1">
          <a:extLst>
            <a:ext uri="{FF2B5EF4-FFF2-40B4-BE49-F238E27FC236}">
              <a16:creationId xmlns="" xmlns:a16="http://schemas.microsoft.com/office/drawing/2014/main" id="{82F01925-90C1-4775-8710-A15BA5F0E44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26" name="Texto 17" hidden="1">
          <a:extLst>
            <a:ext uri="{FF2B5EF4-FFF2-40B4-BE49-F238E27FC236}">
              <a16:creationId xmlns="" xmlns:a16="http://schemas.microsoft.com/office/drawing/2014/main" id="{F6E06B54-9771-4C2F-96A5-3BFC995B651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27" name="Texto 17" hidden="1">
          <a:extLst>
            <a:ext uri="{FF2B5EF4-FFF2-40B4-BE49-F238E27FC236}">
              <a16:creationId xmlns="" xmlns:a16="http://schemas.microsoft.com/office/drawing/2014/main" id="{04337A40-7EE4-4A59-8148-F3460DDC402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28" name="Texto 17" hidden="1">
          <a:extLst>
            <a:ext uri="{FF2B5EF4-FFF2-40B4-BE49-F238E27FC236}">
              <a16:creationId xmlns="" xmlns:a16="http://schemas.microsoft.com/office/drawing/2014/main" id="{871D41F9-AB81-4BD4-B2D5-6A03789FDF7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29" name="Texto 17" hidden="1">
          <a:extLst>
            <a:ext uri="{FF2B5EF4-FFF2-40B4-BE49-F238E27FC236}">
              <a16:creationId xmlns="" xmlns:a16="http://schemas.microsoft.com/office/drawing/2014/main" id="{E3D0C715-C6CB-4E1F-BBB2-238E6CFF852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30" name="Texto 17" hidden="1">
          <a:extLst>
            <a:ext uri="{FF2B5EF4-FFF2-40B4-BE49-F238E27FC236}">
              <a16:creationId xmlns="" xmlns:a16="http://schemas.microsoft.com/office/drawing/2014/main" id="{29C88A57-4BB5-4F12-9668-D006EB9281C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31" name="Texto 17" hidden="1">
          <a:extLst>
            <a:ext uri="{FF2B5EF4-FFF2-40B4-BE49-F238E27FC236}">
              <a16:creationId xmlns="" xmlns:a16="http://schemas.microsoft.com/office/drawing/2014/main" id="{7DACC4D4-E943-4D2E-B671-705EC25FB8F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32" name="Texto 17" hidden="1">
          <a:extLst>
            <a:ext uri="{FF2B5EF4-FFF2-40B4-BE49-F238E27FC236}">
              <a16:creationId xmlns="" xmlns:a16="http://schemas.microsoft.com/office/drawing/2014/main" id="{FD486B00-2F39-4F7C-AA38-DF714DC7A25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33" name="Texto 17" hidden="1">
          <a:extLst>
            <a:ext uri="{FF2B5EF4-FFF2-40B4-BE49-F238E27FC236}">
              <a16:creationId xmlns="" xmlns:a16="http://schemas.microsoft.com/office/drawing/2014/main" id="{3E38F788-05CE-45FE-AC6E-0FAD2B84E37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34" name="Texto 17" hidden="1">
          <a:extLst>
            <a:ext uri="{FF2B5EF4-FFF2-40B4-BE49-F238E27FC236}">
              <a16:creationId xmlns="" xmlns:a16="http://schemas.microsoft.com/office/drawing/2014/main" id="{EAE94BAE-5DA6-415D-9844-E41D4395C87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35" name="Texto 17" hidden="1">
          <a:extLst>
            <a:ext uri="{FF2B5EF4-FFF2-40B4-BE49-F238E27FC236}">
              <a16:creationId xmlns="" xmlns:a16="http://schemas.microsoft.com/office/drawing/2014/main" id="{CB2A33CE-0441-4BDD-9BD5-F9B8B2D9169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36" name="Texto 17" hidden="1">
          <a:extLst>
            <a:ext uri="{FF2B5EF4-FFF2-40B4-BE49-F238E27FC236}">
              <a16:creationId xmlns="" xmlns:a16="http://schemas.microsoft.com/office/drawing/2014/main" id="{58521597-9880-411E-9804-28B99ABE8E1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37" name="Texto 17" hidden="1">
          <a:extLst>
            <a:ext uri="{FF2B5EF4-FFF2-40B4-BE49-F238E27FC236}">
              <a16:creationId xmlns="" xmlns:a16="http://schemas.microsoft.com/office/drawing/2014/main" id="{04123AD9-3599-4C9E-9EA3-31D6ED84304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38" name="Texto 17" hidden="1">
          <a:extLst>
            <a:ext uri="{FF2B5EF4-FFF2-40B4-BE49-F238E27FC236}">
              <a16:creationId xmlns="" xmlns:a16="http://schemas.microsoft.com/office/drawing/2014/main" id="{FD4490C8-356A-482C-91B2-D498DE0F816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39" name="Texto 17" hidden="1">
          <a:extLst>
            <a:ext uri="{FF2B5EF4-FFF2-40B4-BE49-F238E27FC236}">
              <a16:creationId xmlns="" xmlns:a16="http://schemas.microsoft.com/office/drawing/2014/main" id="{AA391C5C-B455-4D0E-B37B-BC99B244C70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40" name="Texto 17" hidden="1">
          <a:extLst>
            <a:ext uri="{FF2B5EF4-FFF2-40B4-BE49-F238E27FC236}">
              <a16:creationId xmlns="" xmlns:a16="http://schemas.microsoft.com/office/drawing/2014/main" id="{7BF13D5E-1E5B-448E-B7C2-593A4AB3A52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41" name="Texto 17" hidden="1">
          <a:extLst>
            <a:ext uri="{FF2B5EF4-FFF2-40B4-BE49-F238E27FC236}">
              <a16:creationId xmlns="" xmlns:a16="http://schemas.microsoft.com/office/drawing/2014/main" id="{3FCA099E-0FAE-4041-8994-DD3FA07AAD2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42" name="Texto 17" hidden="1">
          <a:extLst>
            <a:ext uri="{FF2B5EF4-FFF2-40B4-BE49-F238E27FC236}">
              <a16:creationId xmlns="" xmlns:a16="http://schemas.microsoft.com/office/drawing/2014/main" id="{4FB933EC-7AC6-46E0-A0C8-21A61D5AD74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43" name="Texto 17" hidden="1">
          <a:extLst>
            <a:ext uri="{FF2B5EF4-FFF2-40B4-BE49-F238E27FC236}">
              <a16:creationId xmlns="" xmlns:a16="http://schemas.microsoft.com/office/drawing/2014/main" id="{59BC9194-6A21-406E-922F-CDEDDEEF638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44" name="Texto 17" hidden="1">
          <a:extLst>
            <a:ext uri="{FF2B5EF4-FFF2-40B4-BE49-F238E27FC236}">
              <a16:creationId xmlns="" xmlns:a16="http://schemas.microsoft.com/office/drawing/2014/main" id="{1560DBBE-89F1-443D-8B30-A5CA6BCA435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45" name="Texto 17" hidden="1">
          <a:extLst>
            <a:ext uri="{FF2B5EF4-FFF2-40B4-BE49-F238E27FC236}">
              <a16:creationId xmlns="" xmlns:a16="http://schemas.microsoft.com/office/drawing/2014/main" id="{70FD99AE-AD1A-47A1-9575-6012FF79044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46" name="Texto 17" hidden="1">
          <a:extLst>
            <a:ext uri="{FF2B5EF4-FFF2-40B4-BE49-F238E27FC236}">
              <a16:creationId xmlns="" xmlns:a16="http://schemas.microsoft.com/office/drawing/2014/main" id="{45E23214-6FA0-4C58-8DE0-7FA77DC9160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47" name="Texto 17" hidden="1">
          <a:extLst>
            <a:ext uri="{FF2B5EF4-FFF2-40B4-BE49-F238E27FC236}">
              <a16:creationId xmlns="" xmlns:a16="http://schemas.microsoft.com/office/drawing/2014/main" id="{E6275FB8-14CC-4E18-A2DE-0C733C22E6F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48" name="Texto 17" hidden="1">
          <a:extLst>
            <a:ext uri="{FF2B5EF4-FFF2-40B4-BE49-F238E27FC236}">
              <a16:creationId xmlns="" xmlns:a16="http://schemas.microsoft.com/office/drawing/2014/main" id="{4A0AFA36-4212-4857-97A5-A05A65A1CF3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49" name="Texto 17" hidden="1">
          <a:extLst>
            <a:ext uri="{FF2B5EF4-FFF2-40B4-BE49-F238E27FC236}">
              <a16:creationId xmlns="" xmlns:a16="http://schemas.microsoft.com/office/drawing/2014/main" id="{5BFF0D95-FF0C-4420-9D77-7608D0DA664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50" name="Texto 17" hidden="1">
          <a:extLst>
            <a:ext uri="{FF2B5EF4-FFF2-40B4-BE49-F238E27FC236}">
              <a16:creationId xmlns="" xmlns:a16="http://schemas.microsoft.com/office/drawing/2014/main" id="{51D3AA56-3FD0-44E3-A895-8E7BDBC9448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51" name="Texto 17" hidden="1">
          <a:extLst>
            <a:ext uri="{FF2B5EF4-FFF2-40B4-BE49-F238E27FC236}">
              <a16:creationId xmlns="" xmlns:a16="http://schemas.microsoft.com/office/drawing/2014/main" id="{735F002C-695B-47B1-8109-78DEACE2469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52" name="Texto 17" hidden="1">
          <a:extLst>
            <a:ext uri="{FF2B5EF4-FFF2-40B4-BE49-F238E27FC236}">
              <a16:creationId xmlns="" xmlns:a16="http://schemas.microsoft.com/office/drawing/2014/main" id="{CB77314F-ACFA-41E3-972D-E2E9C01EACA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53" name="Texto 17" hidden="1">
          <a:extLst>
            <a:ext uri="{FF2B5EF4-FFF2-40B4-BE49-F238E27FC236}">
              <a16:creationId xmlns="" xmlns:a16="http://schemas.microsoft.com/office/drawing/2014/main" id="{00008977-75C1-4AC4-B2E5-572DCE09321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54" name="Texto 17" hidden="1">
          <a:extLst>
            <a:ext uri="{FF2B5EF4-FFF2-40B4-BE49-F238E27FC236}">
              <a16:creationId xmlns="" xmlns:a16="http://schemas.microsoft.com/office/drawing/2014/main" id="{9BC5B14B-0996-465E-9C6B-06225D4596D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55" name="Texto 17" hidden="1">
          <a:extLst>
            <a:ext uri="{FF2B5EF4-FFF2-40B4-BE49-F238E27FC236}">
              <a16:creationId xmlns="" xmlns:a16="http://schemas.microsoft.com/office/drawing/2014/main" id="{AC012B54-B465-417F-A44D-F9F950FF32A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56" name="Texto 17" hidden="1">
          <a:extLst>
            <a:ext uri="{FF2B5EF4-FFF2-40B4-BE49-F238E27FC236}">
              <a16:creationId xmlns="" xmlns:a16="http://schemas.microsoft.com/office/drawing/2014/main" id="{794776D7-6121-4B2B-AF90-3C7624EFFA9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57" name="Texto 17" hidden="1">
          <a:extLst>
            <a:ext uri="{FF2B5EF4-FFF2-40B4-BE49-F238E27FC236}">
              <a16:creationId xmlns="" xmlns:a16="http://schemas.microsoft.com/office/drawing/2014/main" id="{05EF59CD-97EF-495B-AB27-21850F1EF4E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58" name="Texto 17" hidden="1">
          <a:extLst>
            <a:ext uri="{FF2B5EF4-FFF2-40B4-BE49-F238E27FC236}">
              <a16:creationId xmlns="" xmlns:a16="http://schemas.microsoft.com/office/drawing/2014/main" id="{D37ED306-5CE8-402A-AEE5-67A671E2AB0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59" name="Texto 17" hidden="1">
          <a:extLst>
            <a:ext uri="{FF2B5EF4-FFF2-40B4-BE49-F238E27FC236}">
              <a16:creationId xmlns="" xmlns:a16="http://schemas.microsoft.com/office/drawing/2014/main" id="{2E13E22E-F1B2-41A2-9699-5C18B3B18F4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60" name="Texto 17" hidden="1">
          <a:extLst>
            <a:ext uri="{FF2B5EF4-FFF2-40B4-BE49-F238E27FC236}">
              <a16:creationId xmlns="" xmlns:a16="http://schemas.microsoft.com/office/drawing/2014/main" id="{414D0B59-80D7-413B-867F-C8BE5E77461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61" name="Texto 17" hidden="1">
          <a:extLst>
            <a:ext uri="{FF2B5EF4-FFF2-40B4-BE49-F238E27FC236}">
              <a16:creationId xmlns="" xmlns:a16="http://schemas.microsoft.com/office/drawing/2014/main" id="{799A4286-70EE-44AA-BFE1-E436FC43FB7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62" name="Texto 17" hidden="1">
          <a:extLst>
            <a:ext uri="{FF2B5EF4-FFF2-40B4-BE49-F238E27FC236}">
              <a16:creationId xmlns="" xmlns:a16="http://schemas.microsoft.com/office/drawing/2014/main" id="{62C1BCB0-19FC-44EA-B179-6AF14D16CCC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63" name="Texto 17" hidden="1">
          <a:extLst>
            <a:ext uri="{FF2B5EF4-FFF2-40B4-BE49-F238E27FC236}">
              <a16:creationId xmlns="" xmlns:a16="http://schemas.microsoft.com/office/drawing/2014/main" id="{94A8045B-D492-476F-86D8-B39564B9470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64" name="Texto 17" hidden="1">
          <a:extLst>
            <a:ext uri="{FF2B5EF4-FFF2-40B4-BE49-F238E27FC236}">
              <a16:creationId xmlns="" xmlns:a16="http://schemas.microsoft.com/office/drawing/2014/main" id="{1F598370-C380-4592-A6C5-6BDBB877A6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65" name="Texto 17" hidden="1">
          <a:extLst>
            <a:ext uri="{FF2B5EF4-FFF2-40B4-BE49-F238E27FC236}">
              <a16:creationId xmlns="" xmlns:a16="http://schemas.microsoft.com/office/drawing/2014/main" id="{3E488B4A-91B9-4BDA-939E-3928BF4CA8C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66" name="Texto 17" hidden="1">
          <a:extLst>
            <a:ext uri="{FF2B5EF4-FFF2-40B4-BE49-F238E27FC236}">
              <a16:creationId xmlns="" xmlns:a16="http://schemas.microsoft.com/office/drawing/2014/main" id="{07203EB6-94BA-4B23-8206-A81794AA193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67" name="Texto 17" hidden="1">
          <a:extLst>
            <a:ext uri="{FF2B5EF4-FFF2-40B4-BE49-F238E27FC236}">
              <a16:creationId xmlns="" xmlns:a16="http://schemas.microsoft.com/office/drawing/2014/main" id="{EAB19AE7-6750-4BE7-B7E1-06D017B4CE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68" name="Texto 17" hidden="1">
          <a:extLst>
            <a:ext uri="{FF2B5EF4-FFF2-40B4-BE49-F238E27FC236}">
              <a16:creationId xmlns="" xmlns:a16="http://schemas.microsoft.com/office/drawing/2014/main" id="{91DB63C7-E2DE-400D-A118-E8B127B9F79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69" name="Texto 17" hidden="1">
          <a:extLst>
            <a:ext uri="{FF2B5EF4-FFF2-40B4-BE49-F238E27FC236}">
              <a16:creationId xmlns="" xmlns:a16="http://schemas.microsoft.com/office/drawing/2014/main" id="{F90E9149-EC5A-4874-9B52-D2D8FB481A1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70" name="Texto 17" hidden="1">
          <a:extLst>
            <a:ext uri="{FF2B5EF4-FFF2-40B4-BE49-F238E27FC236}">
              <a16:creationId xmlns="" xmlns:a16="http://schemas.microsoft.com/office/drawing/2014/main" id="{20FDEB83-C8B4-482A-89C2-1DE080C41AF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71" name="Texto 17" hidden="1">
          <a:extLst>
            <a:ext uri="{FF2B5EF4-FFF2-40B4-BE49-F238E27FC236}">
              <a16:creationId xmlns="" xmlns:a16="http://schemas.microsoft.com/office/drawing/2014/main" id="{5D95E099-FDE7-4364-B05A-4D365716B88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72" name="Texto 17" hidden="1">
          <a:extLst>
            <a:ext uri="{FF2B5EF4-FFF2-40B4-BE49-F238E27FC236}">
              <a16:creationId xmlns="" xmlns:a16="http://schemas.microsoft.com/office/drawing/2014/main" id="{583BE168-43FD-4680-B86F-B4C9937231F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73" name="Texto 17" hidden="1">
          <a:extLst>
            <a:ext uri="{FF2B5EF4-FFF2-40B4-BE49-F238E27FC236}">
              <a16:creationId xmlns="" xmlns:a16="http://schemas.microsoft.com/office/drawing/2014/main" id="{08CCFA12-AA59-4072-BF82-057B4689C08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74" name="Texto 17" hidden="1">
          <a:extLst>
            <a:ext uri="{FF2B5EF4-FFF2-40B4-BE49-F238E27FC236}">
              <a16:creationId xmlns="" xmlns:a16="http://schemas.microsoft.com/office/drawing/2014/main" id="{03EE12DA-B016-4FCB-8F3C-D032DAD034A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75" name="Texto 17" hidden="1">
          <a:extLst>
            <a:ext uri="{FF2B5EF4-FFF2-40B4-BE49-F238E27FC236}">
              <a16:creationId xmlns="" xmlns:a16="http://schemas.microsoft.com/office/drawing/2014/main" id="{D510B19C-53F2-4FC8-93F4-B2BD2B9C9EE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76" name="Texto 17" hidden="1">
          <a:extLst>
            <a:ext uri="{FF2B5EF4-FFF2-40B4-BE49-F238E27FC236}">
              <a16:creationId xmlns="" xmlns:a16="http://schemas.microsoft.com/office/drawing/2014/main" id="{E9ECBCB1-ACF5-40F5-89AB-D2B00CC399E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77" name="Texto 17" hidden="1">
          <a:extLst>
            <a:ext uri="{FF2B5EF4-FFF2-40B4-BE49-F238E27FC236}">
              <a16:creationId xmlns="" xmlns:a16="http://schemas.microsoft.com/office/drawing/2014/main" id="{E815D973-6752-486F-BC6F-EE488750B2E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78" name="Texto 17" hidden="1">
          <a:extLst>
            <a:ext uri="{FF2B5EF4-FFF2-40B4-BE49-F238E27FC236}">
              <a16:creationId xmlns="" xmlns:a16="http://schemas.microsoft.com/office/drawing/2014/main" id="{65AB17CC-4D82-4EBF-B7FA-C296D512E59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79" name="Texto 17" hidden="1">
          <a:extLst>
            <a:ext uri="{FF2B5EF4-FFF2-40B4-BE49-F238E27FC236}">
              <a16:creationId xmlns="" xmlns:a16="http://schemas.microsoft.com/office/drawing/2014/main" id="{49D8AA56-6096-4C8D-9F7A-E4CEA1EC547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80" name="Texto 17" hidden="1">
          <a:extLst>
            <a:ext uri="{FF2B5EF4-FFF2-40B4-BE49-F238E27FC236}">
              <a16:creationId xmlns="" xmlns:a16="http://schemas.microsoft.com/office/drawing/2014/main" id="{9B69BFCF-EA1C-4CC5-A1F8-5DF6A18DF6B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81" name="Texto 17" hidden="1">
          <a:extLst>
            <a:ext uri="{FF2B5EF4-FFF2-40B4-BE49-F238E27FC236}">
              <a16:creationId xmlns="" xmlns:a16="http://schemas.microsoft.com/office/drawing/2014/main" id="{F810743C-1529-482D-AE64-0C359F6F888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82" name="Texto 17" hidden="1">
          <a:extLst>
            <a:ext uri="{FF2B5EF4-FFF2-40B4-BE49-F238E27FC236}">
              <a16:creationId xmlns="" xmlns:a16="http://schemas.microsoft.com/office/drawing/2014/main" id="{2F73343B-F409-4C2E-ADDD-E932C36AAB1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83" name="Texto 17" hidden="1">
          <a:extLst>
            <a:ext uri="{FF2B5EF4-FFF2-40B4-BE49-F238E27FC236}">
              <a16:creationId xmlns="" xmlns:a16="http://schemas.microsoft.com/office/drawing/2014/main" id="{617B5F8D-DE0C-4B74-8B21-2A9C05B7EDC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84" name="Texto 17" hidden="1">
          <a:extLst>
            <a:ext uri="{FF2B5EF4-FFF2-40B4-BE49-F238E27FC236}">
              <a16:creationId xmlns="" xmlns:a16="http://schemas.microsoft.com/office/drawing/2014/main" id="{4ED3ACF7-F714-4259-B512-09498158234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85" name="Texto 17" hidden="1">
          <a:extLst>
            <a:ext uri="{FF2B5EF4-FFF2-40B4-BE49-F238E27FC236}">
              <a16:creationId xmlns="" xmlns:a16="http://schemas.microsoft.com/office/drawing/2014/main" id="{A78901F1-6AE6-41E4-955E-82186B2F973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86" name="Texto 17" hidden="1">
          <a:extLst>
            <a:ext uri="{FF2B5EF4-FFF2-40B4-BE49-F238E27FC236}">
              <a16:creationId xmlns="" xmlns:a16="http://schemas.microsoft.com/office/drawing/2014/main" id="{4018A7A5-15A5-417B-8A7E-61B70D5BADA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87" name="Texto 17" hidden="1">
          <a:extLst>
            <a:ext uri="{FF2B5EF4-FFF2-40B4-BE49-F238E27FC236}">
              <a16:creationId xmlns="" xmlns:a16="http://schemas.microsoft.com/office/drawing/2014/main" id="{79439C05-B449-4B22-8649-605C15496A0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88" name="Texto 17" hidden="1">
          <a:extLst>
            <a:ext uri="{FF2B5EF4-FFF2-40B4-BE49-F238E27FC236}">
              <a16:creationId xmlns="" xmlns:a16="http://schemas.microsoft.com/office/drawing/2014/main" id="{AF1105DF-D214-4FBF-BAAD-8207A4A13B1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89" name="Texto 17" hidden="1">
          <a:extLst>
            <a:ext uri="{FF2B5EF4-FFF2-40B4-BE49-F238E27FC236}">
              <a16:creationId xmlns="" xmlns:a16="http://schemas.microsoft.com/office/drawing/2014/main" id="{DB314E2F-61A5-415A-B1A0-BB923E43CE7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90" name="Texto 17" hidden="1">
          <a:extLst>
            <a:ext uri="{FF2B5EF4-FFF2-40B4-BE49-F238E27FC236}">
              <a16:creationId xmlns="" xmlns:a16="http://schemas.microsoft.com/office/drawing/2014/main" id="{77327D4D-043C-4BD7-9EC6-8EF91DD2BA6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91" name="Texto 17" hidden="1">
          <a:extLst>
            <a:ext uri="{FF2B5EF4-FFF2-40B4-BE49-F238E27FC236}">
              <a16:creationId xmlns="" xmlns:a16="http://schemas.microsoft.com/office/drawing/2014/main" id="{A688F523-5FFE-481A-9F0D-3EEDC53AA2B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92" name="Texto 17" hidden="1">
          <a:extLst>
            <a:ext uri="{FF2B5EF4-FFF2-40B4-BE49-F238E27FC236}">
              <a16:creationId xmlns="" xmlns:a16="http://schemas.microsoft.com/office/drawing/2014/main" id="{31513476-725E-4597-9AFF-AB77DA8C283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93" name="Texto 17" hidden="1">
          <a:extLst>
            <a:ext uri="{FF2B5EF4-FFF2-40B4-BE49-F238E27FC236}">
              <a16:creationId xmlns="" xmlns:a16="http://schemas.microsoft.com/office/drawing/2014/main" id="{8524587E-097B-4D45-B173-EF5C704491D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94" name="Texto 17" hidden="1">
          <a:extLst>
            <a:ext uri="{FF2B5EF4-FFF2-40B4-BE49-F238E27FC236}">
              <a16:creationId xmlns="" xmlns:a16="http://schemas.microsoft.com/office/drawing/2014/main" id="{7F688961-FD99-4E11-84E4-1DD1FF00BB1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95" name="Texto 17" hidden="1">
          <a:extLst>
            <a:ext uri="{FF2B5EF4-FFF2-40B4-BE49-F238E27FC236}">
              <a16:creationId xmlns="" xmlns:a16="http://schemas.microsoft.com/office/drawing/2014/main" id="{AF82FFAF-3E13-420D-AEA1-864374BDD05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96" name="Texto 17" hidden="1">
          <a:extLst>
            <a:ext uri="{FF2B5EF4-FFF2-40B4-BE49-F238E27FC236}">
              <a16:creationId xmlns="" xmlns:a16="http://schemas.microsoft.com/office/drawing/2014/main" id="{F3419EEB-1526-4FA2-A6A2-0D9D2035BDD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97" name="Texto 17" hidden="1">
          <a:extLst>
            <a:ext uri="{FF2B5EF4-FFF2-40B4-BE49-F238E27FC236}">
              <a16:creationId xmlns="" xmlns:a16="http://schemas.microsoft.com/office/drawing/2014/main" id="{FB0122CB-CF07-4DD5-B089-D9A7B7BD794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98" name="Texto 17" hidden="1">
          <a:extLst>
            <a:ext uri="{FF2B5EF4-FFF2-40B4-BE49-F238E27FC236}">
              <a16:creationId xmlns="" xmlns:a16="http://schemas.microsoft.com/office/drawing/2014/main" id="{D83DA44E-83D4-4C9A-994D-360E6B05A4C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99" name="Texto 17" hidden="1">
          <a:extLst>
            <a:ext uri="{FF2B5EF4-FFF2-40B4-BE49-F238E27FC236}">
              <a16:creationId xmlns="" xmlns:a16="http://schemas.microsoft.com/office/drawing/2014/main" id="{C066C288-93F5-4538-8DEC-D3CDAACDB9E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00" name="Texto 17" hidden="1">
          <a:extLst>
            <a:ext uri="{FF2B5EF4-FFF2-40B4-BE49-F238E27FC236}">
              <a16:creationId xmlns="" xmlns:a16="http://schemas.microsoft.com/office/drawing/2014/main" id="{FB32F9BF-2DBB-455A-A478-8A7AF0D3C8B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01" name="Texto 17" hidden="1">
          <a:extLst>
            <a:ext uri="{FF2B5EF4-FFF2-40B4-BE49-F238E27FC236}">
              <a16:creationId xmlns="" xmlns:a16="http://schemas.microsoft.com/office/drawing/2014/main" id="{BCED0947-7A5E-447D-953E-0E92A367279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02" name="Texto 17" hidden="1">
          <a:extLst>
            <a:ext uri="{FF2B5EF4-FFF2-40B4-BE49-F238E27FC236}">
              <a16:creationId xmlns="" xmlns:a16="http://schemas.microsoft.com/office/drawing/2014/main" id="{50C762BC-DE64-448F-9B6E-72309CD5157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03" name="Texto 17" hidden="1">
          <a:extLst>
            <a:ext uri="{FF2B5EF4-FFF2-40B4-BE49-F238E27FC236}">
              <a16:creationId xmlns="" xmlns:a16="http://schemas.microsoft.com/office/drawing/2014/main" id="{CF3805C7-0D22-43B8-A472-89E0D665445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904" name="Texto 17" hidden="1">
          <a:extLst>
            <a:ext uri="{FF2B5EF4-FFF2-40B4-BE49-F238E27FC236}">
              <a16:creationId xmlns="" xmlns:a16="http://schemas.microsoft.com/office/drawing/2014/main" id="{EA397F9F-44FF-428C-B03F-A009803A9DB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05" name="Texto 17" hidden="1">
          <a:extLst>
            <a:ext uri="{FF2B5EF4-FFF2-40B4-BE49-F238E27FC236}">
              <a16:creationId xmlns="" xmlns:a16="http://schemas.microsoft.com/office/drawing/2014/main" id="{DA7CB747-0322-48A6-B4B6-FE065429B41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06" name="Texto 17" hidden="1">
          <a:extLst>
            <a:ext uri="{FF2B5EF4-FFF2-40B4-BE49-F238E27FC236}">
              <a16:creationId xmlns="" xmlns:a16="http://schemas.microsoft.com/office/drawing/2014/main" id="{2EA7229F-C3BC-461C-80E0-84D36EE33F1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07" name="Texto 17" hidden="1">
          <a:extLst>
            <a:ext uri="{FF2B5EF4-FFF2-40B4-BE49-F238E27FC236}">
              <a16:creationId xmlns="" xmlns:a16="http://schemas.microsoft.com/office/drawing/2014/main" id="{68F14510-350B-47DB-9E94-A7CBA6F68C1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08" name="Texto 17" hidden="1">
          <a:extLst>
            <a:ext uri="{FF2B5EF4-FFF2-40B4-BE49-F238E27FC236}">
              <a16:creationId xmlns="" xmlns:a16="http://schemas.microsoft.com/office/drawing/2014/main" id="{026102B1-070B-44EA-AD80-04964C231F6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09" name="Texto 17" hidden="1">
          <a:extLst>
            <a:ext uri="{FF2B5EF4-FFF2-40B4-BE49-F238E27FC236}">
              <a16:creationId xmlns="" xmlns:a16="http://schemas.microsoft.com/office/drawing/2014/main" id="{E3578B30-BBD0-47E0-9C28-FE7C32A19DA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10" name="Texto 17" hidden="1">
          <a:extLst>
            <a:ext uri="{FF2B5EF4-FFF2-40B4-BE49-F238E27FC236}">
              <a16:creationId xmlns="" xmlns:a16="http://schemas.microsoft.com/office/drawing/2014/main" id="{59B4ED9A-E034-401C-BAC6-460A2B86ED3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11" name="Texto 17" hidden="1">
          <a:extLst>
            <a:ext uri="{FF2B5EF4-FFF2-40B4-BE49-F238E27FC236}">
              <a16:creationId xmlns="" xmlns:a16="http://schemas.microsoft.com/office/drawing/2014/main" id="{C70BC745-FFF1-421D-9592-3CE7CEE817B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12" name="Texto 17" hidden="1">
          <a:extLst>
            <a:ext uri="{FF2B5EF4-FFF2-40B4-BE49-F238E27FC236}">
              <a16:creationId xmlns="" xmlns:a16="http://schemas.microsoft.com/office/drawing/2014/main" id="{DDBDB270-79AC-4309-904B-93399181061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13" name="Texto 17" hidden="1">
          <a:extLst>
            <a:ext uri="{FF2B5EF4-FFF2-40B4-BE49-F238E27FC236}">
              <a16:creationId xmlns="" xmlns:a16="http://schemas.microsoft.com/office/drawing/2014/main" id="{DA49E1D3-015F-4B72-9F52-D45EB032A9E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14" name="Texto 17" hidden="1">
          <a:extLst>
            <a:ext uri="{FF2B5EF4-FFF2-40B4-BE49-F238E27FC236}">
              <a16:creationId xmlns="" xmlns:a16="http://schemas.microsoft.com/office/drawing/2014/main" id="{A476D25C-4BAE-438A-A1E3-39EFBEF129F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15" name="Texto 17" hidden="1">
          <a:extLst>
            <a:ext uri="{FF2B5EF4-FFF2-40B4-BE49-F238E27FC236}">
              <a16:creationId xmlns="" xmlns:a16="http://schemas.microsoft.com/office/drawing/2014/main" id="{3CACFE6B-92AC-4E2A-91B7-03D859AFDFA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16" name="Texto 17" hidden="1">
          <a:extLst>
            <a:ext uri="{FF2B5EF4-FFF2-40B4-BE49-F238E27FC236}">
              <a16:creationId xmlns="" xmlns:a16="http://schemas.microsoft.com/office/drawing/2014/main" id="{44360534-7013-49F8-A857-689D65E71E7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17" name="Texto 17" hidden="1">
          <a:extLst>
            <a:ext uri="{FF2B5EF4-FFF2-40B4-BE49-F238E27FC236}">
              <a16:creationId xmlns="" xmlns:a16="http://schemas.microsoft.com/office/drawing/2014/main" id="{BD99F49E-EB6E-41D5-BB00-010E077862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18" name="Texto 17" hidden="1">
          <a:extLst>
            <a:ext uri="{FF2B5EF4-FFF2-40B4-BE49-F238E27FC236}">
              <a16:creationId xmlns="" xmlns:a16="http://schemas.microsoft.com/office/drawing/2014/main" id="{A90699B8-7804-4BBF-BA5A-C836351327E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19" name="Texto 17" hidden="1">
          <a:extLst>
            <a:ext uri="{FF2B5EF4-FFF2-40B4-BE49-F238E27FC236}">
              <a16:creationId xmlns="" xmlns:a16="http://schemas.microsoft.com/office/drawing/2014/main" id="{8E161A53-E4A1-4DEB-AD82-917D2FE473A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920" name="Texto 17" hidden="1">
          <a:extLst>
            <a:ext uri="{FF2B5EF4-FFF2-40B4-BE49-F238E27FC236}">
              <a16:creationId xmlns="" xmlns:a16="http://schemas.microsoft.com/office/drawing/2014/main" id="{C377AFD2-2518-4DA7-9F56-02DA50D6ABE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21" name="Texto 17" hidden="1">
          <a:extLst>
            <a:ext uri="{FF2B5EF4-FFF2-40B4-BE49-F238E27FC236}">
              <a16:creationId xmlns="" xmlns:a16="http://schemas.microsoft.com/office/drawing/2014/main" id="{58B341E6-37A5-4E87-B506-A8F7CC130B9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22" name="Texto 17" hidden="1">
          <a:extLst>
            <a:ext uri="{FF2B5EF4-FFF2-40B4-BE49-F238E27FC236}">
              <a16:creationId xmlns="" xmlns:a16="http://schemas.microsoft.com/office/drawing/2014/main" id="{A9238255-4C34-418D-B4D9-83B059A3C34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23" name="Texto 17" hidden="1">
          <a:extLst>
            <a:ext uri="{FF2B5EF4-FFF2-40B4-BE49-F238E27FC236}">
              <a16:creationId xmlns="" xmlns:a16="http://schemas.microsoft.com/office/drawing/2014/main" id="{84FEF13F-E866-4AA9-95D9-6804B26956E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24" name="Texto 17" hidden="1">
          <a:extLst>
            <a:ext uri="{FF2B5EF4-FFF2-40B4-BE49-F238E27FC236}">
              <a16:creationId xmlns="" xmlns:a16="http://schemas.microsoft.com/office/drawing/2014/main" id="{EC7E0DFC-5B6F-4B82-907A-4DB30F79DE6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25" name="Texto 17" hidden="1">
          <a:extLst>
            <a:ext uri="{FF2B5EF4-FFF2-40B4-BE49-F238E27FC236}">
              <a16:creationId xmlns="" xmlns:a16="http://schemas.microsoft.com/office/drawing/2014/main" id="{E9D8CF77-5D3F-409E-B794-0AFA7B3321D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26" name="Texto 17" hidden="1">
          <a:extLst>
            <a:ext uri="{FF2B5EF4-FFF2-40B4-BE49-F238E27FC236}">
              <a16:creationId xmlns="" xmlns:a16="http://schemas.microsoft.com/office/drawing/2014/main" id="{0EC75A0C-31D4-41E2-B9B8-5A9B7AFBF77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27" name="Texto 17" hidden="1">
          <a:extLst>
            <a:ext uri="{FF2B5EF4-FFF2-40B4-BE49-F238E27FC236}">
              <a16:creationId xmlns="" xmlns:a16="http://schemas.microsoft.com/office/drawing/2014/main" id="{B1794438-7B78-4CE9-B0A7-4E37C028653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28" name="Texto 17" hidden="1">
          <a:extLst>
            <a:ext uri="{FF2B5EF4-FFF2-40B4-BE49-F238E27FC236}">
              <a16:creationId xmlns="" xmlns:a16="http://schemas.microsoft.com/office/drawing/2014/main" id="{2A4199B9-03C9-4366-BD4D-C9A2B690ED6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29" name="Texto 17" hidden="1">
          <a:extLst>
            <a:ext uri="{FF2B5EF4-FFF2-40B4-BE49-F238E27FC236}">
              <a16:creationId xmlns="" xmlns:a16="http://schemas.microsoft.com/office/drawing/2014/main" id="{DAC32C46-9E22-4ECE-812B-380B24EBF44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30" name="Texto 17" hidden="1">
          <a:extLst>
            <a:ext uri="{FF2B5EF4-FFF2-40B4-BE49-F238E27FC236}">
              <a16:creationId xmlns="" xmlns:a16="http://schemas.microsoft.com/office/drawing/2014/main" id="{CA39EE57-65E1-44BF-9D96-76CCECD83D4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31" name="Texto 17" hidden="1">
          <a:extLst>
            <a:ext uri="{FF2B5EF4-FFF2-40B4-BE49-F238E27FC236}">
              <a16:creationId xmlns="" xmlns:a16="http://schemas.microsoft.com/office/drawing/2014/main" id="{1843857F-2820-4E89-AC3A-38BFD436D41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32" name="Texto 17" hidden="1">
          <a:extLst>
            <a:ext uri="{FF2B5EF4-FFF2-40B4-BE49-F238E27FC236}">
              <a16:creationId xmlns="" xmlns:a16="http://schemas.microsoft.com/office/drawing/2014/main" id="{C68EB854-E248-4B27-9059-F1EECD02736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33" name="Texto 17" hidden="1">
          <a:extLst>
            <a:ext uri="{FF2B5EF4-FFF2-40B4-BE49-F238E27FC236}">
              <a16:creationId xmlns="" xmlns:a16="http://schemas.microsoft.com/office/drawing/2014/main" id="{03829DC8-EFCC-411B-A7D9-8A8176045FA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34" name="Texto 17" hidden="1">
          <a:extLst>
            <a:ext uri="{FF2B5EF4-FFF2-40B4-BE49-F238E27FC236}">
              <a16:creationId xmlns="" xmlns:a16="http://schemas.microsoft.com/office/drawing/2014/main" id="{B0749C19-569B-453C-A50B-0882900DE50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35" name="Texto 17" hidden="1">
          <a:extLst>
            <a:ext uri="{FF2B5EF4-FFF2-40B4-BE49-F238E27FC236}">
              <a16:creationId xmlns="" xmlns:a16="http://schemas.microsoft.com/office/drawing/2014/main" id="{149469CE-FD3C-46C0-ACF1-A249F42683B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936" name="Texto 17" hidden="1">
          <a:extLst>
            <a:ext uri="{FF2B5EF4-FFF2-40B4-BE49-F238E27FC236}">
              <a16:creationId xmlns="" xmlns:a16="http://schemas.microsoft.com/office/drawing/2014/main" id="{AD137B69-B30E-424B-949E-DE57E15EF44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37" name="Texto 17" hidden="1">
          <a:extLst>
            <a:ext uri="{FF2B5EF4-FFF2-40B4-BE49-F238E27FC236}">
              <a16:creationId xmlns="" xmlns:a16="http://schemas.microsoft.com/office/drawing/2014/main" id="{BFFDABDE-C6B9-417D-B6F7-AF24214B79B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38" name="Texto 17" hidden="1">
          <a:extLst>
            <a:ext uri="{FF2B5EF4-FFF2-40B4-BE49-F238E27FC236}">
              <a16:creationId xmlns="" xmlns:a16="http://schemas.microsoft.com/office/drawing/2014/main" id="{4A53D6C4-6EBC-45C2-B6B6-30A40714AF5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39" name="Texto 17" hidden="1">
          <a:extLst>
            <a:ext uri="{FF2B5EF4-FFF2-40B4-BE49-F238E27FC236}">
              <a16:creationId xmlns="" xmlns:a16="http://schemas.microsoft.com/office/drawing/2014/main" id="{D42F93D2-E780-41F8-B318-448AFAEF74B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40" name="Texto 17" hidden="1">
          <a:extLst>
            <a:ext uri="{FF2B5EF4-FFF2-40B4-BE49-F238E27FC236}">
              <a16:creationId xmlns="" xmlns:a16="http://schemas.microsoft.com/office/drawing/2014/main" id="{418E5494-B6A2-4C28-A96A-43B888BE3EB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41" name="Texto 17" hidden="1">
          <a:extLst>
            <a:ext uri="{FF2B5EF4-FFF2-40B4-BE49-F238E27FC236}">
              <a16:creationId xmlns="" xmlns:a16="http://schemas.microsoft.com/office/drawing/2014/main" id="{94E7A2E7-2A62-441A-90C7-E71BC4A8FFE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42" name="Texto 17" hidden="1">
          <a:extLst>
            <a:ext uri="{FF2B5EF4-FFF2-40B4-BE49-F238E27FC236}">
              <a16:creationId xmlns="" xmlns:a16="http://schemas.microsoft.com/office/drawing/2014/main" id="{21FA5327-3A06-456C-97F0-5BDB5A54FF5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43" name="Texto 17" hidden="1">
          <a:extLst>
            <a:ext uri="{FF2B5EF4-FFF2-40B4-BE49-F238E27FC236}">
              <a16:creationId xmlns="" xmlns:a16="http://schemas.microsoft.com/office/drawing/2014/main" id="{D21F6776-B28F-4FF7-B692-A3D2C69A911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44" name="Texto 17" hidden="1">
          <a:extLst>
            <a:ext uri="{FF2B5EF4-FFF2-40B4-BE49-F238E27FC236}">
              <a16:creationId xmlns="" xmlns:a16="http://schemas.microsoft.com/office/drawing/2014/main" id="{C9DDD7D8-FA04-4D9D-AADC-2994DAF4F2B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45" name="Texto 17" hidden="1">
          <a:extLst>
            <a:ext uri="{FF2B5EF4-FFF2-40B4-BE49-F238E27FC236}">
              <a16:creationId xmlns="" xmlns:a16="http://schemas.microsoft.com/office/drawing/2014/main" id="{C00FC943-AC49-4BAA-BD19-CB0F286DC18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46" name="Texto 17" hidden="1">
          <a:extLst>
            <a:ext uri="{FF2B5EF4-FFF2-40B4-BE49-F238E27FC236}">
              <a16:creationId xmlns="" xmlns:a16="http://schemas.microsoft.com/office/drawing/2014/main" id="{37E2900B-6FB0-4133-8C5B-40E3B7A18A2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47" name="Texto 17" hidden="1">
          <a:extLst>
            <a:ext uri="{FF2B5EF4-FFF2-40B4-BE49-F238E27FC236}">
              <a16:creationId xmlns="" xmlns:a16="http://schemas.microsoft.com/office/drawing/2014/main" id="{77F6E26F-1875-415E-8DFC-2C5934EF87A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48" name="Texto 17" hidden="1">
          <a:extLst>
            <a:ext uri="{FF2B5EF4-FFF2-40B4-BE49-F238E27FC236}">
              <a16:creationId xmlns="" xmlns:a16="http://schemas.microsoft.com/office/drawing/2014/main" id="{7937E9C8-8686-404C-800A-35CDE371C11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49" name="Texto 17" hidden="1">
          <a:extLst>
            <a:ext uri="{FF2B5EF4-FFF2-40B4-BE49-F238E27FC236}">
              <a16:creationId xmlns="" xmlns:a16="http://schemas.microsoft.com/office/drawing/2014/main" id="{180A4602-D9E6-4B57-9591-9F78872E3C0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50" name="Texto 17" hidden="1">
          <a:extLst>
            <a:ext uri="{FF2B5EF4-FFF2-40B4-BE49-F238E27FC236}">
              <a16:creationId xmlns="" xmlns:a16="http://schemas.microsoft.com/office/drawing/2014/main" id="{8D3474AF-EFDC-4E34-89D2-B3BB9B039BB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51" name="Texto 17" hidden="1">
          <a:extLst>
            <a:ext uri="{FF2B5EF4-FFF2-40B4-BE49-F238E27FC236}">
              <a16:creationId xmlns="" xmlns:a16="http://schemas.microsoft.com/office/drawing/2014/main" id="{27328274-7FC8-4F5E-B0E4-FD4D0001CA3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952" name="Texto 17" hidden="1">
          <a:extLst>
            <a:ext uri="{FF2B5EF4-FFF2-40B4-BE49-F238E27FC236}">
              <a16:creationId xmlns="" xmlns:a16="http://schemas.microsoft.com/office/drawing/2014/main" id="{6D681B55-5051-48EF-B51B-F750664700E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53" name="Texto 17" hidden="1">
          <a:extLst>
            <a:ext uri="{FF2B5EF4-FFF2-40B4-BE49-F238E27FC236}">
              <a16:creationId xmlns="" xmlns:a16="http://schemas.microsoft.com/office/drawing/2014/main" id="{DF5A68AA-F0EC-46E4-A699-5F871B491A0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54" name="Texto 17" hidden="1">
          <a:extLst>
            <a:ext uri="{FF2B5EF4-FFF2-40B4-BE49-F238E27FC236}">
              <a16:creationId xmlns="" xmlns:a16="http://schemas.microsoft.com/office/drawing/2014/main" id="{7FF320E8-FE01-47EE-9B4C-55DAEF85097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55" name="Texto 17" hidden="1">
          <a:extLst>
            <a:ext uri="{FF2B5EF4-FFF2-40B4-BE49-F238E27FC236}">
              <a16:creationId xmlns="" xmlns:a16="http://schemas.microsoft.com/office/drawing/2014/main" id="{0DF564AD-3DA9-4781-B42B-37AD8308D08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56" name="Texto 17" hidden="1">
          <a:extLst>
            <a:ext uri="{FF2B5EF4-FFF2-40B4-BE49-F238E27FC236}">
              <a16:creationId xmlns="" xmlns:a16="http://schemas.microsoft.com/office/drawing/2014/main" id="{8C2FB8B2-5C95-4B97-BA0B-24B64EDA6A1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57" name="Texto 17" hidden="1">
          <a:extLst>
            <a:ext uri="{FF2B5EF4-FFF2-40B4-BE49-F238E27FC236}">
              <a16:creationId xmlns="" xmlns:a16="http://schemas.microsoft.com/office/drawing/2014/main" id="{8AC9477B-07EF-4124-8E99-4177785DB8E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58" name="Texto 17" hidden="1">
          <a:extLst>
            <a:ext uri="{FF2B5EF4-FFF2-40B4-BE49-F238E27FC236}">
              <a16:creationId xmlns="" xmlns:a16="http://schemas.microsoft.com/office/drawing/2014/main" id="{E376B97C-E12D-466E-B280-C13248F8C2D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59" name="Texto 17" hidden="1">
          <a:extLst>
            <a:ext uri="{FF2B5EF4-FFF2-40B4-BE49-F238E27FC236}">
              <a16:creationId xmlns="" xmlns:a16="http://schemas.microsoft.com/office/drawing/2014/main" id="{3B88FFC8-036E-4644-8D45-7662C7D85D2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60" name="Texto 17" hidden="1">
          <a:extLst>
            <a:ext uri="{FF2B5EF4-FFF2-40B4-BE49-F238E27FC236}">
              <a16:creationId xmlns="" xmlns:a16="http://schemas.microsoft.com/office/drawing/2014/main" id="{5DA77E16-8BC3-48EC-87EF-97B163A22A2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61" name="Texto 17" hidden="1">
          <a:extLst>
            <a:ext uri="{FF2B5EF4-FFF2-40B4-BE49-F238E27FC236}">
              <a16:creationId xmlns="" xmlns:a16="http://schemas.microsoft.com/office/drawing/2014/main" id="{2527A09C-665E-45B3-894D-F7A88DC1AB3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62" name="Texto 17" hidden="1">
          <a:extLst>
            <a:ext uri="{FF2B5EF4-FFF2-40B4-BE49-F238E27FC236}">
              <a16:creationId xmlns="" xmlns:a16="http://schemas.microsoft.com/office/drawing/2014/main" id="{A214CB29-50BA-4D3F-96EA-E1DDACD432B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63" name="Texto 17" hidden="1">
          <a:extLst>
            <a:ext uri="{FF2B5EF4-FFF2-40B4-BE49-F238E27FC236}">
              <a16:creationId xmlns="" xmlns:a16="http://schemas.microsoft.com/office/drawing/2014/main" id="{22AB49E9-D704-4F81-B761-A177A5B4702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64" name="Texto 17" hidden="1">
          <a:extLst>
            <a:ext uri="{FF2B5EF4-FFF2-40B4-BE49-F238E27FC236}">
              <a16:creationId xmlns="" xmlns:a16="http://schemas.microsoft.com/office/drawing/2014/main" id="{C2ECA5CA-DBC9-4204-934F-0E4A35C7812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65" name="Texto 17" hidden="1">
          <a:extLst>
            <a:ext uri="{FF2B5EF4-FFF2-40B4-BE49-F238E27FC236}">
              <a16:creationId xmlns="" xmlns:a16="http://schemas.microsoft.com/office/drawing/2014/main" id="{4923E047-12A3-435E-8A6F-C64C5833B6F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66" name="Texto 17" hidden="1">
          <a:extLst>
            <a:ext uri="{FF2B5EF4-FFF2-40B4-BE49-F238E27FC236}">
              <a16:creationId xmlns="" xmlns:a16="http://schemas.microsoft.com/office/drawing/2014/main" id="{64B588A8-6774-41AD-8B0A-190262D35D5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67" name="Texto 17" hidden="1">
          <a:extLst>
            <a:ext uri="{FF2B5EF4-FFF2-40B4-BE49-F238E27FC236}">
              <a16:creationId xmlns="" xmlns:a16="http://schemas.microsoft.com/office/drawing/2014/main" id="{CC0E20C8-115B-497D-BAD3-B5C0222E787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968" name="Texto 17" hidden="1">
          <a:extLst>
            <a:ext uri="{FF2B5EF4-FFF2-40B4-BE49-F238E27FC236}">
              <a16:creationId xmlns="" xmlns:a16="http://schemas.microsoft.com/office/drawing/2014/main" id="{90CFF7C8-B43D-4BFB-A23F-9EABB1F995A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69" name="Texto 17" hidden="1">
          <a:extLst>
            <a:ext uri="{FF2B5EF4-FFF2-40B4-BE49-F238E27FC236}">
              <a16:creationId xmlns="" xmlns:a16="http://schemas.microsoft.com/office/drawing/2014/main" id="{A46BF68D-F9FE-404B-A862-62E7DB75974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70" name="Texto 17" hidden="1">
          <a:extLst>
            <a:ext uri="{FF2B5EF4-FFF2-40B4-BE49-F238E27FC236}">
              <a16:creationId xmlns="" xmlns:a16="http://schemas.microsoft.com/office/drawing/2014/main" id="{0655CAC1-734B-4AD9-B0B2-2AA9B1F8B6E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71" name="Texto 17" hidden="1">
          <a:extLst>
            <a:ext uri="{FF2B5EF4-FFF2-40B4-BE49-F238E27FC236}">
              <a16:creationId xmlns="" xmlns:a16="http://schemas.microsoft.com/office/drawing/2014/main" id="{A1711E7D-71D1-4B19-B0F3-051C7621508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72" name="Texto 17" hidden="1">
          <a:extLst>
            <a:ext uri="{FF2B5EF4-FFF2-40B4-BE49-F238E27FC236}">
              <a16:creationId xmlns="" xmlns:a16="http://schemas.microsoft.com/office/drawing/2014/main" id="{66183F66-373B-4FFB-A747-9BF2530E95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73" name="Texto 17" hidden="1">
          <a:extLst>
            <a:ext uri="{FF2B5EF4-FFF2-40B4-BE49-F238E27FC236}">
              <a16:creationId xmlns="" xmlns:a16="http://schemas.microsoft.com/office/drawing/2014/main" id="{813781B9-96AD-4FB0-8448-9AED6EF3A67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74" name="Texto 17" hidden="1">
          <a:extLst>
            <a:ext uri="{FF2B5EF4-FFF2-40B4-BE49-F238E27FC236}">
              <a16:creationId xmlns="" xmlns:a16="http://schemas.microsoft.com/office/drawing/2014/main" id="{8484729C-D321-4541-95CD-BDC0C095A9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75" name="Texto 17" hidden="1">
          <a:extLst>
            <a:ext uri="{FF2B5EF4-FFF2-40B4-BE49-F238E27FC236}">
              <a16:creationId xmlns="" xmlns:a16="http://schemas.microsoft.com/office/drawing/2014/main" id="{B5D36281-B05C-4479-87A2-E2838DD4F9B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76" name="Texto 17" hidden="1">
          <a:extLst>
            <a:ext uri="{FF2B5EF4-FFF2-40B4-BE49-F238E27FC236}">
              <a16:creationId xmlns="" xmlns:a16="http://schemas.microsoft.com/office/drawing/2014/main" id="{7278079E-A226-4383-8368-6363FE8CBD3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77" name="Texto 17" hidden="1">
          <a:extLst>
            <a:ext uri="{FF2B5EF4-FFF2-40B4-BE49-F238E27FC236}">
              <a16:creationId xmlns="" xmlns:a16="http://schemas.microsoft.com/office/drawing/2014/main" id="{17D49729-6821-4F6E-84AE-634DB29375B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78" name="Texto 17" hidden="1">
          <a:extLst>
            <a:ext uri="{FF2B5EF4-FFF2-40B4-BE49-F238E27FC236}">
              <a16:creationId xmlns="" xmlns:a16="http://schemas.microsoft.com/office/drawing/2014/main" id="{A64AFDC6-97B8-4BB3-B195-0333F700770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79" name="Texto 17" hidden="1">
          <a:extLst>
            <a:ext uri="{FF2B5EF4-FFF2-40B4-BE49-F238E27FC236}">
              <a16:creationId xmlns="" xmlns:a16="http://schemas.microsoft.com/office/drawing/2014/main" id="{536DAD93-9476-4CAB-8181-7188C1CA869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80" name="Texto 17" hidden="1">
          <a:extLst>
            <a:ext uri="{FF2B5EF4-FFF2-40B4-BE49-F238E27FC236}">
              <a16:creationId xmlns="" xmlns:a16="http://schemas.microsoft.com/office/drawing/2014/main" id="{3A254BA9-5DD8-49FB-97DB-B5C6046A48E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81" name="Texto 17" hidden="1">
          <a:extLst>
            <a:ext uri="{FF2B5EF4-FFF2-40B4-BE49-F238E27FC236}">
              <a16:creationId xmlns="" xmlns:a16="http://schemas.microsoft.com/office/drawing/2014/main" id="{A3909D70-C785-4373-A51C-960127DEE7A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82" name="Texto 17" hidden="1">
          <a:extLst>
            <a:ext uri="{FF2B5EF4-FFF2-40B4-BE49-F238E27FC236}">
              <a16:creationId xmlns="" xmlns:a16="http://schemas.microsoft.com/office/drawing/2014/main" id="{955E2AF5-747C-4DE3-BB40-966019C363F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83" name="Texto 17" hidden="1">
          <a:extLst>
            <a:ext uri="{FF2B5EF4-FFF2-40B4-BE49-F238E27FC236}">
              <a16:creationId xmlns="" xmlns:a16="http://schemas.microsoft.com/office/drawing/2014/main" id="{1F3ADD84-623F-41E9-841C-B0D27D2D21D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84" name="Texto 17" hidden="1">
          <a:extLst>
            <a:ext uri="{FF2B5EF4-FFF2-40B4-BE49-F238E27FC236}">
              <a16:creationId xmlns="" xmlns:a16="http://schemas.microsoft.com/office/drawing/2014/main" id="{86CAA329-D192-4C27-95C8-CCBEE42684A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85" name="Texto 17" hidden="1">
          <a:extLst>
            <a:ext uri="{FF2B5EF4-FFF2-40B4-BE49-F238E27FC236}">
              <a16:creationId xmlns="" xmlns:a16="http://schemas.microsoft.com/office/drawing/2014/main" id="{B4D22137-DD7D-4914-B169-8A5E525C27C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86" name="Texto 17" hidden="1">
          <a:extLst>
            <a:ext uri="{FF2B5EF4-FFF2-40B4-BE49-F238E27FC236}">
              <a16:creationId xmlns="" xmlns:a16="http://schemas.microsoft.com/office/drawing/2014/main" id="{E176AEA6-48DA-4D03-8573-A05C7604038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87" name="Texto 17" hidden="1">
          <a:extLst>
            <a:ext uri="{FF2B5EF4-FFF2-40B4-BE49-F238E27FC236}">
              <a16:creationId xmlns="" xmlns:a16="http://schemas.microsoft.com/office/drawing/2014/main" id="{AB6735B8-EDCF-4885-904F-D66025AC0F9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88" name="Texto 17" hidden="1">
          <a:extLst>
            <a:ext uri="{FF2B5EF4-FFF2-40B4-BE49-F238E27FC236}">
              <a16:creationId xmlns="" xmlns:a16="http://schemas.microsoft.com/office/drawing/2014/main" id="{88152853-8FFD-491D-B3CB-4735FD1B608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89" name="Texto 17" hidden="1">
          <a:extLst>
            <a:ext uri="{FF2B5EF4-FFF2-40B4-BE49-F238E27FC236}">
              <a16:creationId xmlns="" xmlns:a16="http://schemas.microsoft.com/office/drawing/2014/main" id="{CA08ACEE-5068-48F2-89DB-D2257A45733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90" name="Texto 17" hidden="1">
          <a:extLst>
            <a:ext uri="{FF2B5EF4-FFF2-40B4-BE49-F238E27FC236}">
              <a16:creationId xmlns="" xmlns:a16="http://schemas.microsoft.com/office/drawing/2014/main" id="{F2E74F42-6C41-4C54-A73A-5A613990745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91" name="Texto 17" hidden="1">
          <a:extLst>
            <a:ext uri="{FF2B5EF4-FFF2-40B4-BE49-F238E27FC236}">
              <a16:creationId xmlns="" xmlns:a16="http://schemas.microsoft.com/office/drawing/2014/main" id="{C6495D92-2537-47BC-B58C-72AF9D2F6C3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92" name="Texto 17" hidden="1">
          <a:extLst>
            <a:ext uri="{FF2B5EF4-FFF2-40B4-BE49-F238E27FC236}">
              <a16:creationId xmlns="" xmlns:a16="http://schemas.microsoft.com/office/drawing/2014/main" id="{D0E00F94-CD0A-4FFD-A87B-83914601C3E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93" name="Texto 17" hidden="1">
          <a:extLst>
            <a:ext uri="{FF2B5EF4-FFF2-40B4-BE49-F238E27FC236}">
              <a16:creationId xmlns="" xmlns:a16="http://schemas.microsoft.com/office/drawing/2014/main" id="{A858B12D-B412-4753-A59D-45E7B2B6917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94" name="Texto 17" hidden="1">
          <a:extLst>
            <a:ext uri="{FF2B5EF4-FFF2-40B4-BE49-F238E27FC236}">
              <a16:creationId xmlns="" xmlns:a16="http://schemas.microsoft.com/office/drawing/2014/main" id="{07A68815-25FA-4B36-A36B-8C541AD7692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95" name="Texto 17" hidden="1">
          <a:extLst>
            <a:ext uri="{FF2B5EF4-FFF2-40B4-BE49-F238E27FC236}">
              <a16:creationId xmlns="" xmlns:a16="http://schemas.microsoft.com/office/drawing/2014/main" id="{00DE95FE-FAEA-4405-80D8-54D71D058EB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96" name="Texto 17" hidden="1">
          <a:extLst>
            <a:ext uri="{FF2B5EF4-FFF2-40B4-BE49-F238E27FC236}">
              <a16:creationId xmlns="" xmlns:a16="http://schemas.microsoft.com/office/drawing/2014/main" id="{5C2174EC-6FA3-45FD-B224-5374CD9617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997" name="Texto 17" hidden="1">
          <a:extLst>
            <a:ext uri="{FF2B5EF4-FFF2-40B4-BE49-F238E27FC236}">
              <a16:creationId xmlns="" xmlns:a16="http://schemas.microsoft.com/office/drawing/2014/main" id="{2DDE54BC-BF45-4144-AB1E-BC7BEAEF3B62}"/>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998" name="Texto 17" hidden="1">
          <a:extLst>
            <a:ext uri="{FF2B5EF4-FFF2-40B4-BE49-F238E27FC236}">
              <a16:creationId xmlns="" xmlns:a16="http://schemas.microsoft.com/office/drawing/2014/main" id="{F1B4EE4A-95E7-44FB-AF6D-209F1E60BF1C}"/>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999" name="Texto 17" hidden="1">
          <a:extLst>
            <a:ext uri="{FF2B5EF4-FFF2-40B4-BE49-F238E27FC236}">
              <a16:creationId xmlns="" xmlns:a16="http://schemas.microsoft.com/office/drawing/2014/main" id="{4A9C6874-372B-4CFA-A5B0-A412325BFE4B}"/>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000" name="Texto 17" hidden="1">
          <a:extLst>
            <a:ext uri="{FF2B5EF4-FFF2-40B4-BE49-F238E27FC236}">
              <a16:creationId xmlns="" xmlns:a16="http://schemas.microsoft.com/office/drawing/2014/main" id="{0F16317B-810B-4284-9C11-3A02EF9CAF09}"/>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001" name="Texto 17" hidden="1">
          <a:extLst>
            <a:ext uri="{FF2B5EF4-FFF2-40B4-BE49-F238E27FC236}">
              <a16:creationId xmlns="" xmlns:a16="http://schemas.microsoft.com/office/drawing/2014/main" id="{76765DC8-E79C-4428-89FB-A87D2EC90CAC}"/>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002" name="Texto 17" hidden="1">
          <a:extLst>
            <a:ext uri="{FF2B5EF4-FFF2-40B4-BE49-F238E27FC236}">
              <a16:creationId xmlns="" xmlns:a16="http://schemas.microsoft.com/office/drawing/2014/main" id="{ACCC63AA-B680-4A69-8045-E40207EF9F50}"/>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003" name="Texto 17" hidden="1">
          <a:extLst>
            <a:ext uri="{FF2B5EF4-FFF2-40B4-BE49-F238E27FC236}">
              <a16:creationId xmlns="" xmlns:a16="http://schemas.microsoft.com/office/drawing/2014/main" id="{C17A1D0C-65CF-4FA4-B333-C0A51A60CC39}"/>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004" name="Texto 17" hidden="1">
          <a:extLst>
            <a:ext uri="{FF2B5EF4-FFF2-40B4-BE49-F238E27FC236}">
              <a16:creationId xmlns="" xmlns:a16="http://schemas.microsoft.com/office/drawing/2014/main" id="{BF5CF6D9-44CB-47D9-AB15-0CADC41F92B5}"/>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42900"/>
    <xdr:sp macro="" textlink="">
      <xdr:nvSpPr>
        <xdr:cNvPr id="1005" name="Texto 17" hidden="1">
          <a:extLst>
            <a:ext uri="{FF2B5EF4-FFF2-40B4-BE49-F238E27FC236}">
              <a16:creationId xmlns="" xmlns:a16="http://schemas.microsoft.com/office/drawing/2014/main" id="{73A9E47F-63EE-49DD-9C6F-FBBE2D724B1F}"/>
            </a:ext>
          </a:extLst>
        </xdr:cNvPr>
        <xdr:cNvSpPr txBox="1">
          <a:spLocks noChangeArrowheads="1"/>
        </xdr:cNvSpPr>
      </xdr:nvSpPr>
      <xdr:spPr bwMode="auto">
        <a:xfrm>
          <a:off x="1066800" y="37932360"/>
          <a:ext cx="1333500" cy="34290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06" name="Texto 17" hidden="1">
          <a:extLst>
            <a:ext uri="{FF2B5EF4-FFF2-40B4-BE49-F238E27FC236}">
              <a16:creationId xmlns="" xmlns:a16="http://schemas.microsoft.com/office/drawing/2014/main" id="{B70F14D6-6C4A-4713-B08B-DE8D46F5ED0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07" name="Texto 17" hidden="1">
          <a:extLst>
            <a:ext uri="{FF2B5EF4-FFF2-40B4-BE49-F238E27FC236}">
              <a16:creationId xmlns="" xmlns:a16="http://schemas.microsoft.com/office/drawing/2014/main" id="{997DA36F-5327-4F19-ABA7-2586D06D4EF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08" name="Texto 17" hidden="1">
          <a:extLst>
            <a:ext uri="{FF2B5EF4-FFF2-40B4-BE49-F238E27FC236}">
              <a16:creationId xmlns="" xmlns:a16="http://schemas.microsoft.com/office/drawing/2014/main" id="{2E1EB93F-66EF-40CB-B071-B4FD3FF411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09" name="Texto 17" hidden="1">
          <a:extLst>
            <a:ext uri="{FF2B5EF4-FFF2-40B4-BE49-F238E27FC236}">
              <a16:creationId xmlns="" xmlns:a16="http://schemas.microsoft.com/office/drawing/2014/main" id="{1267E414-44EC-425F-8F3A-B60E11A28B8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10" name="Texto 17" hidden="1">
          <a:extLst>
            <a:ext uri="{FF2B5EF4-FFF2-40B4-BE49-F238E27FC236}">
              <a16:creationId xmlns="" xmlns:a16="http://schemas.microsoft.com/office/drawing/2014/main" id="{13FFD02B-B0B4-4F60-8CC7-FABF30AD500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11" name="Texto 17" hidden="1">
          <a:extLst>
            <a:ext uri="{FF2B5EF4-FFF2-40B4-BE49-F238E27FC236}">
              <a16:creationId xmlns="" xmlns:a16="http://schemas.microsoft.com/office/drawing/2014/main" id="{2D1FB012-6FAD-4895-B556-CA657B8BF3F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12" name="Texto 17" hidden="1">
          <a:extLst>
            <a:ext uri="{FF2B5EF4-FFF2-40B4-BE49-F238E27FC236}">
              <a16:creationId xmlns="" xmlns:a16="http://schemas.microsoft.com/office/drawing/2014/main" id="{42047365-6360-4D9B-87F5-2BF36B3A4B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13" name="Texto 17" hidden="1">
          <a:extLst>
            <a:ext uri="{FF2B5EF4-FFF2-40B4-BE49-F238E27FC236}">
              <a16:creationId xmlns="" xmlns:a16="http://schemas.microsoft.com/office/drawing/2014/main" id="{AABD840D-84BD-475F-B02D-8268F541E22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14" name="Texto 17" hidden="1">
          <a:extLst>
            <a:ext uri="{FF2B5EF4-FFF2-40B4-BE49-F238E27FC236}">
              <a16:creationId xmlns="" xmlns:a16="http://schemas.microsoft.com/office/drawing/2014/main" id="{D947B11A-4C8F-4188-9B7C-C47AB717959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15" name="Texto 17" hidden="1">
          <a:extLst>
            <a:ext uri="{FF2B5EF4-FFF2-40B4-BE49-F238E27FC236}">
              <a16:creationId xmlns="" xmlns:a16="http://schemas.microsoft.com/office/drawing/2014/main" id="{8149F093-5E72-4446-9D3D-645A82C2D9B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16" name="Texto 17" hidden="1">
          <a:extLst>
            <a:ext uri="{FF2B5EF4-FFF2-40B4-BE49-F238E27FC236}">
              <a16:creationId xmlns="" xmlns:a16="http://schemas.microsoft.com/office/drawing/2014/main" id="{156E0407-927C-4A20-B79A-4742EBEB2AA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17" name="Texto 17" hidden="1">
          <a:extLst>
            <a:ext uri="{FF2B5EF4-FFF2-40B4-BE49-F238E27FC236}">
              <a16:creationId xmlns="" xmlns:a16="http://schemas.microsoft.com/office/drawing/2014/main" id="{48474AAB-AEBC-48F1-A754-E1E3155D818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18" name="Texto 17" hidden="1">
          <a:extLst>
            <a:ext uri="{FF2B5EF4-FFF2-40B4-BE49-F238E27FC236}">
              <a16:creationId xmlns="" xmlns:a16="http://schemas.microsoft.com/office/drawing/2014/main" id="{BB1E509B-A496-48B2-9EC1-2E28BF67E98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19" name="Texto 17" hidden="1">
          <a:extLst>
            <a:ext uri="{FF2B5EF4-FFF2-40B4-BE49-F238E27FC236}">
              <a16:creationId xmlns="" xmlns:a16="http://schemas.microsoft.com/office/drawing/2014/main" id="{A7555B45-9B6B-411C-92B0-025C21B86CA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20" name="Texto 17" hidden="1">
          <a:extLst>
            <a:ext uri="{FF2B5EF4-FFF2-40B4-BE49-F238E27FC236}">
              <a16:creationId xmlns="" xmlns:a16="http://schemas.microsoft.com/office/drawing/2014/main" id="{1B9C0576-BBFC-4462-B96E-8F2CD7B300F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021" name="Texto 17" hidden="1">
          <a:extLst>
            <a:ext uri="{FF2B5EF4-FFF2-40B4-BE49-F238E27FC236}">
              <a16:creationId xmlns="" xmlns:a16="http://schemas.microsoft.com/office/drawing/2014/main" id="{4DC35162-8FA9-4BCD-BEEB-D7D0FE279DF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22" name="Texto 17" hidden="1">
          <a:extLst>
            <a:ext uri="{FF2B5EF4-FFF2-40B4-BE49-F238E27FC236}">
              <a16:creationId xmlns="" xmlns:a16="http://schemas.microsoft.com/office/drawing/2014/main" id="{04D2BA2C-8409-4F72-BA72-FD98452304E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23" name="Texto 17" hidden="1">
          <a:extLst>
            <a:ext uri="{FF2B5EF4-FFF2-40B4-BE49-F238E27FC236}">
              <a16:creationId xmlns="" xmlns:a16="http://schemas.microsoft.com/office/drawing/2014/main" id="{27C48148-D57D-4D49-B964-DA19494F185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24" name="Texto 17" hidden="1">
          <a:extLst>
            <a:ext uri="{FF2B5EF4-FFF2-40B4-BE49-F238E27FC236}">
              <a16:creationId xmlns="" xmlns:a16="http://schemas.microsoft.com/office/drawing/2014/main" id="{0B9E0033-5759-4C45-A28C-AF61EEDBA57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25" name="Texto 17" hidden="1">
          <a:extLst>
            <a:ext uri="{FF2B5EF4-FFF2-40B4-BE49-F238E27FC236}">
              <a16:creationId xmlns="" xmlns:a16="http://schemas.microsoft.com/office/drawing/2014/main" id="{8018A843-C63A-4173-8712-8B0D005841D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26" name="Texto 17" hidden="1">
          <a:extLst>
            <a:ext uri="{FF2B5EF4-FFF2-40B4-BE49-F238E27FC236}">
              <a16:creationId xmlns="" xmlns:a16="http://schemas.microsoft.com/office/drawing/2014/main" id="{5A851B87-F6DF-4F50-B51A-1A223338BE7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27" name="Texto 17" hidden="1">
          <a:extLst>
            <a:ext uri="{FF2B5EF4-FFF2-40B4-BE49-F238E27FC236}">
              <a16:creationId xmlns="" xmlns:a16="http://schemas.microsoft.com/office/drawing/2014/main" id="{F005EDFB-0259-4E5B-B51C-1634371BEE7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28" name="Texto 17" hidden="1">
          <a:extLst>
            <a:ext uri="{FF2B5EF4-FFF2-40B4-BE49-F238E27FC236}">
              <a16:creationId xmlns="" xmlns:a16="http://schemas.microsoft.com/office/drawing/2014/main" id="{51D7A356-134F-4B03-B3BF-EEB0157F7CF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29" name="Texto 17" hidden="1">
          <a:extLst>
            <a:ext uri="{FF2B5EF4-FFF2-40B4-BE49-F238E27FC236}">
              <a16:creationId xmlns="" xmlns:a16="http://schemas.microsoft.com/office/drawing/2014/main" id="{A8F625A9-08E2-448B-B811-EB00CAD163E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30" name="Texto 17" hidden="1">
          <a:extLst>
            <a:ext uri="{FF2B5EF4-FFF2-40B4-BE49-F238E27FC236}">
              <a16:creationId xmlns="" xmlns:a16="http://schemas.microsoft.com/office/drawing/2014/main" id="{D96028E0-5FEC-4DD1-BE97-CABB661AC53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31" name="Texto 17" hidden="1">
          <a:extLst>
            <a:ext uri="{FF2B5EF4-FFF2-40B4-BE49-F238E27FC236}">
              <a16:creationId xmlns="" xmlns:a16="http://schemas.microsoft.com/office/drawing/2014/main" id="{281887FB-DA43-4257-91CE-FC3164C0D39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32" name="Texto 17" hidden="1">
          <a:extLst>
            <a:ext uri="{FF2B5EF4-FFF2-40B4-BE49-F238E27FC236}">
              <a16:creationId xmlns="" xmlns:a16="http://schemas.microsoft.com/office/drawing/2014/main" id="{7FFD183C-DD16-4B9D-8F58-C804B8B8450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33" name="Texto 17" hidden="1">
          <a:extLst>
            <a:ext uri="{FF2B5EF4-FFF2-40B4-BE49-F238E27FC236}">
              <a16:creationId xmlns="" xmlns:a16="http://schemas.microsoft.com/office/drawing/2014/main" id="{DC2C56E7-6E09-49F9-9391-E85295CE1B5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34" name="Texto 17" hidden="1">
          <a:extLst>
            <a:ext uri="{FF2B5EF4-FFF2-40B4-BE49-F238E27FC236}">
              <a16:creationId xmlns="" xmlns:a16="http://schemas.microsoft.com/office/drawing/2014/main" id="{C61807A3-AFFB-4A78-859C-697D0ED1082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35" name="Texto 17" hidden="1">
          <a:extLst>
            <a:ext uri="{FF2B5EF4-FFF2-40B4-BE49-F238E27FC236}">
              <a16:creationId xmlns="" xmlns:a16="http://schemas.microsoft.com/office/drawing/2014/main" id="{5D28AB0A-4A10-4DE4-ADEE-60A74EF6202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36" name="Texto 17" hidden="1">
          <a:extLst>
            <a:ext uri="{FF2B5EF4-FFF2-40B4-BE49-F238E27FC236}">
              <a16:creationId xmlns="" xmlns:a16="http://schemas.microsoft.com/office/drawing/2014/main" id="{117B1585-BF45-466B-8EB5-AA510C4D1C1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037" name="Texto 17" hidden="1">
          <a:extLst>
            <a:ext uri="{FF2B5EF4-FFF2-40B4-BE49-F238E27FC236}">
              <a16:creationId xmlns="" xmlns:a16="http://schemas.microsoft.com/office/drawing/2014/main" id="{8DA9701A-077E-4092-9E00-8B05E9F1A3C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38" name="Texto 17" hidden="1">
          <a:extLst>
            <a:ext uri="{FF2B5EF4-FFF2-40B4-BE49-F238E27FC236}">
              <a16:creationId xmlns="" xmlns:a16="http://schemas.microsoft.com/office/drawing/2014/main" id="{32FBB9E1-889A-46D0-BFAB-4F291E3475F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39" name="Texto 17" hidden="1">
          <a:extLst>
            <a:ext uri="{FF2B5EF4-FFF2-40B4-BE49-F238E27FC236}">
              <a16:creationId xmlns="" xmlns:a16="http://schemas.microsoft.com/office/drawing/2014/main" id="{F279A161-F136-4564-A1F7-C3EC3D49F0E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40" name="Texto 17" hidden="1">
          <a:extLst>
            <a:ext uri="{FF2B5EF4-FFF2-40B4-BE49-F238E27FC236}">
              <a16:creationId xmlns="" xmlns:a16="http://schemas.microsoft.com/office/drawing/2014/main" id="{762CA5BF-4EC1-4F98-B0AF-1B7279D0F1A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41" name="Texto 17" hidden="1">
          <a:extLst>
            <a:ext uri="{FF2B5EF4-FFF2-40B4-BE49-F238E27FC236}">
              <a16:creationId xmlns="" xmlns:a16="http://schemas.microsoft.com/office/drawing/2014/main" id="{377478E0-4AAC-42AA-B59E-F177233BE14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42" name="Texto 17" hidden="1">
          <a:extLst>
            <a:ext uri="{FF2B5EF4-FFF2-40B4-BE49-F238E27FC236}">
              <a16:creationId xmlns="" xmlns:a16="http://schemas.microsoft.com/office/drawing/2014/main" id="{83538CC0-7B49-4E1E-9DFD-4435717BF57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43" name="Texto 17" hidden="1">
          <a:extLst>
            <a:ext uri="{FF2B5EF4-FFF2-40B4-BE49-F238E27FC236}">
              <a16:creationId xmlns="" xmlns:a16="http://schemas.microsoft.com/office/drawing/2014/main" id="{71EF1C85-25A1-44EF-8F6F-56D80CBB1F1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44" name="Texto 17" hidden="1">
          <a:extLst>
            <a:ext uri="{FF2B5EF4-FFF2-40B4-BE49-F238E27FC236}">
              <a16:creationId xmlns="" xmlns:a16="http://schemas.microsoft.com/office/drawing/2014/main" id="{DAA128E7-EFA1-46CA-A373-6A5B00343A8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45" name="Texto 17" hidden="1">
          <a:extLst>
            <a:ext uri="{FF2B5EF4-FFF2-40B4-BE49-F238E27FC236}">
              <a16:creationId xmlns="" xmlns:a16="http://schemas.microsoft.com/office/drawing/2014/main" id="{1F5CF268-419D-41B1-B145-3205785C8FC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46" name="Texto 17" hidden="1">
          <a:extLst>
            <a:ext uri="{FF2B5EF4-FFF2-40B4-BE49-F238E27FC236}">
              <a16:creationId xmlns="" xmlns:a16="http://schemas.microsoft.com/office/drawing/2014/main" id="{0F59C9F1-25A7-43D5-885F-199B011A660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47" name="Texto 17" hidden="1">
          <a:extLst>
            <a:ext uri="{FF2B5EF4-FFF2-40B4-BE49-F238E27FC236}">
              <a16:creationId xmlns="" xmlns:a16="http://schemas.microsoft.com/office/drawing/2014/main" id="{59004F2C-C960-4FE2-9D85-2328C7697F3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48" name="Texto 17" hidden="1">
          <a:extLst>
            <a:ext uri="{FF2B5EF4-FFF2-40B4-BE49-F238E27FC236}">
              <a16:creationId xmlns="" xmlns:a16="http://schemas.microsoft.com/office/drawing/2014/main" id="{08690648-A95A-4B67-8008-44DD7747C95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49" name="Texto 17" hidden="1">
          <a:extLst>
            <a:ext uri="{FF2B5EF4-FFF2-40B4-BE49-F238E27FC236}">
              <a16:creationId xmlns="" xmlns:a16="http://schemas.microsoft.com/office/drawing/2014/main" id="{83603F6B-3A48-494C-A8C4-03EB44241E4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50" name="Texto 17" hidden="1">
          <a:extLst>
            <a:ext uri="{FF2B5EF4-FFF2-40B4-BE49-F238E27FC236}">
              <a16:creationId xmlns="" xmlns:a16="http://schemas.microsoft.com/office/drawing/2014/main" id="{8D10025E-42B7-44A7-AB4B-CC87A705317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51" name="Texto 17" hidden="1">
          <a:extLst>
            <a:ext uri="{FF2B5EF4-FFF2-40B4-BE49-F238E27FC236}">
              <a16:creationId xmlns="" xmlns:a16="http://schemas.microsoft.com/office/drawing/2014/main" id="{58604776-59DD-479C-BDCC-236EF79FEB9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52" name="Texto 17" hidden="1">
          <a:extLst>
            <a:ext uri="{FF2B5EF4-FFF2-40B4-BE49-F238E27FC236}">
              <a16:creationId xmlns="" xmlns:a16="http://schemas.microsoft.com/office/drawing/2014/main" id="{9689340B-94E5-44E1-BF67-E5CF8223BEB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053" name="Texto 17" hidden="1">
          <a:extLst>
            <a:ext uri="{FF2B5EF4-FFF2-40B4-BE49-F238E27FC236}">
              <a16:creationId xmlns="" xmlns:a16="http://schemas.microsoft.com/office/drawing/2014/main" id="{AD3A8144-CE29-4507-B103-0218C793C8D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54" name="Texto 17" hidden="1">
          <a:extLst>
            <a:ext uri="{FF2B5EF4-FFF2-40B4-BE49-F238E27FC236}">
              <a16:creationId xmlns="" xmlns:a16="http://schemas.microsoft.com/office/drawing/2014/main" id="{8FDB811A-0DE6-4FDA-BE59-3B0452DC49E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55" name="Texto 17" hidden="1">
          <a:extLst>
            <a:ext uri="{FF2B5EF4-FFF2-40B4-BE49-F238E27FC236}">
              <a16:creationId xmlns="" xmlns:a16="http://schemas.microsoft.com/office/drawing/2014/main" id="{9425F407-9859-433C-B245-1B80DB61601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56" name="Texto 17" hidden="1">
          <a:extLst>
            <a:ext uri="{FF2B5EF4-FFF2-40B4-BE49-F238E27FC236}">
              <a16:creationId xmlns="" xmlns:a16="http://schemas.microsoft.com/office/drawing/2014/main" id="{7F00B8F3-22DC-4CF5-8A2D-E99447A0E8E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57" name="Texto 17" hidden="1">
          <a:extLst>
            <a:ext uri="{FF2B5EF4-FFF2-40B4-BE49-F238E27FC236}">
              <a16:creationId xmlns="" xmlns:a16="http://schemas.microsoft.com/office/drawing/2014/main" id="{A1CB57AB-AAE1-4BB7-8ABD-19B785751B7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58" name="Texto 17" hidden="1">
          <a:extLst>
            <a:ext uri="{FF2B5EF4-FFF2-40B4-BE49-F238E27FC236}">
              <a16:creationId xmlns="" xmlns:a16="http://schemas.microsoft.com/office/drawing/2014/main" id="{11F4632B-FC7B-47AE-9B42-EE39E41424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59" name="Texto 17" hidden="1">
          <a:extLst>
            <a:ext uri="{FF2B5EF4-FFF2-40B4-BE49-F238E27FC236}">
              <a16:creationId xmlns="" xmlns:a16="http://schemas.microsoft.com/office/drawing/2014/main" id="{7012420C-C573-4C12-B7C9-7FA6C9F7496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60" name="Texto 17" hidden="1">
          <a:extLst>
            <a:ext uri="{FF2B5EF4-FFF2-40B4-BE49-F238E27FC236}">
              <a16:creationId xmlns="" xmlns:a16="http://schemas.microsoft.com/office/drawing/2014/main" id="{84EC66ED-E19F-4471-9FBF-01F8375A75D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61" name="Texto 17" hidden="1">
          <a:extLst>
            <a:ext uri="{FF2B5EF4-FFF2-40B4-BE49-F238E27FC236}">
              <a16:creationId xmlns="" xmlns:a16="http://schemas.microsoft.com/office/drawing/2014/main" id="{5F2F2541-BD6C-40DA-B3AE-687385BB14B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62" name="Texto 17" hidden="1">
          <a:extLst>
            <a:ext uri="{FF2B5EF4-FFF2-40B4-BE49-F238E27FC236}">
              <a16:creationId xmlns="" xmlns:a16="http://schemas.microsoft.com/office/drawing/2014/main" id="{2F808D71-9A4E-4394-A3CB-7CC0BBE7B98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63" name="Texto 17" hidden="1">
          <a:extLst>
            <a:ext uri="{FF2B5EF4-FFF2-40B4-BE49-F238E27FC236}">
              <a16:creationId xmlns="" xmlns:a16="http://schemas.microsoft.com/office/drawing/2014/main" id="{66A808C6-DEC9-4FDF-94B3-165D5D6C23F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64" name="Texto 17" hidden="1">
          <a:extLst>
            <a:ext uri="{FF2B5EF4-FFF2-40B4-BE49-F238E27FC236}">
              <a16:creationId xmlns="" xmlns:a16="http://schemas.microsoft.com/office/drawing/2014/main" id="{160D663E-282A-432D-A29C-0EBE9921C9C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65" name="Texto 17" hidden="1">
          <a:extLst>
            <a:ext uri="{FF2B5EF4-FFF2-40B4-BE49-F238E27FC236}">
              <a16:creationId xmlns="" xmlns:a16="http://schemas.microsoft.com/office/drawing/2014/main" id="{0E332BFB-EEC5-45BB-9C5A-1BDF51C8EA6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66" name="Texto 17" hidden="1">
          <a:extLst>
            <a:ext uri="{FF2B5EF4-FFF2-40B4-BE49-F238E27FC236}">
              <a16:creationId xmlns="" xmlns:a16="http://schemas.microsoft.com/office/drawing/2014/main" id="{B78AD7D5-8E79-4C53-9623-8F47132F8D9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67" name="Texto 17" hidden="1">
          <a:extLst>
            <a:ext uri="{FF2B5EF4-FFF2-40B4-BE49-F238E27FC236}">
              <a16:creationId xmlns="" xmlns:a16="http://schemas.microsoft.com/office/drawing/2014/main" id="{89CD4FF7-32A4-4882-A894-FAF40F76E15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68" name="Texto 17" hidden="1">
          <a:extLst>
            <a:ext uri="{FF2B5EF4-FFF2-40B4-BE49-F238E27FC236}">
              <a16:creationId xmlns="" xmlns:a16="http://schemas.microsoft.com/office/drawing/2014/main" id="{9A38F5B2-EF42-4115-ABAF-D6E516301E4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069" name="Texto 17" hidden="1">
          <a:extLst>
            <a:ext uri="{FF2B5EF4-FFF2-40B4-BE49-F238E27FC236}">
              <a16:creationId xmlns="" xmlns:a16="http://schemas.microsoft.com/office/drawing/2014/main" id="{268FCB82-0A5E-4FA4-97E7-4C529E2B7F1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70" name="Texto 17" hidden="1">
          <a:extLst>
            <a:ext uri="{FF2B5EF4-FFF2-40B4-BE49-F238E27FC236}">
              <a16:creationId xmlns="" xmlns:a16="http://schemas.microsoft.com/office/drawing/2014/main" id="{7CD518FD-586B-45A8-99F5-F72AF75E9FD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71" name="Texto 17" hidden="1">
          <a:extLst>
            <a:ext uri="{FF2B5EF4-FFF2-40B4-BE49-F238E27FC236}">
              <a16:creationId xmlns="" xmlns:a16="http://schemas.microsoft.com/office/drawing/2014/main" id="{EDF0B2D7-2981-4B1A-999C-10C820440E7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72" name="Texto 17" hidden="1">
          <a:extLst>
            <a:ext uri="{FF2B5EF4-FFF2-40B4-BE49-F238E27FC236}">
              <a16:creationId xmlns="" xmlns:a16="http://schemas.microsoft.com/office/drawing/2014/main" id="{C62D522E-BD96-4C35-AA72-294E9577BAD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73" name="Texto 17" hidden="1">
          <a:extLst>
            <a:ext uri="{FF2B5EF4-FFF2-40B4-BE49-F238E27FC236}">
              <a16:creationId xmlns="" xmlns:a16="http://schemas.microsoft.com/office/drawing/2014/main" id="{4356A4B6-2F96-4A4C-AF3A-DB247A47B6B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74" name="Texto 17" hidden="1">
          <a:extLst>
            <a:ext uri="{FF2B5EF4-FFF2-40B4-BE49-F238E27FC236}">
              <a16:creationId xmlns="" xmlns:a16="http://schemas.microsoft.com/office/drawing/2014/main" id="{648EF8BE-CA7E-4793-8396-B97B53E02F1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75" name="Texto 17" hidden="1">
          <a:extLst>
            <a:ext uri="{FF2B5EF4-FFF2-40B4-BE49-F238E27FC236}">
              <a16:creationId xmlns="" xmlns:a16="http://schemas.microsoft.com/office/drawing/2014/main" id="{66A3DD5A-D22A-4992-B549-C5D84981F04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76" name="Texto 17" hidden="1">
          <a:extLst>
            <a:ext uri="{FF2B5EF4-FFF2-40B4-BE49-F238E27FC236}">
              <a16:creationId xmlns="" xmlns:a16="http://schemas.microsoft.com/office/drawing/2014/main" id="{2EC2DAAB-5715-4373-92E0-E097A860C37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77" name="Texto 17" hidden="1">
          <a:extLst>
            <a:ext uri="{FF2B5EF4-FFF2-40B4-BE49-F238E27FC236}">
              <a16:creationId xmlns="" xmlns:a16="http://schemas.microsoft.com/office/drawing/2014/main" id="{293A6319-6BB2-4828-A27C-6D2553F2298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78" name="Texto 17" hidden="1">
          <a:extLst>
            <a:ext uri="{FF2B5EF4-FFF2-40B4-BE49-F238E27FC236}">
              <a16:creationId xmlns="" xmlns:a16="http://schemas.microsoft.com/office/drawing/2014/main" id="{038E3A15-B625-4F5D-BC13-199E5AAEC3F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79" name="Texto 17" hidden="1">
          <a:extLst>
            <a:ext uri="{FF2B5EF4-FFF2-40B4-BE49-F238E27FC236}">
              <a16:creationId xmlns="" xmlns:a16="http://schemas.microsoft.com/office/drawing/2014/main" id="{C9B0F70A-3840-4090-9ABD-9F762C3D1E4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80" name="Texto 17" hidden="1">
          <a:extLst>
            <a:ext uri="{FF2B5EF4-FFF2-40B4-BE49-F238E27FC236}">
              <a16:creationId xmlns="" xmlns:a16="http://schemas.microsoft.com/office/drawing/2014/main" id="{9C8FD403-C66E-4DC2-803A-6DE1B20D1D1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81" name="Texto 17" hidden="1">
          <a:extLst>
            <a:ext uri="{FF2B5EF4-FFF2-40B4-BE49-F238E27FC236}">
              <a16:creationId xmlns="" xmlns:a16="http://schemas.microsoft.com/office/drawing/2014/main" id="{D016A9DB-54F7-4A21-B945-C50C69DBAE4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82" name="Texto 17" hidden="1">
          <a:extLst>
            <a:ext uri="{FF2B5EF4-FFF2-40B4-BE49-F238E27FC236}">
              <a16:creationId xmlns="" xmlns:a16="http://schemas.microsoft.com/office/drawing/2014/main" id="{6E5784EF-997D-4848-84A6-05B1C0C79CE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83" name="Texto 17" hidden="1">
          <a:extLst>
            <a:ext uri="{FF2B5EF4-FFF2-40B4-BE49-F238E27FC236}">
              <a16:creationId xmlns="" xmlns:a16="http://schemas.microsoft.com/office/drawing/2014/main" id="{F1FCA471-C970-409D-AD69-7D2FC807A96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84" name="Texto 17" hidden="1">
          <a:extLst>
            <a:ext uri="{FF2B5EF4-FFF2-40B4-BE49-F238E27FC236}">
              <a16:creationId xmlns="" xmlns:a16="http://schemas.microsoft.com/office/drawing/2014/main" id="{908F5DF9-2908-44C1-BF37-E80EB2BD348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085" name="Texto 17" hidden="1">
          <a:extLst>
            <a:ext uri="{FF2B5EF4-FFF2-40B4-BE49-F238E27FC236}">
              <a16:creationId xmlns="" xmlns:a16="http://schemas.microsoft.com/office/drawing/2014/main" id="{F835DDCF-B1DF-4F46-B552-7CDF8028CD1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86" name="Texto 17" hidden="1">
          <a:extLst>
            <a:ext uri="{FF2B5EF4-FFF2-40B4-BE49-F238E27FC236}">
              <a16:creationId xmlns="" xmlns:a16="http://schemas.microsoft.com/office/drawing/2014/main" id="{19CDFD53-3C43-4834-B26A-24781D17CAB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87" name="Texto 17" hidden="1">
          <a:extLst>
            <a:ext uri="{FF2B5EF4-FFF2-40B4-BE49-F238E27FC236}">
              <a16:creationId xmlns="" xmlns:a16="http://schemas.microsoft.com/office/drawing/2014/main" id="{777D9052-C057-430A-84AF-9CC122C74FB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88" name="Texto 17" hidden="1">
          <a:extLst>
            <a:ext uri="{FF2B5EF4-FFF2-40B4-BE49-F238E27FC236}">
              <a16:creationId xmlns="" xmlns:a16="http://schemas.microsoft.com/office/drawing/2014/main" id="{A5E416DA-C209-41B2-B342-98B986CC47A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89" name="Texto 17" hidden="1">
          <a:extLst>
            <a:ext uri="{FF2B5EF4-FFF2-40B4-BE49-F238E27FC236}">
              <a16:creationId xmlns="" xmlns:a16="http://schemas.microsoft.com/office/drawing/2014/main" id="{8EECBB9A-1AA0-4153-812B-275C41B505D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0" name="Texto 17" hidden="1">
          <a:extLst>
            <a:ext uri="{FF2B5EF4-FFF2-40B4-BE49-F238E27FC236}">
              <a16:creationId xmlns="" xmlns:a16="http://schemas.microsoft.com/office/drawing/2014/main" id="{03C987DF-3586-42CF-9F19-0A4493739D8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 name="Texto 17" hidden="1">
          <a:extLst>
            <a:ext uri="{FF2B5EF4-FFF2-40B4-BE49-F238E27FC236}">
              <a16:creationId xmlns="" xmlns:a16="http://schemas.microsoft.com/office/drawing/2014/main" id="{6B4B2D45-16AB-4B24-A63B-18FD99AB428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2" name="Texto 17" hidden="1">
          <a:extLst>
            <a:ext uri="{FF2B5EF4-FFF2-40B4-BE49-F238E27FC236}">
              <a16:creationId xmlns="" xmlns:a16="http://schemas.microsoft.com/office/drawing/2014/main" id="{7D83FFFB-0AB6-4885-B63F-7EB243ECF5E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3" name="Texto 17" hidden="1">
          <a:extLst>
            <a:ext uri="{FF2B5EF4-FFF2-40B4-BE49-F238E27FC236}">
              <a16:creationId xmlns="" xmlns:a16="http://schemas.microsoft.com/office/drawing/2014/main" id="{6DFFE5BF-33F6-4668-B129-EFCBFF4BC27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 name="Texto 17" hidden="1">
          <a:extLst>
            <a:ext uri="{FF2B5EF4-FFF2-40B4-BE49-F238E27FC236}">
              <a16:creationId xmlns="" xmlns:a16="http://schemas.microsoft.com/office/drawing/2014/main" id="{41C17C18-94C8-445A-B91C-B2DFE0DE72C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5" name="Texto 17" hidden="1">
          <a:extLst>
            <a:ext uri="{FF2B5EF4-FFF2-40B4-BE49-F238E27FC236}">
              <a16:creationId xmlns="" xmlns:a16="http://schemas.microsoft.com/office/drawing/2014/main" id="{30E285E5-C9FA-4B4D-81AE-D5BF46060FA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 name="Texto 17" hidden="1">
          <a:extLst>
            <a:ext uri="{FF2B5EF4-FFF2-40B4-BE49-F238E27FC236}">
              <a16:creationId xmlns="" xmlns:a16="http://schemas.microsoft.com/office/drawing/2014/main" id="{89669D1F-D2F7-49A1-8A2D-916A5B9D0A9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7" name="Texto 17" hidden="1">
          <a:extLst>
            <a:ext uri="{FF2B5EF4-FFF2-40B4-BE49-F238E27FC236}">
              <a16:creationId xmlns="" xmlns:a16="http://schemas.microsoft.com/office/drawing/2014/main" id="{196B2E73-FB8F-4813-9BEB-EDB87644A3D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8" name="Texto 17" hidden="1">
          <a:extLst>
            <a:ext uri="{FF2B5EF4-FFF2-40B4-BE49-F238E27FC236}">
              <a16:creationId xmlns="" xmlns:a16="http://schemas.microsoft.com/office/drawing/2014/main" id="{43089DF2-032A-4C13-9258-B7015FD5B93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 name="Texto 17" hidden="1">
          <a:extLst>
            <a:ext uri="{FF2B5EF4-FFF2-40B4-BE49-F238E27FC236}">
              <a16:creationId xmlns="" xmlns:a16="http://schemas.microsoft.com/office/drawing/2014/main" id="{A3E0239D-EE6C-4903-86CD-FC3705F0171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0" name="Texto 17" hidden="1">
          <a:extLst>
            <a:ext uri="{FF2B5EF4-FFF2-40B4-BE49-F238E27FC236}">
              <a16:creationId xmlns="" xmlns:a16="http://schemas.microsoft.com/office/drawing/2014/main" id="{C0C0B6B2-C28C-467E-AD8C-4813295DBD6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01" name="Texto 17" hidden="1">
          <a:extLst>
            <a:ext uri="{FF2B5EF4-FFF2-40B4-BE49-F238E27FC236}">
              <a16:creationId xmlns="" xmlns:a16="http://schemas.microsoft.com/office/drawing/2014/main" id="{8B8F2612-2D44-4F19-8670-3E9F8DAF2AF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 name="Texto 17" hidden="1">
          <a:extLst>
            <a:ext uri="{FF2B5EF4-FFF2-40B4-BE49-F238E27FC236}">
              <a16:creationId xmlns="" xmlns:a16="http://schemas.microsoft.com/office/drawing/2014/main" id="{D3AB17B0-DEDC-4845-985E-7A126B9482E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3" name="Texto 17" hidden="1">
          <a:extLst>
            <a:ext uri="{FF2B5EF4-FFF2-40B4-BE49-F238E27FC236}">
              <a16:creationId xmlns="" xmlns:a16="http://schemas.microsoft.com/office/drawing/2014/main" id="{1D0FD8AE-3B90-4462-8463-8234AA562A9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 name="Texto 17" hidden="1">
          <a:extLst>
            <a:ext uri="{FF2B5EF4-FFF2-40B4-BE49-F238E27FC236}">
              <a16:creationId xmlns="" xmlns:a16="http://schemas.microsoft.com/office/drawing/2014/main" id="{7806EFCA-758E-42A2-9F0C-A1CAA8BD2AE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5" name="Texto 17" hidden="1">
          <a:extLst>
            <a:ext uri="{FF2B5EF4-FFF2-40B4-BE49-F238E27FC236}">
              <a16:creationId xmlns="" xmlns:a16="http://schemas.microsoft.com/office/drawing/2014/main" id="{D1B270B8-12C6-442D-B8B5-7521F12E01D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6" name="Texto 17" hidden="1">
          <a:extLst>
            <a:ext uri="{FF2B5EF4-FFF2-40B4-BE49-F238E27FC236}">
              <a16:creationId xmlns="" xmlns:a16="http://schemas.microsoft.com/office/drawing/2014/main" id="{CE62D480-6EB7-4BD0-AD24-05DE46EE54C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 name="Texto 17" hidden="1">
          <a:extLst>
            <a:ext uri="{FF2B5EF4-FFF2-40B4-BE49-F238E27FC236}">
              <a16:creationId xmlns="" xmlns:a16="http://schemas.microsoft.com/office/drawing/2014/main" id="{8D4B83D5-DD84-429F-903D-A48BD66B8DD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8" name="Texto 17" hidden="1">
          <a:extLst>
            <a:ext uri="{FF2B5EF4-FFF2-40B4-BE49-F238E27FC236}">
              <a16:creationId xmlns="" xmlns:a16="http://schemas.microsoft.com/office/drawing/2014/main" id="{EF6AE703-09E5-4583-ABB3-B481C95458E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9" name="Texto 17" hidden="1">
          <a:extLst>
            <a:ext uri="{FF2B5EF4-FFF2-40B4-BE49-F238E27FC236}">
              <a16:creationId xmlns="" xmlns:a16="http://schemas.microsoft.com/office/drawing/2014/main" id="{868D83E1-3320-47D1-9BC9-F4B282709DF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 name="Texto 17" hidden="1">
          <a:extLst>
            <a:ext uri="{FF2B5EF4-FFF2-40B4-BE49-F238E27FC236}">
              <a16:creationId xmlns="" xmlns:a16="http://schemas.microsoft.com/office/drawing/2014/main" id="{BFD2E1DC-540B-47FA-9650-F57C6F22D90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1" name="Texto 17" hidden="1">
          <a:extLst>
            <a:ext uri="{FF2B5EF4-FFF2-40B4-BE49-F238E27FC236}">
              <a16:creationId xmlns="" xmlns:a16="http://schemas.microsoft.com/office/drawing/2014/main" id="{642F3EF1-AEDD-4DD8-B395-ABB825FDCF5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 name="Texto 17" hidden="1">
          <a:extLst>
            <a:ext uri="{FF2B5EF4-FFF2-40B4-BE49-F238E27FC236}">
              <a16:creationId xmlns="" xmlns:a16="http://schemas.microsoft.com/office/drawing/2014/main" id="{D9A57D80-7B18-40C3-BB2E-49683BD3CDE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3" name="Texto 17" hidden="1">
          <a:extLst>
            <a:ext uri="{FF2B5EF4-FFF2-40B4-BE49-F238E27FC236}">
              <a16:creationId xmlns="" xmlns:a16="http://schemas.microsoft.com/office/drawing/2014/main" id="{A48C8D57-9208-47E2-886D-8315F856DDA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 name="Texto 17" hidden="1">
          <a:extLst>
            <a:ext uri="{FF2B5EF4-FFF2-40B4-BE49-F238E27FC236}">
              <a16:creationId xmlns="" xmlns:a16="http://schemas.microsoft.com/office/drawing/2014/main" id="{3FC060BC-91F4-4805-9951-180C172F890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5" name="Texto 17" hidden="1">
          <a:extLst>
            <a:ext uri="{FF2B5EF4-FFF2-40B4-BE49-F238E27FC236}">
              <a16:creationId xmlns="" xmlns:a16="http://schemas.microsoft.com/office/drawing/2014/main" id="{3D1B7ECE-BE17-4329-BFBD-15E2CDF6B11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 name="Texto 17" hidden="1">
          <a:extLst>
            <a:ext uri="{FF2B5EF4-FFF2-40B4-BE49-F238E27FC236}">
              <a16:creationId xmlns="" xmlns:a16="http://schemas.microsoft.com/office/drawing/2014/main" id="{7C1299A0-564C-4DB3-B5C8-A3EA225AB9A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17" name="Texto 17" hidden="1">
          <a:extLst>
            <a:ext uri="{FF2B5EF4-FFF2-40B4-BE49-F238E27FC236}">
              <a16:creationId xmlns="" xmlns:a16="http://schemas.microsoft.com/office/drawing/2014/main" id="{E13C2685-3B87-4F88-A014-4590EF4C87D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8" name="Texto 17" hidden="1">
          <a:extLst>
            <a:ext uri="{FF2B5EF4-FFF2-40B4-BE49-F238E27FC236}">
              <a16:creationId xmlns="" xmlns:a16="http://schemas.microsoft.com/office/drawing/2014/main" id="{2A14A264-791D-4AED-BDE8-05234900974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 name="Texto 17" hidden="1">
          <a:extLst>
            <a:ext uri="{FF2B5EF4-FFF2-40B4-BE49-F238E27FC236}">
              <a16:creationId xmlns="" xmlns:a16="http://schemas.microsoft.com/office/drawing/2014/main" id="{6EF746A5-18A3-4809-AD62-A006E27A5A1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0" name="Texto 17" hidden="1">
          <a:extLst>
            <a:ext uri="{FF2B5EF4-FFF2-40B4-BE49-F238E27FC236}">
              <a16:creationId xmlns="" xmlns:a16="http://schemas.microsoft.com/office/drawing/2014/main" id="{29233BF9-DFBF-4DB8-9F8A-A201363ACAA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1" name="Texto 17" hidden="1">
          <a:extLst>
            <a:ext uri="{FF2B5EF4-FFF2-40B4-BE49-F238E27FC236}">
              <a16:creationId xmlns="" xmlns:a16="http://schemas.microsoft.com/office/drawing/2014/main" id="{0CE3C30F-0141-429D-A768-8253B5874C3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 name="Texto 17" hidden="1">
          <a:extLst>
            <a:ext uri="{FF2B5EF4-FFF2-40B4-BE49-F238E27FC236}">
              <a16:creationId xmlns="" xmlns:a16="http://schemas.microsoft.com/office/drawing/2014/main" id="{6FED71DC-F8DF-4818-8D7D-C0CEDF18E0E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 name="Texto 17" hidden="1">
          <a:extLst>
            <a:ext uri="{FF2B5EF4-FFF2-40B4-BE49-F238E27FC236}">
              <a16:creationId xmlns="" xmlns:a16="http://schemas.microsoft.com/office/drawing/2014/main" id="{56F3F1D5-142F-46C5-8113-0C0FAE561AB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4" name="Texto 17" hidden="1">
          <a:extLst>
            <a:ext uri="{FF2B5EF4-FFF2-40B4-BE49-F238E27FC236}">
              <a16:creationId xmlns="" xmlns:a16="http://schemas.microsoft.com/office/drawing/2014/main" id="{0F73FB9A-E6D1-4E35-BDA8-2A0EB486887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5" name="Texto 17" hidden="1">
          <a:extLst>
            <a:ext uri="{FF2B5EF4-FFF2-40B4-BE49-F238E27FC236}">
              <a16:creationId xmlns="" xmlns:a16="http://schemas.microsoft.com/office/drawing/2014/main" id="{9CB600F4-01B3-4133-A00B-3F9C44A7B28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 name="Texto 17" hidden="1">
          <a:extLst>
            <a:ext uri="{FF2B5EF4-FFF2-40B4-BE49-F238E27FC236}">
              <a16:creationId xmlns="" xmlns:a16="http://schemas.microsoft.com/office/drawing/2014/main" id="{8CF70C75-542D-47F1-8233-898DAA29E41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7" name="Texto 17" hidden="1">
          <a:extLst>
            <a:ext uri="{FF2B5EF4-FFF2-40B4-BE49-F238E27FC236}">
              <a16:creationId xmlns="" xmlns:a16="http://schemas.microsoft.com/office/drawing/2014/main" id="{DF32F814-BEE5-4050-BC37-9309EEB413F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8" name="Texto 17" hidden="1">
          <a:extLst>
            <a:ext uri="{FF2B5EF4-FFF2-40B4-BE49-F238E27FC236}">
              <a16:creationId xmlns="" xmlns:a16="http://schemas.microsoft.com/office/drawing/2014/main" id="{7D777D7E-9C0E-4C6C-913B-FAE80413B65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 name="Texto 17" hidden="1">
          <a:extLst>
            <a:ext uri="{FF2B5EF4-FFF2-40B4-BE49-F238E27FC236}">
              <a16:creationId xmlns="" xmlns:a16="http://schemas.microsoft.com/office/drawing/2014/main" id="{D5E22EEF-68ED-4C63-8C1F-FDDB147BF50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0" name="Texto 17" hidden="1">
          <a:extLst>
            <a:ext uri="{FF2B5EF4-FFF2-40B4-BE49-F238E27FC236}">
              <a16:creationId xmlns="" xmlns:a16="http://schemas.microsoft.com/office/drawing/2014/main" id="{10699482-F2DB-4018-B716-B070B49D0F1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 name="Texto 17" hidden="1">
          <a:extLst>
            <a:ext uri="{FF2B5EF4-FFF2-40B4-BE49-F238E27FC236}">
              <a16:creationId xmlns="" xmlns:a16="http://schemas.microsoft.com/office/drawing/2014/main" id="{71F7728F-22AA-4427-B172-225E74D8C10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2" name="Texto 17" hidden="1">
          <a:extLst>
            <a:ext uri="{FF2B5EF4-FFF2-40B4-BE49-F238E27FC236}">
              <a16:creationId xmlns="" xmlns:a16="http://schemas.microsoft.com/office/drawing/2014/main" id="{C30F803E-F949-4926-95B7-706357C5988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33" name="Texto 17" hidden="1">
          <a:extLst>
            <a:ext uri="{FF2B5EF4-FFF2-40B4-BE49-F238E27FC236}">
              <a16:creationId xmlns="" xmlns:a16="http://schemas.microsoft.com/office/drawing/2014/main" id="{A29362A2-4489-43E7-9CD9-9558C44D371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 name="Texto 17" hidden="1">
          <a:extLst>
            <a:ext uri="{FF2B5EF4-FFF2-40B4-BE49-F238E27FC236}">
              <a16:creationId xmlns="" xmlns:a16="http://schemas.microsoft.com/office/drawing/2014/main" id="{D14E2608-7C1C-4F0C-823B-B57385E771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5" name="Texto 17" hidden="1">
          <a:extLst>
            <a:ext uri="{FF2B5EF4-FFF2-40B4-BE49-F238E27FC236}">
              <a16:creationId xmlns="" xmlns:a16="http://schemas.microsoft.com/office/drawing/2014/main" id="{EB2FB42F-785F-4417-82D7-D56E323BADA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6" name="Texto 17" hidden="1">
          <a:extLst>
            <a:ext uri="{FF2B5EF4-FFF2-40B4-BE49-F238E27FC236}">
              <a16:creationId xmlns="" xmlns:a16="http://schemas.microsoft.com/office/drawing/2014/main" id="{269E1CB1-1BD4-4F65-96F0-B29B7EF0253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 name="Texto 17" hidden="1">
          <a:extLst>
            <a:ext uri="{FF2B5EF4-FFF2-40B4-BE49-F238E27FC236}">
              <a16:creationId xmlns="" xmlns:a16="http://schemas.microsoft.com/office/drawing/2014/main" id="{6C10396D-C959-49C4-9A86-4D8FB890D72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8" name="Texto 17" hidden="1">
          <a:extLst>
            <a:ext uri="{FF2B5EF4-FFF2-40B4-BE49-F238E27FC236}">
              <a16:creationId xmlns="" xmlns:a16="http://schemas.microsoft.com/office/drawing/2014/main" id="{D31FAB7A-C20A-463F-9FC5-0082F5AECF9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 name="Texto 17" hidden="1">
          <a:extLst>
            <a:ext uri="{FF2B5EF4-FFF2-40B4-BE49-F238E27FC236}">
              <a16:creationId xmlns="" xmlns:a16="http://schemas.microsoft.com/office/drawing/2014/main" id="{C3941F44-4347-4172-BAAF-7C87707330B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0" name="Texto 17" hidden="1">
          <a:extLst>
            <a:ext uri="{FF2B5EF4-FFF2-40B4-BE49-F238E27FC236}">
              <a16:creationId xmlns="" xmlns:a16="http://schemas.microsoft.com/office/drawing/2014/main" id="{2F60D280-5917-421B-83F9-909671FA89A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1" name="Texto 17" hidden="1">
          <a:extLst>
            <a:ext uri="{FF2B5EF4-FFF2-40B4-BE49-F238E27FC236}">
              <a16:creationId xmlns="" xmlns:a16="http://schemas.microsoft.com/office/drawing/2014/main" id="{00A3F37E-B13E-4246-BB16-E40B9CCA208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 name="Texto 17" hidden="1">
          <a:extLst>
            <a:ext uri="{FF2B5EF4-FFF2-40B4-BE49-F238E27FC236}">
              <a16:creationId xmlns="" xmlns:a16="http://schemas.microsoft.com/office/drawing/2014/main" id="{407D4EE1-6BE9-46B3-A410-6EBFAA37EF9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3" name="Texto 17" hidden="1">
          <a:extLst>
            <a:ext uri="{FF2B5EF4-FFF2-40B4-BE49-F238E27FC236}">
              <a16:creationId xmlns="" xmlns:a16="http://schemas.microsoft.com/office/drawing/2014/main" id="{95483DCF-D802-4742-8EC5-1BA3912224C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4" name="Texto 17" hidden="1">
          <a:extLst>
            <a:ext uri="{FF2B5EF4-FFF2-40B4-BE49-F238E27FC236}">
              <a16:creationId xmlns="" xmlns:a16="http://schemas.microsoft.com/office/drawing/2014/main" id="{AF519A51-AC54-435C-8530-D9C90834103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 name="Texto 17" hidden="1">
          <a:extLst>
            <a:ext uri="{FF2B5EF4-FFF2-40B4-BE49-F238E27FC236}">
              <a16:creationId xmlns="" xmlns:a16="http://schemas.microsoft.com/office/drawing/2014/main" id="{F8A3D3F9-7473-48ED-B5AB-060475D3492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6" name="Texto 17" hidden="1">
          <a:extLst>
            <a:ext uri="{FF2B5EF4-FFF2-40B4-BE49-F238E27FC236}">
              <a16:creationId xmlns="" xmlns:a16="http://schemas.microsoft.com/office/drawing/2014/main" id="{2A6BECC9-A9BC-4704-A807-CA46EE61805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 name="Texto 17" hidden="1">
          <a:extLst>
            <a:ext uri="{FF2B5EF4-FFF2-40B4-BE49-F238E27FC236}">
              <a16:creationId xmlns="" xmlns:a16="http://schemas.microsoft.com/office/drawing/2014/main" id="{48F8655F-3E0E-441D-83CD-8AE472F6152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8" name="Texto 17" hidden="1">
          <a:extLst>
            <a:ext uri="{FF2B5EF4-FFF2-40B4-BE49-F238E27FC236}">
              <a16:creationId xmlns="" xmlns:a16="http://schemas.microsoft.com/office/drawing/2014/main" id="{AC6F84BC-7731-4701-8B80-AB615AD27B0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49" name="Texto 17" hidden="1">
          <a:extLst>
            <a:ext uri="{FF2B5EF4-FFF2-40B4-BE49-F238E27FC236}">
              <a16:creationId xmlns="" xmlns:a16="http://schemas.microsoft.com/office/drawing/2014/main" id="{D97699D4-2A52-4BE0-AF78-44B5633922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0" name="Texto 17" hidden="1">
          <a:extLst>
            <a:ext uri="{FF2B5EF4-FFF2-40B4-BE49-F238E27FC236}">
              <a16:creationId xmlns="" xmlns:a16="http://schemas.microsoft.com/office/drawing/2014/main" id="{7E33BDA9-8CCD-4336-8124-96BE3413C93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 name="Texto 17" hidden="1">
          <a:extLst>
            <a:ext uri="{FF2B5EF4-FFF2-40B4-BE49-F238E27FC236}">
              <a16:creationId xmlns="" xmlns:a16="http://schemas.microsoft.com/office/drawing/2014/main" id="{93A66EB8-0991-442B-A8D8-06DE74FAB4E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2" name="Texto 17" hidden="1">
          <a:extLst>
            <a:ext uri="{FF2B5EF4-FFF2-40B4-BE49-F238E27FC236}">
              <a16:creationId xmlns="" xmlns:a16="http://schemas.microsoft.com/office/drawing/2014/main" id="{C6E4C487-1673-4DEE-B6D4-35E8FC154CD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3" name="Texto 17" hidden="1">
          <a:extLst>
            <a:ext uri="{FF2B5EF4-FFF2-40B4-BE49-F238E27FC236}">
              <a16:creationId xmlns="" xmlns:a16="http://schemas.microsoft.com/office/drawing/2014/main" id="{D704B822-C173-4683-BE88-3E8567FAF77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 name="Texto 17" hidden="1">
          <a:extLst>
            <a:ext uri="{FF2B5EF4-FFF2-40B4-BE49-F238E27FC236}">
              <a16:creationId xmlns="" xmlns:a16="http://schemas.microsoft.com/office/drawing/2014/main" id="{DEE61EBA-7ED2-4A7D-8F39-3EE4130B9BB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5" name="Texto 17" hidden="1">
          <a:extLst>
            <a:ext uri="{FF2B5EF4-FFF2-40B4-BE49-F238E27FC236}">
              <a16:creationId xmlns="" xmlns:a16="http://schemas.microsoft.com/office/drawing/2014/main" id="{8B05C9ED-2330-4FB0-83BE-0E827769E81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6" name="Texto 17" hidden="1">
          <a:extLst>
            <a:ext uri="{FF2B5EF4-FFF2-40B4-BE49-F238E27FC236}">
              <a16:creationId xmlns="" xmlns:a16="http://schemas.microsoft.com/office/drawing/2014/main" id="{4B1BC316-9077-416A-87AC-D2E075FCDFD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 name="Texto 17" hidden="1">
          <a:extLst>
            <a:ext uri="{FF2B5EF4-FFF2-40B4-BE49-F238E27FC236}">
              <a16:creationId xmlns="" xmlns:a16="http://schemas.microsoft.com/office/drawing/2014/main" id="{00A0C086-A976-43E7-9322-2743D699F13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 name="Texto 17" hidden="1">
          <a:extLst>
            <a:ext uri="{FF2B5EF4-FFF2-40B4-BE49-F238E27FC236}">
              <a16:creationId xmlns="" xmlns:a16="http://schemas.microsoft.com/office/drawing/2014/main" id="{CC5C29CB-0255-4091-9ED4-47FEE082466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9" name="Texto 17" hidden="1">
          <a:extLst>
            <a:ext uri="{FF2B5EF4-FFF2-40B4-BE49-F238E27FC236}">
              <a16:creationId xmlns="" xmlns:a16="http://schemas.microsoft.com/office/drawing/2014/main" id="{064E9627-7D7E-47E2-8E1A-9201F01FF5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60" name="Texto 17" hidden="1">
          <a:extLst>
            <a:ext uri="{FF2B5EF4-FFF2-40B4-BE49-F238E27FC236}">
              <a16:creationId xmlns="" xmlns:a16="http://schemas.microsoft.com/office/drawing/2014/main" id="{36B3C6A8-2005-42FA-8088-1746E321524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61" name="Texto 17" hidden="1">
          <a:extLst>
            <a:ext uri="{FF2B5EF4-FFF2-40B4-BE49-F238E27FC236}">
              <a16:creationId xmlns="" xmlns:a16="http://schemas.microsoft.com/office/drawing/2014/main" id="{21C88A71-134F-49C7-89EF-29E51602266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62" name="Texto 17" hidden="1">
          <a:extLst>
            <a:ext uri="{FF2B5EF4-FFF2-40B4-BE49-F238E27FC236}">
              <a16:creationId xmlns="" xmlns:a16="http://schemas.microsoft.com/office/drawing/2014/main" id="{B45E6E26-EF6E-4359-BC40-E209A4B1B6F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63" name="Texto 17" hidden="1">
          <a:extLst>
            <a:ext uri="{FF2B5EF4-FFF2-40B4-BE49-F238E27FC236}">
              <a16:creationId xmlns="" xmlns:a16="http://schemas.microsoft.com/office/drawing/2014/main" id="{B708E53A-E9BF-4168-95AB-C8ADB876917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64" name="Texto 17" hidden="1">
          <a:extLst>
            <a:ext uri="{FF2B5EF4-FFF2-40B4-BE49-F238E27FC236}">
              <a16:creationId xmlns="" xmlns:a16="http://schemas.microsoft.com/office/drawing/2014/main" id="{0924EEE7-8843-4702-8ECF-9D1DAA3891A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65" name="Texto 17" hidden="1">
          <a:extLst>
            <a:ext uri="{FF2B5EF4-FFF2-40B4-BE49-F238E27FC236}">
              <a16:creationId xmlns="" xmlns:a16="http://schemas.microsoft.com/office/drawing/2014/main" id="{0E85436E-553C-4753-AFE8-011F44C05AC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66" name="Texto 17" hidden="1">
          <a:extLst>
            <a:ext uri="{FF2B5EF4-FFF2-40B4-BE49-F238E27FC236}">
              <a16:creationId xmlns="" xmlns:a16="http://schemas.microsoft.com/office/drawing/2014/main" id="{299DDA61-C223-449C-BE13-EA578318ED8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67" name="Texto 17" hidden="1">
          <a:extLst>
            <a:ext uri="{FF2B5EF4-FFF2-40B4-BE49-F238E27FC236}">
              <a16:creationId xmlns="" xmlns:a16="http://schemas.microsoft.com/office/drawing/2014/main" id="{1045271A-23EB-4621-B505-CCFF231F375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68" name="Texto 17" hidden="1">
          <a:extLst>
            <a:ext uri="{FF2B5EF4-FFF2-40B4-BE49-F238E27FC236}">
              <a16:creationId xmlns="" xmlns:a16="http://schemas.microsoft.com/office/drawing/2014/main" id="{4EBBD78E-751B-4965-A963-7D35EA85D1D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69" name="Texto 17" hidden="1">
          <a:extLst>
            <a:ext uri="{FF2B5EF4-FFF2-40B4-BE49-F238E27FC236}">
              <a16:creationId xmlns="" xmlns:a16="http://schemas.microsoft.com/office/drawing/2014/main" id="{E5F20B0B-D874-48E2-9AED-4E6F0F15689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70" name="Texto 17" hidden="1">
          <a:extLst>
            <a:ext uri="{FF2B5EF4-FFF2-40B4-BE49-F238E27FC236}">
              <a16:creationId xmlns="" xmlns:a16="http://schemas.microsoft.com/office/drawing/2014/main" id="{25B1994D-5597-4858-A268-252EF04FF34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71" name="Texto 17" hidden="1">
          <a:extLst>
            <a:ext uri="{FF2B5EF4-FFF2-40B4-BE49-F238E27FC236}">
              <a16:creationId xmlns="" xmlns:a16="http://schemas.microsoft.com/office/drawing/2014/main" id="{27593278-A3D4-4F29-B1C5-DF9FB058332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72" name="Texto 17" hidden="1">
          <a:extLst>
            <a:ext uri="{FF2B5EF4-FFF2-40B4-BE49-F238E27FC236}">
              <a16:creationId xmlns="" xmlns:a16="http://schemas.microsoft.com/office/drawing/2014/main" id="{FB62121A-ECAB-4278-B14E-BBA09AAC0B6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73" name="Texto 17" hidden="1">
          <a:extLst>
            <a:ext uri="{FF2B5EF4-FFF2-40B4-BE49-F238E27FC236}">
              <a16:creationId xmlns="" xmlns:a16="http://schemas.microsoft.com/office/drawing/2014/main" id="{4F7EBFD8-4A91-4199-A9F4-5271B01AFFA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74" name="Texto 17" hidden="1">
          <a:extLst>
            <a:ext uri="{FF2B5EF4-FFF2-40B4-BE49-F238E27FC236}">
              <a16:creationId xmlns="" xmlns:a16="http://schemas.microsoft.com/office/drawing/2014/main" id="{DC842507-DDF1-4055-B32A-8EB8FE76592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75" name="Texto 17" hidden="1">
          <a:extLst>
            <a:ext uri="{FF2B5EF4-FFF2-40B4-BE49-F238E27FC236}">
              <a16:creationId xmlns="" xmlns:a16="http://schemas.microsoft.com/office/drawing/2014/main" id="{0648630B-D5DA-4A8D-B51F-6CFD4FDFFC1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76" name="Texto 17" hidden="1">
          <a:extLst>
            <a:ext uri="{FF2B5EF4-FFF2-40B4-BE49-F238E27FC236}">
              <a16:creationId xmlns="" xmlns:a16="http://schemas.microsoft.com/office/drawing/2014/main" id="{36C873D5-BA34-4F36-8C3A-64BA11EECEA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77" name="Texto 17" hidden="1">
          <a:extLst>
            <a:ext uri="{FF2B5EF4-FFF2-40B4-BE49-F238E27FC236}">
              <a16:creationId xmlns="" xmlns:a16="http://schemas.microsoft.com/office/drawing/2014/main" id="{BDADBDE1-2076-41DD-9B9E-03524CEAE7A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78" name="Texto 17" hidden="1">
          <a:extLst>
            <a:ext uri="{FF2B5EF4-FFF2-40B4-BE49-F238E27FC236}">
              <a16:creationId xmlns="" xmlns:a16="http://schemas.microsoft.com/office/drawing/2014/main" id="{3A1AB52E-E927-495E-850F-9A4E8DFD61D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79" name="Texto 17" hidden="1">
          <a:extLst>
            <a:ext uri="{FF2B5EF4-FFF2-40B4-BE49-F238E27FC236}">
              <a16:creationId xmlns="" xmlns:a16="http://schemas.microsoft.com/office/drawing/2014/main" id="{8F94FEF9-594C-4230-BAC7-705911C77D9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80" name="Texto 17" hidden="1">
          <a:extLst>
            <a:ext uri="{FF2B5EF4-FFF2-40B4-BE49-F238E27FC236}">
              <a16:creationId xmlns="" xmlns:a16="http://schemas.microsoft.com/office/drawing/2014/main" id="{874CAE57-2AEC-4568-9BA8-C7421A58CA0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81" name="Texto 17" hidden="1">
          <a:extLst>
            <a:ext uri="{FF2B5EF4-FFF2-40B4-BE49-F238E27FC236}">
              <a16:creationId xmlns="" xmlns:a16="http://schemas.microsoft.com/office/drawing/2014/main" id="{36ABB069-2D6D-4796-BECD-BF68FB84ABF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82" name="Texto 17" hidden="1">
          <a:extLst>
            <a:ext uri="{FF2B5EF4-FFF2-40B4-BE49-F238E27FC236}">
              <a16:creationId xmlns="" xmlns:a16="http://schemas.microsoft.com/office/drawing/2014/main" id="{27C37201-93F8-49E8-B0D1-C2EFDB1E418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83" name="Texto 17" hidden="1">
          <a:extLst>
            <a:ext uri="{FF2B5EF4-FFF2-40B4-BE49-F238E27FC236}">
              <a16:creationId xmlns="" xmlns:a16="http://schemas.microsoft.com/office/drawing/2014/main" id="{2AA15AE2-C524-4062-85D3-0D030E2B705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84" name="Texto 17" hidden="1">
          <a:extLst>
            <a:ext uri="{FF2B5EF4-FFF2-40B4-BE49-F238E27FC236}">
              <a16:creationId xmlns="" xmlns:a16="http://schemas.microsoft.com/office/drawing/2014/main" id="{FE4FBA94-365C-4670-A7EB-AB01DF8F299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85" name="Texto 17" hidden="1">
          <a:extLst>
            <a:ext uri="{FF2B5EF4-FFF2-40B4-BE49-F238E27FC236}">
              <a16:creationId xmlns="" xmlns:a16="http://schemas.microsoft.com/office/drawing/2014/main" id="{0FE2AE5D-D239-4B55-BE02-EE82BC997F9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86" name="Texto 17" hidden="1">
          <a:extLst>
            <a:ext uri="{FF2B5EF4-FFF2-40B4-BE49-F238E27FC236}">
              <a16:creationId xmlns="" xmlns:a16="http://schemas.microsoft.com/office/drawing/2014/main" id="{1E9560CF-8E7C-492C-874D-F1255B728F2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87" name="Texto 17" hidden="1">
          <a:extLst>
            <a:ext uri="{FF2B5EF4-FFF2-40B4-BE49-F238E27FC236}">
              <a16:creationId xmlns="" xmlns:a16="http://schemas.microsoft.com/office/drawing/2014/main" id="{59B39FDC-3CD0-4BAD-A42E-0DE0939D222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88" name="Texto 17" hidden="1">
          <a:extLst>
            <a:ext uri="{FF2B5EF4-FFF2-40B4-BE49-F238E27FC236}">
              <a16:creationId xmlns="" xmlns:a16="http://schemas.microsoft.com/office/drawing/2014/main" id="{AD9308F1-7A60-41DB-A6D0-43656F01CEC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89" name="Texto 17" hidden="1">
          <a:extLst>
            <a:ext uri="{FF2B5EF4-FFF2-40B4-BE49-F238E27FC236}">
              <a16:creationId xmlns="" xmlns:a16="http://schemas.microsoft.com/office/drawing/2014/main" id="{828E9992-39E6-4149-8D25-BAB2F6BB7DC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90" name="Texto 17" hidden="1">
          <a:extLst>
            <a:ext uri="{FF2B5EF4-FFF2-40B4-BE49-F238E27FC236}">
              <a16:creationId xmlns="" xmlns:a16="http://schemas.microsoft.com/office/drawing/2014/main" id="{FFECF18A-7DA2-4974-AB71-A6A46440E35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91" name="Texto 17" hidden="1">
          <a:extLst>
            <a:ext uri="{FF2B5EF4-FFF2-40B4-BE49-F238E27FC236}">
              <a16:creationId xmlns="" xmlns:a16="http://schemas.microsoft.com/office/drawing/2014/main" id="{2A9B89B0-CFA6-4047-AAAF-2F46931F405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92" name="Texto 17" hidden="1">
          <a:extLst>
            <a:ext uri="{FF2B5EF4-FFF2-40B4-BE49-F238E27FC236}">
              <a16:creationId xmlns="" xmlns:a16="http://schemas.microsoft.com/office/drawing/2014/main" id="{130F8129-688A-49DC-9589-5A490A94977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93" name="Texto 17" hidden="1">
          <a:extLst>
            <a:ext uri="{FF2B5EF4-FFF2-40B4-BE49-F238E27FC236}">
              <a16:creationId xmlns="" xmlns:a16="http://schemas.microsoft.com/office/drawing/2014/main" id="{D54EC0EC-D67C-434B-BBD7-9DD44330FA0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94" name="Texto 17" hidden="1">
          <a:extLst>
            <a:ext uri="{FF2B5EF4-FFF2-40B4-BE49-F238E27FC236}">
              <a16:creationId xmlns="" xmlns:a16="http://schemas.microsoft.com/office/drawing/2014/main" id="{1453D9AE-9BBA-4BD5-BF36-12C623A878B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95" name="Texto 17" hidden="1">
          <a:extLst>
            <a:ext uri="{FF2B5EF4-FFF2-40B4-BE49-F238E27FC236}">
              <a16:creationId xmlns="" xmlns:a16="http://schemas.microsoft.com/office/drawing/2014/main" id="{2AD64D13-E41C-42B3-974D-E0347AE1FA7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96" name="Texto 17" hidden="1">
          <a:extLst>
            <a:ext uri="{FF2B5EF4-FFF2-40B4-BE49-F238E27FC236}">
              <a16:creationId xmlns="" xmlns:a16="http://schemas.microsoft.com/office/drawing/2014/main" id="{1DE970E1-F8C9-4A95-A4FD-E644B437D32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97" name="Texto 17" hidden="1">
          <a:extLst>
            <a:ext uri="{FF2B5EF4-FFF2-40B4-BE49-F238E27FC236}">
              <a16:creationId xmlns="" xmlns:a16="http://schemas.microsoft.com/office/drawing/2014/main" id="{B34EEDE2-0911-4005-AE0E-027253CCDC6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98" name="Texto 17" hidden="1">
          <a:extLst>
            <a:ext uri="{FF2B5EF4-FFF2-40B4-BE49-F238E27FC236}">
              <a16:creationId xmlns="" xmlns:a16="http://schemas.microsoft.com/office/drawing/2014/main" id="{244FFD98-A953-410A-88D5-28C2D2ED823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99" name="Texto 17" hidden="1">
          <a:extLst>
            <a:ext uri="{FF2B5EF4-FFF2-40B4-BE49-F238E27FC236}">
              <a16:creationId xmlns="" xmlns:a16="http://schemas.microsoft.com/office/drawing/2014/main" id="{56FB0F78-E61A-4942-A705-7E491D6740C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00" name="Texto 17" hidden="1">
          <a:extLst>
            <a:ext uri="{FF2B5EF4-FFF2-40B4-BE49-F238E27FC236}">
              <a16:creationId xmlns="" xmlns:a16="http://schemas.microsoft.com/office/drawing/2014/main" id="{77E29670-4674-40E2-ABB6-E73C156E1C3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01" name="Texto 17" hidden="1">
          <a:extLst>
            <a:ext uri="{FF2B5EF4-FFF2-40B4-BE49-F238E27FC236}">
              <a16:creationId xmlns="" xmlns:a16="http://schemas.microsoft.com/office/drawing/2014/main" id="{2B73B4A8-5E0C-4B07-A12B-5AB5BA01BF0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02" name="Texto 17" hidden="1">
          <a:extLst>
            <a:ext uri="{FF2B5EF4-FFF2-40B4-BE49-F238E27FC236}">
              <a16:creationId xmlns="" xmlns:a16="http://schemas.microsoft.com/office/drawing/2014/main" id="{A5938AED-F068-4D09-8646-FEE0C69684E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03" name="Texto 17" hidden="1">
          <a:extLst>
            <a:ext uri="{FF2B5EF4-FFF2-40B4-BE49-F238E27FC236}">
              <a16:creationId xmlns="" xmlns:a16="http://schemas.microsoft.com/office/drawing/2014/main" id="{D0A0CFFB-0977-45B4-83EF-5FADEDA4438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04" name="Texto 17" hidden="1">
          <a:extLst>
            <a:ext uri="{FF2B5EF4-FFF2-40B4-BE49-F238E27FC236}">
              <a16:creationId xmlns="" xmlns:a16="http://schemas.microsoft.com/office/drawing/2014/main" id="{F696295D-A1F5-4D75-9C79-9BF6CE6D182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05" name="Texto 17" hidden="1">
          <a:extLst>
            <a:ext uri="{FF2B5EF4-FFF2-40B4-BE49-F238E27FC236}">
              <a16:creationId xmlns="" xmlns:a16="http://schemas.microsoft.com/office/drawing/2014/main" id="{5D5AD640-CC1E-464B-8FBA-958D2784656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06" name="Texto 17" hidden="1">
          <a:extLst>
            <a:ext uri="{FF2B5EF4-FFF2-40B4-BE49-F238E27FC236}">
              <a16:creationId xmlns="" xmlns:a16="http://schemas.microsoft.com/office/drawing/2014/main" id="{1EE156E5-3165-459D-91E5-4911354AA19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07" name="Texto 17" hidden="1">
          <a:extLst>
            <a:ext uri="{FF2B5EF4-FFF2-40B4-BE49-F238E27FC236}">
              <a16:creationId xmlns="" xmlns:a16="http://schemas.microsoft.com/office/drawing/2014/main" id="{81365631-CF5D-4CC3-8390-1001746FCDA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08" name="Texto 17" hidden="1">
          <a:extLst>
            <a:ext uri="{FF2B5EF4-FFF2-40B4-BE49-F238E27FC236}">
              <a16:creationId xmlns="" xmlns:a16="http://schemas.microsoft.com/office/drawing/2014/main" id="{B57C80FE-A0DE-484D-8C3B-D5F2049A426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09" name="Texto 17" hidden="1">
          <a:extLst>
            <a:ext uri="{FF2B5EF4-FFF2-40B4-BE49-F238E27FC236}">
              <a16:creationId xmlns="" xmlns:a16="http://schemas.microsoft.com/office/drawing/2014/main" id="{515A6C29-DF1E-4F92-A557-E3B3E037E1C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10" name="Texto 17" hidden="1">
          <a:extLst>
            <a:ext uri="{FF2B5EF4-FFF2-40B4-BE49-F238E27FC236}">
              <a16:creationId xmlns="" xmlns:a16="http://schemas.microsoft.com/office/drawing/2014/main" id="{D8E6C0AC-0AB1-4B38-ACE7-36A25472993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11" name="Texto 17" hidden="1">
          <a:extLst>
            <a:ext uri="{FF2B5EF4-FFF2-40B4-BE49-F238E27FC236}">
              <a16:creationId xmlns="" xmlns:a16="http://schemas.microsoft.com/office/drawing/2014/main" id="{4A570245-8846-4691-8528-1DD145FF99B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12" name="Texto 17" hidden="1">
          <a:extLst>
            <a:ext uri="{FF2B5EF4-FFF2-40B4-BE49-F238E27FC236}">
              <a16:creationId xmlns="" xmlns:a16="http://schemas.microsoft.com/office/drawing/2014/main" id="{4F7F3F64-BC54-4C5D-83A2-88D38733B72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213" name="Texto 17" hidden="1">
          <a:extLst>
            <a:ext uri="{FF2B5EF4-FFF2-40B4-BE49-F238E27FC236}">
              <a16:creationId xmlns="" xmlns:a16="http://schemas.microsoft.com/office/drawing/2014/main" id="{45DDA79A-B348-4E8C-A438-CF5F0B108A0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14" name="Texto 17" hidden="1">
          <a:extLst>
            <a:ext uri="{FF2B5EF4-FFF2-40B4-BE49-F238E27FC236}">
              <a16:creationId xmlns="" xmlns:a16="http://schemas.microsoft.com/office/drawing/2014/main" id="{AC67C27B-A8F1-450D-AD4F-51346D7ECD7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15" name="Texto 17" hidden="1">
          <a:extLst>
            <a:ext uri="{FF2B5EF4-FFF2-40B4-BE49-F238E27FC236}">
              <a16:creationId xmlns="" xmlns:a16="http://schemas.microsoft.com/office/drawing/2014/main" id="{8988EF96-5DB9-4D2E-BC88-EB5A506BB1D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16" name="Texto 17" hidden="1">
          <a:extLst>
            <a:ext uri="{FF2B5EF4-FFF2-40B4-BE49-F238E27FC236}">
              <a16:creationId xmlns="" xmlns:a16="http://schemas.microsoft.com/office/drawing/2014/main" id="{D357F9A5-F1E2-4751-83DA-48C8AC2E9A0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17" name="Texto 17" hidden="1">
          <a:extLst>
            <a:ext uri="{FF2B5EF4-FFF2-40B4-BE49-F238E27FC236}">
              <a16:creationId xmlns="" xmlns:a16="http://schemas.microsoft.com/office/drawing/2014/main" id="{7D8EBF62-7667-4F20-866C-21449B6F661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18" name="Texto 17" hidden="1">
          <a:extLst>
            <a:ext uri="{FF2B5EF4-FFF2-40B4-BE49-F238E27FC236}">
              <a16:creationId xmlns="" xmlns:a16="http://schemas.microsoft.com/office/drawing/2014/main" id="{C9D5A8B1-A5C0-4CC3-A21E-4CF5080EB8F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19" name="Texto 17" hidden="1">
          <a:extLst>
            <a:ext uri="{FF2B5EF4-FFF2-40B4-BE49-F238E27FC236}">
              <a16:creationId xmlns="" xmlns:a16="http://schemas.microsoft.com/office/drawing/2014/main" id="{A38260FF-6B6A-44CF-82BB-B27514E542D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20" name="Texto 17" hidden="1">
          <a:extLst>
            <a:ext uri="{FF2B5EF4-FFF2-40B4-BE49-F238E27FC236}">
              <a16:creationId xmlns="" xmlns:a16="http://schemas.microsoft.com/office/drawing/2014/main" id="{EB6E17C2-F505-4B02-B548-772C44D01AE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21" name="Texto 17" hidden="1">
          <a:extLst>
            <a:ext uri="{FF2B5EF4-FFF2-40B4-BE49-F238E27FC236}">
              <a16:creationId xmlns="" xmlns:a16="http://schemas.microsoft.com/office/drawing/2014/main" id="{26A0953E-8AE8-4318-93C9-7E45A2C0C17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22" name="Texto 17" hidden="1">
          <a:extLst>
            <a:ext uri="{FF2B5EF4-FFF2-40B4-BE49-F238E27FC236}">
              <a16:creationId xmlns="" xmlns:a16="http://schemas.microsoft.com/office/drawing/2014/main" id="{424EBF6B-1937-4F51-BF40-36120FEE24E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23" name="Texto 17" hidden="1">
          <a:extLst>
            <a:ext uri="{FF2B5EF4-FFF2-40B4-BE49-F238E27FC236}">
              <a16:creationId xmlns="" xmlns:a16="http://schemas.microsoft.com/office/drawing/2014/main" id="{084FFB55-F7A4-4E80-911E-62A03D07C6C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24" name="Texto 17" hidden="1">
          <a:extLst>
            <a:ext uri="{FF2B5EF4-FFF2-40B4-BE49-F238E27FC236}">
              <a16:creationId xmlns="" xmlns:a16="http://schemas.microsoft.com/office/drawing/2014/main" id="{13DCEFEA-3E11-4DC5-8B22-48CBBFC986A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25" name="Texto 17" hidden="1">
          <a:extLst>
            <a:ext uri="{FF2B5EF4-FFF2-40B4-BE49-F238E27FC236}">
              <a16:creationId xmlns="" xmlns:a16="http://schemas.microsoft.com/office/drawing/2014/main" id="{C68EF861-0C72-46B6-929A-4F4D0CA1DE8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26" name="Texto 17" hidden="1">
          <a:extLst>
            <a:ext uri="{FF2B5EF4-FFF2-40B4-BE49-F238E27FC236}">
              <a16:creationId xmlns="" xmlns:a16="http://schemas.microsoft.com/office/drawing/2014/main" id="{E2F1FEF6-0050-4DA3-960E-5219F59ACE4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27" name="Texto 17" hidden="1">
          <a:extLst>
            <a:ext uri="{FF2B5EF4-FFF2-40B4-BE49-F238E27FC236}">
              <a16:creationId xmlns="" xmlns:a16="http://schemas.microsoft.com/office/drawing/2014/main" id="{AB1BCDA6-2936-4E7A-B379-0B1BE4ED3D0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28" name="Texto 17" hidden="1">
          <a:extLst>
            <a:ext uri="{FF2B5EF4-FFF2-40B4-BE49-F238E27FC236}">
              <a16:creationId xmlns="" xmlns:a16="http://schemas.microsoft.com/office/drawing/2014/main" id="{0920D681-1585-4450-A816-F090024696C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229" name="Texto 17" hidden="1">
          <a:extLst>
            <a:ext uri="{FF2B5EF4-FFF2-40B4-BE49-F238E27FC236}">
              <a16:creationId xmlns="" xmlns:a16="http://schemas.microsoft.com/office/drawing/2014/main" id="{68BA2868-006D-4EEA-8671-C7D589E48EA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30" name="Texto 17" hidden="1">
          <a:extLst>
            <a:ext uri="{FF2B5EF4-FFF2-40B4-BE49-F238E27FC236}">
              <a16:creationId xmlns="" xmlns:a16="http://schemas.microsoft.com/office/drawing/2014/main" id="{4FF91100-3614-4258-B856-A7EB1D9DD1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31" name="Texto 17" hidden="1">
          <a:extLst>
            <a:ext uri="{FF2B5EF4-FFF2-40B4-BE49-F238E27FC236}">
              <a16:creationId xmlns="" xmlns:a16="http://schemas.microsoft.com/office/drawing/2014/main" id="{85779C38-EDA1-4929-B901-89A84300FD8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32" name="Texto 17" hidden="1">
          <a:extLst>
            <a:ext uri="{FF2B5EF4-FFF2-40B4-BE49-F238E27FC236}">
              <a16:creationId xmlns="" xmlns:a16="http://schemas.microsoft.com/office/drawing/2014/main" id="{0FDF21B0-4BC7-4A03-BEF5-25250386F5E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33" name="Texto 17" hidden="1">
          <a:extLst>
            <a:ext uri="{FF2B5EF4-FFF2-40B4-BE49-F238E27FC236}">
              <a16:creationId xmlns="" xmlns:a16="http://schemas.microsoft.com/office/drawing/2014/main" id="{5B95A130-D534-4092-B943-48EAB391EFE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34" name="Texto 17" hidden="1">
          <a:extLst>
            <a:ext uri="{FF2B5EF4-FFF2-40B4-BE49-F238E27FC236}">
              <a16:creationId xmlns="" xmlns:a16="http://schemas.microsoft.com/office/drawing/2014/main" id="{09C31038-A99C-4516-85C1-2A4E69FF596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35" name="Texto 17" hidden="1">
          <a:extLst>
            <a:ext uri="{FF2B5EF4-FFF2-40B4-BE49-F238E27FC236}">
              <a16:creationId xmlns="" xmlns:a16="http://schemas.microsoft.com/office/drawing/2014/main" id="{E485B5D8-3D50-4030-A52D-598CC66BCDC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36" name="Texto 17" hidden="1">
          <a:extLst>
            <a:ext uri="{FF2B5EF4-FFF2-40B4-BE49-F238E27FC236}">
              <a16:creationId xmlns="" xmlns:a16="http://schemas.microsoft.com/office/drawing/2014/main" id="{194EAACB-2FDF-4209-9D32-5CD5B2FF058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37" name="Texto 17" hidden="1">
          <a:extLst>
            <a:ext uri="{FF2B5EF4-FFF2-40B4-BE49-F238E27FC236}">
              <a16:creationId xmlns="" xmlns:a16="http://schemas.microsoft.com/office/drawing/2014/main" id="{E84E95C7-3592-42D6-8BBF-5886E730469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38" name="Texto 17" hidden="1">
          <a:extLst>
            <a:ext uri="{FF2B5EF4-FFF2-40B4-BE49-F238E27FC236}">
              <a16:creationId xmlns="" xmlns:a16="http://schemas.microsoft.com/office/drawing/2014/main" id="{2195A61C-AB01-44D9-9CC5-20864CAFBAF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39" name="Texto 17" hidden="1">
          <a:extLst>
            <a:ext uri="{FF2B5EF4-FFF2-40B4-BE49-F238E27FC236}">
              <a16:creationId xmlns="" xmlns:a16="http://schemas.microsoft.com/office/drawing/2014/main" id="{EAA01DC0-58ED-4F3E-9015-E264CA30A66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40" name="Texto 17" hidden="1">
          <a:extLst>
            <a:ext uri="{FF2B5EF4-FFF2-40B4-BE49-F238E27FC236}">
              <a16:creationId xmlns="" xmlns:a16="http://schemas.microsoft.com/office/drawing/2014/main" id="{A4FDD2A0-EF9E-4486-98F4-3C0B2B19A74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41" name="Texto 17" hidden="1">
          <a:extLst>
            <a:ext uri="{FF2B5EF4-FFF2-40B4-BE49-F238E27FC236}">
              <a16:creationId xmlns="" xmlns:a16="http://schemas.microsoft.com/office/drawing/2014/main" id="{1B490ABC-6AE0-4533-A918-F8BD469B44E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42" name="Texto 17" hidden="1">
          <a:extLst>
            <a:ext uri="{FF2B5EF4-FFF2-40B4-BE49-F238E27FC236}">
              <a16:creationId xmlns="" xmlns:a16="http://schemas.microsoft.com/office/drawing/2014/main" id="{6C209FC4-D5A1-41B7-BB4A-A05A8D8105B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43" name="Texto 17" hidden="1">
          <a:extLst>
            <a:ext uri="{FF2B5EF4-FFF2-40B4-BE49-F238E27FC236}">
              <a16:creationId xmlns="" xmlns:a16="http://schemas.microsoft.com/office/drawing/2014/main" id="{B6333AEF-B239-4536-85DB-AE52F313A14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44" name="Texto 17" hidden="1">
          <a:extLst>
            <a:ext uri="{FF2B5EF4-FFF2-40B4-BE49-F238E27FC236}">
              <a16:creationId xmlns="" xmlns:a16="http://schemas.microsoft.com/office/drawing/2014/main" id="{29D6B716-3D7A-4A9F-B931-DD9DF447364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45" name="Texto 17" hidden="1">
          <a:extLst>
            <a:ext uri="{FF2B5EF4-FFF2-40B4-BE49-F238E27FC236}">
              <a16:creationId xmlns="" xmlns:a16="http://schemas.microsoft.com/office/drawing/2014/main" id="{BA37EF68-55FF-4EA4-9B46-A8C0276C2FD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46" name="Texto 17" hidden="1">
          <a:extLst>
            <a:ext uri="{FF2B5EF4-FFF2-40B4-BE49-F238E27FC236}">
              <a16:creationId xmlns="" xmlns:a16="http://schemas.microsoft.com/office/drawing/2014/main" id="{BDFD904D-E155-46CF-B8A3-98B8B6AAA98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47" name="Texto 17" hidden="1">
          <a:extLst>
            <a:ext uri="{FF2B5EF4-FFF2-40B4-BE49-F238E27FC236}">
              <a16:creationId xmlns="" xmlns:a16="http://schemas.microsoft.com/office/drawing/2014/main" id="{2C426476-5173-4DD4-A47A-9BE2DB954D3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48" name="Texto 17" hidden="1">
          <a:extLst>
            <a:ext uri="{FF2B5EF4-FFF2-40B4-BE49-F238E27FC236}">
              <a16:creationId xmlns="" xmlns:a16="http://schemas.microsoft.com/office/drawing/2014/main" id="{60A27C69-25C1-46FE-BFFA-12116A735BF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49" name="Texto 17" hidden="1">
          <a:extLst>
            <a:ext uri="{FF2B5EF4-FFF2-40B4-BE49-F238E27FC236}">
              <a16:creationId xmlns="" xmlns:a16="http://schemas.microsoft.com/office/drawing/2014/main" id="{4119BBC6-6463-4E9A-9589-1F74FAAC96C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50" name="Texto 17" hidden="1">
          <a:extLst>
            <a:ext uri="{FF2B5EF4-FFF2-40B4-BE49-F238E27FC236}">
              <a16:creationId xmlns="" xmlns:a16="http://schemas.microsoft.com/office/drawing/2014/main" id="{0D2C721E-1C86-4EAE-9983-841F773498D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51" name="Texto 17" hidden="1">
          <a:extLst>
            <a:ext uri="{FF2B5EF4-FFF2-40B4-BE49-F238E27FC236}">
              <a16:creationId xmlns="" xmlns:a16="http://schemas.microsoft.com/office/drawing/2014/main" id="{95348DD3-C8C6-4EF8-9630-7FA369E2DA6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52" name="Texto 17" hidden="1">
          <a:extLst>
            <a:ext uri="{FF2B5EF4-FFF2-40B4-BE49-F238E27FC236}">
              <a16:creationId xmlns="" xmlns:a16="http://schemas.microsoft.com/office/drawing/2014/main" id="{A872225F-C372-407E-8777-2B38E8FC721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253" name="Texto 17" hidden="1">
          <a:extLst>
            <a:ext uri="{FF2B5EF4-FFF2-40B4-BE49-F238E27FC236}">
              <a16:creationId xmlns="" xmlns:a16="http://schemas.microsoft.com/office/drawing/2014/main" id="{1D3EEA68-B61B-4FB7-A4DF-D3C4C3E0DE5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54" name="Texto 17" hidden="1">
          <a:extLst>
            <a:ext uri="{FF2B5EF4-FFF2-40B4-BE49-F238E27FC236}">
              <a16:creationId xmlns="" xmlns:a16="http://schemas.microsoft.com/office/drawing/2014/main" id="{74F98279-5B4F-4C80-9CBE-2F5FEA9115F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55" name="Texto 17" hidden="1">
          <a:extLst>
            <a:ext uri="{FF2B5EF4-FFF2-40B4-BE49-F238E27FC236}">
              <a16:creationId xmlns="" xmlns:a16="http://schemas.microsoft.com/office/drawing/2014/main" id="{8F290434-2E3E-4C15-9626-89EE7C738F6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56" name="Texto 17" hidden="1">
          <a:extLst>
            <a:ext uri="{FF2B5EF4-FFF2-40B4-BE49-F238E27FC236}">
              <a16:creationId xmlns="" xmlns:a16="http://schemas.microsoft.com/office/drawing/2014/main" id="{53AE9DA9-B799-458E-B72A-4DFD07E1736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57" name="Texto 17" hidden="1">
          <a:extLst>
            <a:ext uri="{FF2B5EF4-FFF2-40B4-BE49-F238E27FC236}">
              <a16:creationId xmlns="" xmlns:a16="http://schemas.microsoft.com/office/drawing/2014/main" id="{9859E392-9C37-4202-91C1-63AC7FD1258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58" name="Texto 17" hidden="1">
          <a:extLst>
            <a:ext uri="{FF2B5EF4-FFF2-40B4-BE49-F238E27FC236}">
              <a16:creationId xmlns="" xmlns:a16="http://schemas.microsoft.com/office/drawing/2014/main" id="{223B0E83-3CA5-4505-B6C4-83E7BE12015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59" name="Texto 17" hidden="1">
          <a:extLst>
            <a:ext uri="{FF2B5EF4-FFF2-40B4-BE49-F238E27FC236}">
              <a16:creationId xmlns="" xmlns:a16="http://schemas.microsoft.com/office/drawing/2014/main" id="{7AE9E6C6-C4AD-4C75-96FE-89F98839AE4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60" name="Texto 17" hidden="1">
          <a:extLst>
            <a:ext uri="{FF2B5EF4-FFF2-40B4-BE49-F238E27FC236}">
              <a16:creationId xmlns="" xmlns:a16="http://schemas.microsoft.com/office/drawing/2014/main" id="{5157B4BF-92E5-4551-8557-B36120C1986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61" name="Texto 17" hidden="1">
          <a:extLst>
            <a:ext uri="{FF2B5EF4-FFF2-40B4-BE49-F238E27FC236}">
              <a16:creationId xmlns="" xmlns:a16="http://schemas.microsoft.com/office/drawing/2014/main" id="{45FBC9B7-FCA3-45C9-82B2-6A42F4AAF65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62" name="Texto 17" hidden="1">
          <a:extLst>
            <a:ext uri="{FF2B5EF4-FFF2-40B4-BE49-F238E27FC236}">
              <a16:creationId xmlns="" xmlns:a16="http://schemas.microsoft.com/office/drawing/2014/main" id="{C2FCD2AC-2E31-49BB-83CE-7942D959028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63" name="Texto 17" hidden="1">
          <a:extLst>
            <a:ext uri="{FF2B5EF4-FFF2-40B4-BE49-F238E27FC236}">
              <a16:creationId xmlns="" xmlns:a16="http://schemas.microsoft.com/office/drawing/2014/main" id="{B4E50F31-F661-4B09-A47A-E02398E35C7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64" name="Texto 17" hidden="1">
          <a:extLst>
            <a:ext uri="{FF2B5EF4-FFF2-40B4-BE49-F238E27FC236}">
              <a16:creationId xmlns="" xmlns:a16="http://schemas.microsoft.com/office/drawing/2014/main" id="{170E8184-2134-4BC3-9C57-E20DAB36418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65" name="Texto 17" hidden="1">
          <a:extLst>
            <a:ext uri="{FF2B5EF4-FFF2-40B4-BE49-F238E27FC236}">
              <a16:creationId xmlns="" xmlns:a16="http://schemas.microsoft.com/office/drawing/2014/main" id="{EBDE546A-2B29-4048-A9A1-A0ACF5C8752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66" name="Texto 17" hidden="1">
          <a:extLst>
            <a:ext uri="{FF2B5EF4-FFF2-40B4-BE49-F238E27FC236}">
              <a16:creationId xmlns="" xmlns:a16="http://schemas.microsoft.com/office/drawing/2014/main" id="{86F8B4BC-2DC4-48AA-AD74-CE4161795C8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67" name="Texto 17" hidden="1">
          <a:extLst>
            <a:ext uri="{FF2B5EF4-FFF2-40B4-BE49-F238E27FC236}">
              <a16:creationId xmlns="" xmlns:a16="http://schemas.microsoft.com/office/drawing/2014/main" id="{E7050903-5E8F-4E9E-B557-342C9CA78C8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68" name="Texto 17" hidden="1">
          <a:extLst>
            <a:ext uri="{FF2B5EF4-FFF2-40B4-BE49-F238E27FC236}">
              <a16:creationId xmlns="" xmlns:a16="http://schemas.microsoft.com/office/drawing/2014/main" id="{4091F280-727A-4F1D-845D-5274C0FA070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269" name="Texto 17" hidden="1">
          <a:extLst>
            <a:ext uri="{FF2B5EF4-FFF2-40B4-BE49-F238E27FC236}">
              <a16:creationId xmlns="" xmlns:a16="http://schemas.microsoft.com/office/drawing/2014/main" id="{6F2AACA6-6E80-403E-85C6-F74546E05EE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70" name="Texto 17" hidden="1">
          <a:extLst>
            <a:ext uri="{FF2B5EF4-FFF2-40B4-BE49-F238E27FC236}">
              <a16:creationId xmlns="" xmlns:a16="http://schemas.microsoft.com/office/drawing/2014/main" id="{3CA30395-4F35-41E5-A278-879365653F1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71" name="Texto 17" hidden="1">
          <a:extLst>
            <a:ext uri="{FF2B5EF4-FFF2-40B4-BE49-F238E27FC236}">
              <a16:creationId xmlns="" xmlns:a16="http://schemas.microsoft.com/office/drawing/2014/main" id="{2D08ED18-2DCC-429F-AA89-0D82D173AA7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72" name="Texto 17" hidden="1">
          <a:extLst>
            <a:ext uri="{FF2B5EF4-FFF2-40B4-BE49-F238E27FC236}">
              <a16:creationId xmlns="" xmlns:a16="http://schemas.microsoft.com/office/drawing/2014/main" id="{1C4CEB43-08D9-4373-B157-4C9A6E4AC92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73" name="Texto 17" hidden="1">
          <a:extLst>
            <a:ext uri="{FF2B5EF4-FFF2-40B4-BE49-F238E27FC236}">
              <a16:creationId xmlns="" xmlns:a16="http://schemas.microsoft.com/office/drawing/2014/main" id="{3F02E868-28EC-4AC3-8FFC-F1F6C5D5E86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74" name="Texto 17" hidden="1">
          <a:extLst>
            <a:ext uri="{FF2B5EF4-FFF2-40B4-BE49-F238E27FC236}">
              <a16:creationId xmlns="" xmlns:a16="http://schemas.microsoft.com/office/drawing/2014/main" id="{3E5525C9-45B6-4B84-8F19-80E6366772E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75" name="Texto 17" hidden="1">
          <a:extLst>
            <a:ext uri="{FF2B5EF4-FFF2-40B4-BE49-F238E27FC236}">
              <a16:creationId xmlns="" xmlns:a16="http://schemas.microsoft.com/office/drawing/2014/main" id="{A66DD941-4550-4B5A-98FB-5355704822B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76" name="Texto 17" hidden="1">
          <a:extLst>
            <a:ext uri="{FF2B5EF4-FFF2-40B4-BE49-F238E27FC236}">
              <a16:creationId xmlns="" xmlns:a16="http://schemas.microsoft.com/office/drawing/2014/main" id="{BC458950-7EF3-43D5-847B-9DA19C63E24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77" name="Texto 17" hidden="1">
          <a:extLst>
            <a:ext uri="{FF2B5EF4-FFF2-40B4-BE49-F238E27FC236}">
              <a16:creationId xmlns="" xmlns:a16="http://schemas.microsoft.com/office/drawing/2014/main" id="{E5B488C7-A543-468D-A367-D0F5B2330F9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78" name="Texto 17" hidden="1">
          <a:extLst>
            <a:ext uri="{FF2B5EF4-FFF2-40B4-BE49-F238E27FC236}">
              <a16:creationId xmlns="" xmlns:a16="http://schemas.microsoft.com/office/drawing/2014/main" id="{1D2A7F3A-1E23-4CDB-8A03-7BF243A81E2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79" name="Texto 17" hidden="1">
          <a:extLst>
            <a:ext uri="{FF2B5EF4-FFF2-40B4-BE49-F238E27FC236}">
              <a16:creationId xmlns="" xmlns:a16="http://schemas.microsoft.com/office/drawing/2014/main" id="{B0625204-0D77-4951-9187-61DFBD3B31D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80" name="Texto 17" hidden="1">
          <a:extLst>
            <a:ext uri="{FF2B5EF4-FFF2-40B4-BE49-F238E27FC236}">
              <a16:creationId xmlns="" xmlns:a16="http://schemas.microsoft.com/office/drawing/2014/main" id="{67B16809-DBD4-4C8B-BAB5-9C8E80C11D4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81" name="Texto 17" hidden="1">
          <a:extLst>
            <a:ext uri="{FF2B5EF4-FFF2-40B4-BE49-F238E27FC236}">
              <a16:creationId xmlns="" xmlns:a16="http://schemas.microsoft.com/office/drawing/2014/main" id="{7E101600-94E6-40D0-9384-878DDA4F91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82" name="Texto 17" hidden="1">
          <a:extLst>
            <a:ext uri="{FF2B5EF4-FFF2-40B4-BE49-F238E27FC236}">
              <a16:creationId xmlns="" xmlns:a16="http://schemas.microsoft.com/office/drawing/2014/main" id="{1315E1A0-7E23-4EC9-BFF8-51BE2926055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83" name="Texto 17" hidden="1">
          <a:extLst>
            <a:ext uri="{FF2B5EF4-FFF2-40B4-BE49-F238E27FC236}">
              <a16:creationId xmlns="" xmlns:a16="http://schemas.microsoft.com/office/drawing/2014/main" id="{1E32D818-045A-44BB-8A89-6798C4C572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84" name="Texto 17" hidden="1">
          <a:extLst>
            <a:ext uri="{FF2B5EF4-FFF2-40B4-BE49-F238E27FC236}">
              <a16:creationId xmlns="" xmlns:a16="http://schemas.microsoft.com/office/drawing/2014/main" id="{A72EAC22-7A25-4ED6-94E1-D72F8A7037A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285" name="Texto 17" hidden="1">
          <a:extLst>
            <a:ext uri="{FF2B5EF4-FFF2-40B4-BE49-F238E27FC236}">
              <a16:creationId xmlns="" xmlns:a16="http://schemas.microsoft.com/office/drawing/2014/main" id="{C624A56E-3651-40C0-A6A3-54C2FDA36D3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86" name="Texto 17" hidden="1">
          <a:extLst>
            <a:ext uri="{FF2B5EF4-FFF2-40B4-BE49-F238E27FC236}">
              <a16:creationId xmlns="" xmlns:a16="http://schemas.microsoft.com/office/drawing/2014/main" id="{403766D4-DC58-4DDF-826E-C43A4AAB746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87" name="Texto 17" hidden="1">
          <a:extLst>
            <a:ext uri="{FF2B5EF4-FFF2-40B4-BE49-F238E27FC236}">
              <a16:creationId xmlns="" xmlns:a16="http://schemas.microsoft.com/office/drawing/2014/main" id="{2010DA80-71B6-4F92-85D7-1A2E20BB755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88" name="Texto 17" hidden="1">
          <a:extLst>
            <a:ext uri="{FF2B5EF4-FFF2-40B4-BE49-F238E27FC236}">
              <a16:creationId xmlns="" xmlns:a16="http://schemas.microsoft.com/office/drawing/2014/main" id="{45A33489-9911-41EB-BAAA-6C30EE870B1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89" name="Texto 17" hidden="1">
          <a:extLst>
            <a:ext uri="{FF2B5EF4-FFF2-40B4-BE49-F238E27FC236}">
              <a16:creationId xmlns="" xmlns:a16="http://schemas.microsoft.com/office/drawing/2014/main" id="{F5347276-7BF2-4427-AB99-68D2CBC0772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90" name="Texto 17" hidden="1">
          <a:extLst>
            <a:ext uri="{FF2B5EF4-FFF2-40B4-BE49-F238E27FC236}">
              <a16:creationId xmlns="" xmlns:a16="http://schemas.microsoft.com/office/drawing/2014/main" id="{A0204D4C-4E81-4924-B07D-A16833AB5E0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91" name="Texto 17" hidden="1">
          <a:extLst>
            <a:ext uri="{FF2B5EF4-FFF2-40B4-BE49-F238E27FC236}">
              <a16:creationId xmlns="" xmlns:a16="http://schemas.microsoft.com/office/drawing/2014/main" id="{293666AE-9FD3-4917-BE76-D110111347C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92" name="Texto 17" hidden="1">
          <a:extLst>
            <a:ext uri="{FF2B5EF4-FFF2-40B4-BE49-F238E27FC236}">
              <a16:creationId xmlns="" xmlns:a16="http://schemas.microsoft.com/office/drawing/2014/main" id="{97E3665F-D2A0-41F3-B27B-1E4A2C2D37D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93" name="Texto 17" hidden="1">
          <a:extLst>
            <a:ext uri="{FF2B5EF4-FFF2-40B4-BE49-F238E27FC236}">
              <a16:creationId xmlns="" xmlns:a16="http://schemas.microsoft.com/office/drawing/2014/main" id="{19E3341A-CCC5-4F1D-B847-DC44A2A2714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94" name="Texto 17" hidden="1">
          <a:extLst>
            <a:ext uri="{FF2B5EF4-FFF2-40B4-BE49-F238E27FC236}">
              <a16:creationId xmlns="" xmlns:a16="http://schemas.microsoft.com/office/drawing/2014/main" id="{FE046F30-62C6-4EA0-878A-D9F77A8D5BB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95" name="Texto 17" hidden="1">
          <a:extLst>
            <a:ext uri="{FF2B5EF4-FFF2-40B4-BE49-F238E27FC236}">
              <a16:creationId xmlns="" xmlns:a16="http://schemas.microsoft.com/office/drawing/2014/main" id="{6B0CFF3D-E5C5-4576-AEB6-122948F108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96" name="Texto 17" hidden="1">
          <a:extLst>
            <a:ext uri="{FF2B5EF4-FFF2-40B4-BE49-F238E27FC236}">
              <a16:creationId xmlns="" xmlns:a16="http://schemas.microsoft.com/office/drawing/2014/main" id="{37A86816-7795-47CF-81F0-8D32D1A8D67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97" name="Texto 17" hidden="1">
          <a:extLst>
            <a:ext uri="{FF2B5EF4-FFF2-40B4-BE49-F238E27FC236}">
              <a16:creationId xmlns="" xmlns:a16="http://schemas.microsoft.com/office/drawing/2014/main" id="{561273DB-5B88-4C6E-8691-C96508C5558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98" name="Texto 17" hidden="1">
          <a:extLst>
            <a:ext uri="{FF2B5EF4-FFF2-40B4-BE49-F238E27FC236}">
              <a16:creationId xmlns="" xmlns:a16="http://schemas.microsoft.com/office/drawing/2014/main" id="{830481C3-F7E4-46A3-8986-97D213EA6D3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99" name="Texto 17" hidden="1">
          <a:extLst>
            <a:ext uri="{FF2B5EF4-FFF2-40B4-BE49-F238E27FC236}">
              <a16:creationId xmlns="" xmlns:a16="http://schemas.microsoft.com/office/drawing/2014/main" id="{47814138-3853-4FC7-8DE4-F72373E31A1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00" name="Texto 17" hidden="1">
          <a:extLst>
            <a:ext uri="{FF2B5EF4-FFF2-40B4-BE49-F238E27FC236}">
              <a16:creationId xmlns="" xmlns:a16="http://schemas.microsoft.com/office/drawing/2014/main" id="{8AFD3864-9EBF-4ABF-9784-6F40216DAFE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301" name="Texto 17" hidden="1">
          <a:extLst>
            <a:ext uri="{FF2B5EF4-FFF2-40B4-BE49-F238E27FC236}">
              <a16:creationId xmlns="" xmlns:a16="http://schemas.microsoft.com/office/drawing/2014/main" id="{AB6E0F9B-EFA9-4EFE-AF00-F69F8EF9530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02" name="Texto 17" hidden="1">
          <a:extLst>
            <a:ext uri="{FF2B5EF4-FFF2-40B4-BE49-F238E27FC236}">
              <a16:creationId xmlns="" xmlns:a16="http://schemas.microsoft.com/office/drawing/2014/main" id="{4443E66A-BCF7-4AD6-BF9D-426577A0FCE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03" name="Texto 17" hidden="1">
          <a:extLst>
            <a:ext uri="{FF2B5EF4-FFF2-40B4-BE49-F238E27FC236}">
              <a16:creationId xmlns="" xmlns:a16="http://schemas.microsoft.com/office/drawing/2014/main" id="{A18893C1-7506-49FF-9942-F30ED1C6B30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04" name="Texto 17" hidden="1">
          <a:extLst>
            <a:ext uri="{FF2B5EF4-FFF2-40B4-BE49-F238E27FC236}">
              <a16:creationId xmlns="" xmlns:a16="http://schemas.microsoft.com/office/drawing/2014/main" id="{7E307061-90EF-4A25-ADD6-B05286A5A3D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05" name="Texto 17" hidden="1">
          <a:extLst>
            <a:ext uri="{FF2B5EF4-FFF2-40B4-BE49-F238E27FC236}">
              <a16:creationId xmlns="" xmlns:a16="http://schemas.microsoft.com/office/drawing/2014/main" id="{D0111223-4014-4E46-9031-3206F03A857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06" name="Texto 17" hidden="1">
          <a:extLst>
            <a:ext uri="{FF2B5EF4-FFF2-40B4-BE49-F238E27FC236}">
              <a16:creationId xmlns="" xmlns:a16="http://schemas.microsoft.com/office/drawing/2014/main" id="{0BD28E58-AB08-4C52-BB53-4935356F856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07" name="Texto 17" hidden="1">
          <a:extLst>
            <a:ext uri="{FF2B5EF4-FFF2-40B4-BE49-F238E27FC236}">
              <a16:creationId xmlns="" xmlns:a16="http://schemas.microsoft.com/office/drawing/2014/main" id="{98DFB870-26DA-4A1E-A1F9-3102306A79E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08" name="Texto 17" hidden="1">
          <a:extLst>
            <a:ext uri="{FF2B5EF4-FFF2-40B4-BE49-F238E27FC236}">
              <a16:creationId xmlns="" xmlns:a16="http://schemas.microsoft.com/office/drawing/2014/main" id="{7ABAACB1-67C4-41D6-A858-F3DAC0ACD53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09" name="Texto 17" hidden="1">
          <a:extLst>
            <a:ext uri="{FF2B5EF4-FFF2-40B4-BE49-F238E27FC236}">
              <a16:creationId xmlns="" xmlns:a16="http://schemas.microsoft.com/office/drawing/2014/main" id="{714E0535-04DD-4B5F-A3B0-41D604E0AB7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10" name="Texto 17" hidden="1">
          <a:extLst>
            <a:ext uri="{FF2B5EF4-FFF2-40B4-BE49-F238E27FC236}">
              <a16:creationId xmlns="" xmlns:a16="http://schemas.microsoft.com/office/drawing/2014/main" id="{77BA6B3B-6286-44FE-90DD-AE235CAE497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11" name="Texto 17" hidden="1">
          <a:extLst>
            <a:ext uri="{FF2B5EF4-FFF2-40B4-BE49-F238E27FC236}">
              <a16:creationId xmlns="" xmlns:a16="http://schemas.microsoft.com/office/drawing/2014/main" id="{C4865218-2E06-4C2E-82E8-75AE5A0792D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12" name="Texto 17" hidden="1">
          <a:extLst>
            <a:ext uri="{FF2B5EF4-FFF2-40B4-BE49-F238E27FC236}">
              <a16:creationId xmlns="" xmlns:a16="http://schemas.microsoft.com/office/drawing/2014/main" id="{3AF4BB0E-A758-4E5B-9B40-0A66A52DC7A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13" name="Texto 17" hidden="1">
          <a:extLst>
            <a:ext uri="{FF2B5EF4-FFF2-40B4-BE49-F238E27FC236}">
              <a16:creationId xmlns="" xmlns:a16="http://schemas.microsoft.com/office/drawing/2014/main" id="{4F81A799-8959-46CD-8AEE-8F8482BB85D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14" name="Texto 17" hidden="1">
          <a:extLst>
            <a:ext uri="{FF2B5EF4-FFF2-40B4-BE49-F238E27FC236}">
              <a16:creationId xmlns="" xmlns:a16="http://schemas.microsoft.com/office/drawing/2014/main" id="{0F488082-2682-4649-8C8F-CBA25897D0B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15" name="Texto 17" hidden="1">
          <a:extLst>
            <a:ext uri="{FF2B5EF4-FFF2-40B4-BE49-F238E27FC236}">
              <a16:creationId xmlns="" xmlns:a16="http://schemas.microsoft.com/office/drawing/2014/main" id="{40727D60-3358-48D1-99E2-2850E30F6CC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16" name="Texto 17" hidden="1">
          <a:extLst>
            <a:ext uri="{FF2B5EF4-FFF2-40B4-BE49-F238E27FC236}">
              <a16:creationId xmlns="" xmlns:a16="http://schemas.microsoft.com/office/drawing/2014/main" id="{1AC31DD1-0717-4033-9948-5ED00D5F96B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317" name="Texto 17" hidden="1">
          <a:extLst>
            <a:ext uri="{FF2B5EF4-FFF2-40B4-BE49-F238E27FC236}">
              <a16:creationId xmlns="" xmlns:a16="http://schemas.microsoft.com/office/drawing/2014/main" id="{50CBBD63-39D6-4031-8FD6-75CE7C89C14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18" name="Texto 17" hidden="1">
          <a:extLst>
            <a:ext uri="{FF2B5EF4-FFF2-40B4-BE49-F238E27FC236}">
              <a16:creationId xmlns="" xmlns:a16="http://schemas.microsoft.com/office/drawing/2014/main" id="{96E15A0B-F01B-49DA-9BFC-8AF7FDE0690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19" name="Texto 17" hidden="1">
          <a:extLst>
            <a:ext uri="{FF2B5EF4-FFF2-40B4-BE49-F238E27FC236}">
              <a16:creationId xmlns="" xmlns:a16="http://schemas.microsoft.com/office/drawing/2014/main" id="{BE943A1C-76FD-465C-9E4B-F377CC0DCAA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20" name="Texto 17" hidden="1">
          <a:extLst>
            <a:ext uri="{FF2B5EF4-FFF2-40B4-BE49-F238E27FC236}">
              <a16:creationId xmlns="" xmlns:a16="http://schemas.microsoft.com/office/drawing/2014/main" id="{DFA02F0E-32B0-40F5-9B9F-C1D7884A1E1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21" name="Texto 17" hidden="1">
          <a:extLst>
            <a:ext uri="{FF2B5EF4-FFF2-40B4-BE49-F238E27FC236}">
              <a16:creationId xmlns="" xmlns:a16="http://schemas.microsoft.com/office/drawing/2014/main" id="{7745292D-6460-400A-909C-A15A54F3DB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22" name="Texto 17" hidden="1">
          <a:extLst>
            <a:ext uri="{FF2B5EF4-FFF2-40B4-BE49-F238E27FC236}">
              <a16:creationId xmlns="" xmlns:a16="http://schemas.microsoft.com/office/drawing/2014/main" id="{AC28B5D7-D733-484B-A69B-5D17E141ECA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23" name="Texto 17" hidden="1">
          <a:extLst>
            <a:ext uri="{FF2B5EF4-FFF2-40B4-BE49-F238E27FC236}">
              <a16:creationId xmlns="" xmlns:a16="http://schemas.microsoft.com/office/drawing/2014/main" id="{501A67E6-FC8B-47B5-B148-001407AE57C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24" name="Texto 17" hidden="1">
          <a:extLst>
            <a:ext uri="{FF2B5EF4-FFF2-40B4-BE49-F238E27FC236}">
              <a16:creationId xmlns="" xmlns:a16="http://schemas.microsoft.com/office/drawing/2014/main" id="{CB23A524-3F0D-4FE3-94EA-327272D6AA5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25" name="Texto 17" hidden="1">
          <a:extLst>
            <a:ext uri="{FF2B5EF4-FFF2-40B4-BE49-F238E27FC236}">
              <a16:creationId xmlns="" xmlns:a16="http://schemas.microsoft.com/office/drawing/2014/main" id="{23BFA594-1FCB-4C89-B798-0C343F4F892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26" name="Texto 17" hidden="1">
          <a:extLst>
            <a:ext uri="{FF2B5EF4-FFF2-40B4-BE49-F238E27FC236}">
              <a16:creationId xmlns="" xmlns:a16="http://schemas.microsoft.com/office/drawing/2014/main" id="{98AB68FC-4A34-43E0-81D2-EBE784CBF6B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27" name="Texto 17" hidden="1">
          <a:extLst>
            <a:ext uri="{FF2B5EF4-FFF2-40B4-BE49-F238E27FC236}">
              <a16:creationId xmlns="" xmlns:a16="http://schemas.microsoft.com/office/drawing/2014/main" id="{D0455A3A-2973-44B0-8617-56CF5B3B34C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28" name="Texto 17" hidden="1">
          <a:extLst>
            <a:ext uri="{FF2B5EF4-FFF2-40B4-BE49-F238E27FC236}">
              <a16:creationId xmlns="" xmlns:a16="http://schemas.microsoft.com/office/drawing/2014/main" id="{D750D9D2-DB02-41F6-A14F-7C604A3EFC9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29" name="Texto 17" hidden="1">
          <a:extLst>
            <a:ext uri="{FF2B5EF4-FFF2-40B4-BE49-F238E27FC236}">
              <a16:creationId xmlns="" xmlns:a16="http://schemas.microsoft.com/office/drawing/2014/main" id="{2E35F278-7C0D-4A27-B45E-018CBDE41A8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30" name="Texto 17" hidden="1">
          <a:extLst>
            <a:ext uri="{FF2B5EF4-FFF2-40B4-BE49-F238E27FC236}">
              <a16:creationId xmlns="" xmlns:a16="http://schemas.microsoft.com/office/drawing/2014/main" id="{430CB1A1-AECE-4C9D-A894-3627F88FF59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31" name="Texto 17" hidden="1">
          <a:extLst>
            <a:ext uri="{FF2B5EF4-FFF2-40B4-BE49-F238E27FC236}">
              <a16:creationId xmlns="" xmlns:a16="http://schemas.microsoft.com/office/drawing/2014/main" id="{B403E33E-05DC-4405-A6EC-0994A18B832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32" name="Texto 17" hidden="1">
          <a:extLst>
            <a:ext uri="{FF2B5EF4-FFF2-40B4-BE49-F238E27FC236}">
              <a16:creationId xmlns="" xmlns:a16="http://schemas.microsoft.com/office/drawing/2014/main" id="{44FC329A-ECE4-49BE-A22E-7DB925B3B0A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33" name="Texto 17" hidden="1">
          <a:extLst>
            <a:ext uri="{FF2B5EF4-FFF2-40B4-BE49-F238E27FC236}">
              <a16:creationId xmlns="" xmlns:a16="http://schemas.microsoft.com/office/drawing/2014/main" id="{70B608DB-BDC2-4E73-8383-95DA49B6C12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34" name="Texto 17" hidden="1">
          <a:extLst>
            <a:ext uri="{FF2B5EF4-FFF2-40B4-BE49-F238E27FC236}">
              <a16:creationId xmlns="" xmlns:a16="http://schemas.microsoft.com/office/drawing/2014/main" id="{1DAC1977-5CE6-43AC-9C8E-541B4D3FFFC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35" name="Texto 17" hidden="1">
          <a:extLst>
            <a:ext uri="{FF2B5EF4-FFF2-40B4-BE49-F238E27FC236}">
              <a16:creationId xmlns="" xmlns:a16="http://schemas.microsoft.com/office/drawing/2014/main" id="{232F7AD7-28A2-4520-B308-8F53EBA3804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36" name="Texto 17" hidden="1">
          <a:extLst>
            <a:ext uri="{FF2B5EF4-FFF2-40B4-BE49-F238E27FC236}">
              <a16:creationId xmlns="" xmlns:a16="http://schemas.microsoft.com/office/drawing/2014/main" id="{25C22A77-13CC-4AF6-9B2B-F1B1AD7CC09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37" name="Texto 17" hidden="1">
          <a:extLst>
            <a:ext uri="{FF2B5EF4-FFF2-40B4-BE49-F238E27FC236}">
              <a16:creationId xmlns="" xmlns:a16="http://schemas.microsoft.com/office/drawing/2014/main" id="{DDC9B93A-8F97-4426-B0B0-11F01D9E6A4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38" name="Texto 17" hidden="1">
          <a:extLst>
            <a:ext uri="{FF2B5EF4-FFF2-40B4-BE49-F238E27FC236}">
              <a16:creationId xmlns="" xmlns:a16="http://schemas.microsoft.com/office/drawing/2014/main" id="{FEE5B6C0-9072-4B17-9614-4889CD86321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39" name="Texto 17" hidden="1">
          <a:extLst>
            <a:ext uri="{FF2B5EF4-FFF2-40B4-BE49-F238E27FC236}">
              <a16:creationId xmlns="" xmlns:a16="http://schemas.microsoft.com/office/drawing/2014/main" id="{A2DEE6DD-5C80-41C9-B6AC-60201EA847B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40" name="Texto 17" hidden="1">
          <a:extLst>
            <a:ext uri="{FF2B5EF4-FFF2-40B4-BE49-F238E27FC236}">
              <a16:creationId xmlns="" xmlns:a16="http://schemas.microsoft.com/office/drawing/2014/main" id="{9E0F1E17-FD47-45A1-9708-1157857CD98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41" name="Texto 17" hidden="1">
          <a:extLst>
            <a:ext uri="{FF2B5EF4-FFF2-40B4-BE49-F238E27FC236}">
              <a16:creationId xmlns="" xmlns:a16="http://schemas.microsoft.com/office/drawing/2014/main" id="{FCABB431-2571-41FF-BBDD-AEFB589B7BF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42" name="Texto 17" hidden="1">
          <a:extLst>
            <a:ext uri="{FF2B5EF4-FFF2-40B4-BE49-F238E27FC236}">
              <a16:creationId xmlns="" xmlns:a16="http://schemas.microsoft.com/office/drawing/2014/main" id="{6FA68F98-F18E-4806-8B26-22A7DE63327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43" name="Texto 17" hidden="1">
          <a:extLst>
            <a:ext uri="{FF2B5EF4-FFF2-40B4-BE49-F238E27FC236}">
              <a16:creationId xmlns="" xmlns:a16="http://schemas.microsoft.com/office/drawing/2014/main" id="{495D6236-0B98-4746-9CE0-90BAF4D0002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44" name="Texto 17" hidden="1">
          <a:extLst>
            <a:ext uri="{FF2B5EF4-FFF2-40B4-BE49-F238E27FC236}">
              <a16:creationId xmlns="" xmlns:a16="http://schemas.microsoft.com/office/drawing/2014/main" id="{742C6F41-E24E-4998-A2EB-518793CABE3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45" name="Texto 17" hidden="1">
          <a:extLst>
            <a:ext uri="{FF2B5EF4-FFF2-40B4-BE49-F238E27FC236}">
              <a16:creationId xmlns="" xmlns:a16="http://schemas.microsoft.com/office/drawing/2014/main" id="{54B1C0FE-60A5-4FA2-828F-9A327D330A2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346" name="Texto 17" hidden="1">
          <a:extLst>
            <a:ext uri="{FF2B5EF4-FFF2-40B4-BE49-F238E27FC236}">
              <a16:creationId xmlns="" xmlns:a16="http://schemas.microsoft.com/office/drawing/2014/main" id="{57EE05F5-9C1D-47D7-85DE-7AC7926FB658}"/>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347" name="Texto 17" hidden="1">
          <a:extLst>
            <a:ext uri="{FF2B5EF4-FFF2-40B4-BE49-F238E27FC236}">
              <a16:creationId xmlns="" xmlns:a16="http://schemas.microsoft.com/office/drawing/2014/main" id="{3C827A8C-BBC7-4DC5-9980-E590F6668516}"/>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348" name="Texto 17" hidden="1">
          <a:extLst>
            <a:ext uri="{FF2B5EF4-FFF2-40B4-BE49-F238E27FC236}">
              <a16:creationId xmlns="" xmlns:a16="http://schemas.microsoft.com/office/drawing/2014/main" id="{60F31390-E2AE-4B4E-8147-76C58E11A583}"/>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349" name="Texto 17" hidden="1">
          <a:extLst>
            <a:ext uri="{FF2B5EF4-FFF2-40B4-BE49-F238E27FC236}">
              <a16:creationId xmlns="" xmlns:a16="http://schemas.microsoft.com/office/drawing/2014/main" id="{6EECA93B-F893-4BC2-8508-F80BC3AA3E0A}"/>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350" name="Texto 17" hidden="1">
          <a:extLst>
            <a:ext uri="{FF2B5EF4-FFF2-40B4-BE49-F238E27FC236}">
              <a16:creationId xmlns="" xmlns:a16="http://schemas.microsoft.com/office/drawing/2014/main" id="{0E20D030-A002-4463-B8EC-61BE21050E5F}"/>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351" name="Texto 17" hidden="1">
          <a:extLst>
            <a:ext uri="{FF2B5EF4-FFF2-40B4-BE49-F238E27FC236}">
              <a16:creationId xmlns="" xmlns:a16="http://schemas.microsoft.com/office/drawing/2014/main" id="{C0681086-2B30-4F83-A90D-047A7D271E7C}"/>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352" name="Texto 17" hidden="1">
          <a:extLst>
            <a:ext uri="{FF2B5EF4-FFF2-40B4-BE49-F238E27FC236}">
              <a16:creationId xmlns="" xmlns:a16="http://schemas.microsoft.com/office/drawing/2014/main" id="{FF28D299-B53A-42E0-A918-B3BA355A010F}"/>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353" name="Texto 17" hidden="1">
          <a:extLst>
            <a:ext uri="{FF2B5EF4-FFF2-40B4-BE49-F238E27FC236}">
              <a16:creationId xmlns="" xmlns:a16="http://schemas.microsoft.com/office/drawing/2014/main" id="{1890057D-A708-4254-A5A6-00BE06FF4E4D}"/>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42900"/>
    <xdr:sp macro="" textlink="">
      <xdr:nvSpPr>
        <xdr:cNvPr id="1354" name="Texto 17" hidden="1">
          <a:extLst>
            <a:ext uri="{FF2B5EF4-FFF2-40B4-BE49-F238E27FC236}">
              <a16:creationId xmlns="" xmlns:a16="http://schemas.microsoft.com/office/drawing/2014/main" id="{D1B02145-FE24-45C7-A6EA-6549B9A564D9}"/>
            </a:ext>
          </a:extLst>
        </xdr:cNvPr>
        <xdr:cNvSpPr txBox="1">
          <a:spLocks noChangeArrowheads="1"/>
        </xdr:cNvSpPr>
      </xdr:nvSpPr>
      <xdr:spPr bwMode="auto">
        <a:xfrm>
          <a:off x="1066800" y="37932360"/>
          <a:ext cx="1333500" cy="34290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55" name="Texto 17" hidden="1">
          <a:extLst>
            <a:ext uri="{FF2B5EF4-FFF2-40B4-BE49-F238E27FC236}">
              <a16:creationId xmlns="" xmlns:a16="http://schemas.microsoft.com/office/drawing/2014/main" id="{8E6A0EA7-F08E-4CF9-8F45-063B3D35737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56" name="Texto 17" hidden="1">
          <a:extLst>
            <a:ext uri="{FF2B5EF4-FFF2-40B4-BE49-F238E27FC236}">
              <a16:creationId xmlns="" xmlns:a16="http://schemas.microsoft.com/office/drawing/2014/main" id="{7161820F-DE44-4508-9B6C-31BA6B6765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57" name="Texto 17" hidden="1">
          <a:extLst>
            <a:ext uri="{FF2B5EF4-FFF2-40B4-BE49-F238E27FC236}">
              <a16:creationId xmlns="" xmlns:a16="http://schemas.microsoft.com/office/drawing/2014/main" id="{C56D0129-F25B-4395-8604-C9A6621E0B2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58" name="Texto 17" hidden="1">
          <a:extLst>
            <a:ext uri="{FF2B5EF4-FFF2-40B4-BE49-F238E27FC236}">
              <a16:creationId xmlns="" xmlns:a16="http://schemas.microsoft.com/office/drawing/2014/main" id="{497B47D0-45D3-46BE-8CF0-E5932ED33BD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59" name="Texto 17" hidden="1">
          <a:extLst>
            <a:ext uri="{FF2B5EF4-FFF2-40B4-BE49-F238E27FC236}">
              <a16:creationId xmlns="" xmlns:a16="http://schemas.microsoft.com/office/drawing/2014/main" id="{6CF572A1-2C02-43AA-91A3-88F6B92B22E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60" name="Texto 17" hidden="1">
          <a:extLst>
            <a:ext uri="{FF2B5EF4-FFF2-40B4-BE49-F238E27FC236}">
              <a16:creationId xmlns="" xmlns:a16="http://schemas.microsoft.com/office/drawing/2014/main" id="{1DFA2C3B-18B9-48A0-847B-9244C638F78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61" name="Texto 17" hidden="1">
          <a:extLst>
            <a:ext uri="{FF2B5EF4-FFF2-40B4-BE49-F238E27FC236}">
              <a16:creationId xmlns="" xmlns:a16="http://schemas.microsoft.com/office/drawing/2014/main" id="{ECAB9C73-10E5-4AB0-AA53-D8E8C7DB10D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62" name="Texto 17" hidden="1">
          <a:extLst>
            <a:ext uri="{FF2B5EF4-FFF2-40B4-BE49-F238E27FC236}">
              <a16:creationId xmlns="" xmlns:a16="http://schemas.microsoft.com/office/drawing/2014/main" id="{0C47515B-9F3C-4EA0-A375-29ADB715AB0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63" name="Texto 17" hidden="1">
          <a:extLst>
            <a:ext uri="{FF2B5EF4-FFF2-40B4-BE49-F238E27FC236}">
              <a16:creationId xmlns="" xmlns:a16="http://schemas.microsoft.com/office/drawing/2014/main" id="{F7BE989F-EA4A-4A81-93E8-6444AA7F443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64" name="Texto 17" hidden="1">
          <a:extLst>
            <a:ext uri="{FF2B5EF4-FFF2-40B4-BE49-F238E27FC236}">
              <a16:creationId xmlns="" xmlns:a16="http://schemas.microsoft.com/office/drawing/2014/main" id="{90DD9E2B-2BFA-436B-AC67-898EB94DCD2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65" name="Texto 17" hidden="1">
          <a:extLst>
            <a:ext uri="{FF2B5EF4-FFF2-40B4-BE49-F238E27FC236}">
              <a16:creationId xmlns="" xmlns:a16="http://schemas.microsoft.com/office/drawing/2014/main" id="{41052A1C-12C2-49EE-BE63-12399BAF794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66" name="Texto 17" hidden="1">
          <a:extLst>
            <a:ext uri="{FF2B5EF4-FFF2-40B4-BE49-F238E27FC236}">
              <a16:creationId xmlns="" xmlns:a16="http://schemas.microsoft.com/office/drawing/2014/main" id="{04D1A63F-0B82-4F2C-9A36-D240C4D04B1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67" name="Texto 17" hidden="1">
          <a:extLst>
            <a:ext uri="{FF2B5EF4-FFF2-40B4-BE49-F238E27FC236}">
              <a16:creationId xmlns="" xmlns:a16="http://schemas.microsoft.com/office/drawing/2014/main" id="{B07F73F7-F16A-4AAC-9523-771FB6FAE12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68" name="Texto 17" hidden="1">
          <a:extLst>
            <a:ext uri="{FF2B5EF4-FFF2-40B4-BE49-F238E27FC236}">
              <a16:creationId xmlns="" xmlns:a16="http://schemas.microsoft.com/office/drawing/2014/main" id="{EEA623EB-81FF-4BDB-96BC-5A176772300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69" name="Texto 17" hidden="1">
          <a:extLst>
            <a:ext uri="{FF2B5EF4-FFF2-40B4-BE49-F238E27FC236}">
              <a16:creationId xmlns="" xmlns:a16="http://schemas.microsoft.com/office/drawing/2014/main" id="{6F9A3B42-5902-4765-A287-929E9AE486A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70" name="Texto 17" hidden="1">
          <a:extLst>
            <a:ext uri="{FF2B5EF4-FFF2-40B4-BE49-F238E27FC236}">
              <a16:creationId xmlns="" xmlns:a16="http://schemas.microsoft.com/office/drawing/2014/main" id="{2D2A016E-89B7-42DD-B180-EBEE32D46EE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71" name="Texto 17" hidden="1">
          <a:extLst>
            <a:ext uri="{FF2B5EF4-FFF2-40B4-BE49-F238E27FC236}">
              <a16:creationId xmlns="" xmlns:a16="http://schemas.microsoft.com/office/drawing/2014/main" id="{EC739A3F-1B23-49EE-874F-964A5103B06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72" name="Texto 17" hidden="1">
          <a:extLst>
            <a:ext uri="{FF2B5EF4-FFF2-40B4-BE49-F238E27FC236}">
              <a16:creationId xmlns="" xmlns:a16="http://schemas.microsoft.com/office/drawing/2014/main" id="{ED41A198-5FBC-4642-837B-3CB3E213C7D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73" name="Texto 17" hidden="1">
          <a:extLst>
            <a:ext uri="{FF2B5EF4-FFF2-40B4-BE49-F238E27FC236}">
              <a16:creationId xmlns="" xmlns:a16="http://schemas.microsoft.com/office/drawing/2014/main" id="{90C0DE24-DE62-4ED0-BD57-8D596C67DEF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74" name="Texto 17" hidden="1">
          <a:extLst>
            <a:ext uri="{FF2B5EF4-FFF2-40B4-BE49-F238E27FC236}">
              <a16:creationId xmlns="" xmlns:a16="http://schemas.microsoft.com/office/drawing/2014/main" id="{1E25A2FD-F866-43A5-9516-2A50F6E74DF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75" name="Texto 17" hidden="1">
          <a:extLst>
            <a:ext uri="{FF2B5EF4-FFF2-40B4-BE49-F238E27FC236}">
              <a16:creationId xmlns="" xmlns:a16="http://schemas.microsoft.com/office/drawing/2014/main" id="{8E2DF6E7-7A55-49E8-8AFA-45D68032C18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76" name="Texto 17" hidden="1">
          <a:extLst>
            <a:ext uri="{FF2B5EF4-FFF2-40B4-BE49-F238E27FC236}">
              <a16:creationId xmlns="" xmlns:a16="http://schemas.microsoft.com/office/drawing/2014/main" id="{EB26A615-A8C6-429F-8093-5552E7EDC22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77" name="Texto 17" hidden="1">
          <a:extLst>
            <a:ext uri="{FF2B5EF4-FFF2-40B4-BE49-F238E27FC236}">
              <a16:creationId xmlns="" xmlns:a16="http://schemas.microsoft.com/office/drawing/2014/main" id="{E0EED85A-EF4D-473D-A1D0-A1C3396EA72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78" name="Texto 17" hidden="1">
          <a:extLst>
            <a:ext uri="{FF2B5EF4-FFF2-40B4-BE49-F238E27FC236}">
              <a16:creationId xmlns="" xmlns:a16="http://schemas.microsoft.com/office/drawing/2014/main" id="{664D3CFF-6159-446F-94FB-F9F93E42F6D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79" name="Texto 17" hidden="1">
          <a:extLst>
            <a:ext uri="{FF2B5EF4-FFF2-40B4-BE49-F238E27FC236}">
              <a16:creationId xmlns="" xmlns:a16="http://schemas.microsoft.com/office/drawing/2014/main" id="{CE1AB653-20FA-4541-B519-9242C3EEF42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80" name="Texto 17" hidden="1">
          <a:extLst>
            <a:ext uri="{FF2B5EF4-FFF2-40B4-BE49-F238E27FC236}">
              <a16:creationId xmlns="" xmlns:a16="http://schemas.microsoft.com/office/drawing/2014/main" id="{61FFC636-4253-4E34-9E8A-562D430B496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81" name="Texto 17" hidden="1">
          <a:extLst>
            <a:ext uri="{FF2B5EF4-FFF2-40B4-BE49-F238E27FC236}">
              <a16:creationId xmlns="" xmlns:a16="http://schemas.microsoft.com/office/drawing/2014/main" id="{71C3C593-1458-4BA1-9CB5-8C6CD025038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82" name="Texto 17" hidden="1">
          <a:extLst>
            <a:ext uri="{FF2B5EF4-FFF2-40B4-BE49-F238E27FC236}">
              <a16:creationId xmlns="" xmlns:a16="http://schemas.microsoft.com/office/drawing/2014/main" id="{F4BA945C-0E6B-4246-B6D7-88EC2EA7A65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83" name="Texto 17" hidden="1">
          <a:extLst>
            <a:ext uri="{FF2B5EF4-FFF2-40B4-BE49-F238E27FC236}">
              <a16:creationId xmlns="" xmlns:a16="http://schemas.microsoft.com/office/drawing/2014/main" id="{FC7D75E5-CE2F-4431-8C07-C63BB69984B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84" name="Texto 17" hidden="1">
          <a:extLst>
            <a:ext uri="{FF2B5EF4-FFF2-40B4-BE49-F238E27FC236}">
              <a16:creationId xmlns="" xmlns:a16="http://schemas.microsoft.com/office/drawing/2014/main" id="{EA806C73-1A0C-4854-A211-498178E1572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85" name="Texto 17" hidden="1">
          <a:extLst>
            <a:ext uri="{FF2B5EF4-FFF2-40B4-BE49-F238E27FC236}">
              <a16:creationId xmlns="" xmlns:a16="http://schemas.microsoft.com/office/drawing/2014/main" id="{D29C0368-00D1-4627-89FA-B83153AC50C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86" name="Texto 17" hidden="1">
          <a:extLst>
            <a:ext uri="{FF2B5EF4-FFF2-40B4-BE49-F238E27FC236}">
              <a16:creationId xmlns="" xmlns:a16="http://schemas.microsoft.com/office/drawing/2014/main" id="{55C93D33-0EFA-4FD7-884F-C22F4EAB382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87" name="Texto 17" hidden="1">
          <a:extLst>
            <a:ext uri="{FF2B5EF4-FFF2-40B4-BE49-F238E27FC236}">
              <a16:creationId xmlns="" xmlns:a16="http://schemas.microsoft.com/office/drawing/2014/main" id="{AC510169-E47F-4681-886F-20D33F38953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88" name="Texto 17" hidden="1">
          <a:extLst>
            <a:ext uri="{FF2B5EF4-FFF2-40B4-BE49-F238E27FC236}">
              <a16:creationId xmlns="" xmlns:a16="http://schemas.microsoft.com/office/drawing/2014/main" id="{95351741-8A9E-47CD-914E-631EB00A47C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89" name="Texto 17" hidden="1">
          <a:extLst>
            <a:ext uri="{FF2B5EF4-FFF2-40B4-BE49-F238E27FC236}">
              <a16:creationId xmlns="" xmlns:a16="http://schemas.microsoft.com/office/drawing/2014/main" id="{CA9F8808-C9C9-4406-BA3D-FB0E0A84694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90" name="Texto 17" hidden="1">
          <a:extLst>
            <a:ext uri="{FF2B5EF4-FFF2-40B4-BE49-F238E27FC236}">
              <a16:creationId xmlns="" xmlns:a16="http://schemas.microsoft.com/office/drawing/2014/main" id="{6A79A603-9D33-4528-8E83-22EFEA6446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91" name="Texto 17" hidden="1">
          <a:extLst>
            <a:ext uri="{FF2B5EF4-FFF2-40B4-BE49-F238E27FC236}">
              <a16:creationId xmlns="" xmlns:a16="http://schemas.microsoft.com/office/drawing/2014/main" id="{9D28D088-8509-4D69-ABEF-8563EA0BD80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92" name="Texto 17" hidden="1">
          <a:extLst>
            <a:ext uri="{FF2B5EF4-FFF2-40B4-BE49-F238E27FC236}">
              <a16:creationId xmlns="" xmlns:a16="http://schemas.microsoft.com/office/drawing/2014/main" id="{53639F76-2E02-4B71-88F3-30CDE2AF9AE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93" name="Texto 17" hidden="1">
          <a:extLst>
            <a:ext uri="{FF2B5EF4-FFF2-40B4-BE49-F238E27FC236}">
              <a16:creationId xmlns="" xmlns:a16="http://schemas.microsoft.com/office/drawing/2014/main" id="{E7E285D0-E50E-465A-B8F0-4A186620E5C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94" name="Texto 17" hidden="1">
          <a:extLst>
            <a:ext uri="{FF2B5EF4-FFF2-40B4-BE49-F238E27FC236}">
              <a16:creationId xmlns="" xmlns:a16="http://schemas.microsoft.com/office/drawing/2014/main" id="{1668192F-27BA-42FA-8C53-C3D77096C0F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95" name="Texto 17" hidden="1">
          <a:extLst>
            <a:ext uri="{FF2B5EF4-FFF2-40B4-BE49-F238E27FC236}">
              <a16:creationId xmlns="" xmlns:a16="http://schemas.microsoft.com/office/drawing/2014/main" id="{117A507A-62A5-4C71-AE43-5A5660FEDE2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96" name="Texto 17" hidden="1">
          <a:extLst>
            <a:ext uri="{FF2B5EF4-FFF2-40B4-BE49-F238E27FC236}">
              <a16:creationId xmlns="" xmlns:a16="http://schemas.microsoft.com/office/drawing/2014/main" id="{93220A16-FE17-464C-8F0C-E17B3B15220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97" name="Texto 17" hidden="1">
          <a:extLst>
            <a:ext uri="{FF2B5EF4-FFF2-40B4-BE49-F238E27FC236}">
              <a16:creationId xmlns="" xmlns:a16="http://schemas.microsoft.com/office/drawing/2014/main" id="{DDD4E0A7-C7B1-43F1-ADFB-7657659D078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98" name="Texto 17" hidden="1">
          <a:extLst>
            <a:ext uri="{FF2B5EF4-FFF2-40B4-BE49-F238E27FC236}">
              <a16:creationId xmlns="" xmlns:a16="http://schemas.microsoft.com/office/drawing/2014/main" id="{73697DCE-9F4E-401E-A6F4-4BE1916901B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99" name="Texto 17" hidden="1">
          <a:extLst>
            <a:ext uri="{FF2B5EF4-FFF2-40B4-BE49-F238E27FC236}">
              <a16:creationId xmlns="" xmlns:a16="http://schemas.microsoft.com/office/drawing/2014/main" id="{9D75CA51-5B1C-434E-8843-4D98797F3FA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00" name="Texto 17" hidden="1">
          <a:extLst>
            <a:ext uri="{FF2B5EF4-FFF2-40B4-BE49-F238E27FC236}">
              <a16:creationId xmlns="" xmlns:a16="http://schemas.microsoft.com/office/drawing/2014/main" id="{6185C690-C517-411F-BCDC-861BDC5D435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01" name="Texto 17" hidden="1">
          <a:extLst>
            <a:ext uri="{FF2B5EF4-FFF2-40B4-BE49-F238E27FC236}">
              <a16:creationId xmlns="" xmlns:a16="http://schemas.microsoft.com/office/drawing/2014/main" id="{82863647-46A8-4761-A455-DB87EA11B7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02" name="Texto 17" hidden="1">
          <a:extLst>
            <a:ext uri="{FF2B5EF4-FFF2-40B4-BE49-F238E27FC236}">
              <a16:creationId xmlns="" xmlns:a16="http://schemas.microsoft.com/office/drawing/2014/main" id="{2838CA17-4808-4C51-A94E-17BB15DC84C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03" name="Texto 17" hidden="1">
          <a:extLst>
            <a:ext uri="{FF2B5EF4-FFF2-40B4-BE49-F238E27FC236}">
              <a16:creationId xmlns="" xmlns:a16="http://schemas.microsoft.com/office/drawing/2014/main" id="{5BE8A859-7B9A-4BEA-A7FB-04F9EA560DE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04" name="Texto 17" hidden="1">
          <a:extLst>
            <a:ext uri="{FF2B5EF4-FFF2-40B4-BE49-F238E27FC236}">
              <a16:creationId xmlns="" xmlns:a16="http://schemas.microsoft.com/office/drawing/2014/main" id="{B405FF0C-D850-4575-ABF6-009E4C19773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05" name="Texto 17" hidden="1">
          <a:extLst>
            <a:ext uri="{FF2B5EF4-FFF2-40B4-BE49-F238E27FC236}">
              <a16:creationId xmlns="" xmlns:a16="http://schemas.microsoft.com/office/drawing/2014/main" id="{07B543E3-6523-4F7F-BAF3-BAD4B733EA0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06" name="Texto 17" hidden="1">
          <a:extLst>
            <a:ext uri="{FF2B5EF4-FFF2-40B4-BE49-F238E27FC236}">
              <a16:creationId xmlns="" xmlns:a16="http://schemas.microsoft.com/office/drawing/2014/main" id="{0264CB92-1687-4199-95E0-FB5947E39D6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07" name="Texto 17" hidden="1">
          <a:extLst>
            <a:ext uri="{FF2B5EF4-FFF2-40B4-BE49-F238E27FC236}">
              <a16:creationId xmlns="" xmlns:a16="http://schemas.microsoft.com/office/drawing/2014/main" id="{A6981EC5-AC5C-475A-B564-8ECEEB1F6DD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08" name="Texto 17" hidden="1">
          <a:extLst>
            <a:ext uri="{FF2B5EF4-FFF2-40B4-BE49-F238E27FC236}">
              <a16:creationId xmlns="" xmlns:a16="http://schemas.microsoft.com/office/drawing/2014/main" id="{32631D31-A374-48E2-9D9F-6B6A9FE54C1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09" name="Texto 17" hidden="1">
          <a:extLst>
            <a:ext uri="{FF2B5EF4-FFF2-40B4-BE49-F238E27FC236}">
              <a16:creationId xmlns="" xmlns:a16="http://schemas.microsoft.com/office/drawing/2014/main" id="{5ACE042A-6625-40FD-86F5-56A1ACF45EE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10" name="Texto 17" hidden="1">
          <a:extLst>
            <a:ext uri="{FF2B5EF4-FFF2-40B4-BE49-F238E27FC236}">
              <a16:creationId xmlns="" xmlns:a16="http://schemas.microsoft.com/office/drawing/2014/main" id="{A02A9A08-6F45-409B-B96C-9EEFFBA0202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11" name="Texto 17" hidden="1">
          <a:extLst>
            <a:ext uri="{FF2B5EF4-FFF2-40B4-BE49-F238E27FC236}">
              <a16:creationId xmlns="" xmlns:a16="http://schemas.microsoft.com/office/drawing/2014/main" id="{A084ECB3-4DD3-4649-A701-A59083CA2AB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12" name="Texto 17" hidden="1">
          <a:extLst>
            <a:ext uri="{FF2B5EF4-FFF2-40B4-BE49-F238E27FC236}">
              <a16:creationId xmlns="" xmlns:a16="http://schemas.microsoft.com/office/drawing/2014/main" id="{82B5E658-7FF7-45E0-8E34-F4C1A6F927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13" name="Texto 17" hidden="1">
          <a:extLst>
            <a:ext uri="{FF2B5EF4-FFF2-40B4-BE49-F238E27FC236}">
              <a16:creationId xmlns="" xmlns:a16="http://schemas.microsoft.com/office/drawing/2014/main" id="{FF9F1F7A-42B1-4F57-8FEB-6464B7027E9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14" name="Texto 17" hidden="1">
          <a:extLst>
            <a:ext uri="{FF2B5EF4-FFF2-40B4-BE49-F238E27FC236}">
              <a16:creationId xmlns="" xmlns:a16="http://schemas.microsoft.com/office/drawing/2014/main" id="{8F435ADE-96E3-4C0A-BC12-32E854335FF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15" name="Texto 17" hidden="1">
          <a:extLst>
            <a:ext uri="{FF2B5EF4-FFF2-40B4-BE49-F238E27FC236}">
              <a16:creationId xmlns="" xmlns:a16="http://schemas.microsoft.com/office/drawing/2014/main" id="{894CE699-98CF-47B2-836C-97AD8EC903A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16" name="Texto 17" hidden="1">
          <a:extLst>
            <a:ext uri="{FF2B5EF4-FFF2-40B4-BE49-F238E27FC236}">
              <a16:creationId xmlns="" xmlns:a16="http://schemas.microsoft.com/office/drawing/2014/main" id="{2DEFE622-A8B5-4213-BA08-E51C024CF09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17" name="Texto 17" hidden="1">
          <a:extLst>
            <a:ext uri="{FF2B5EF4-FFF2-40B4-BE49-F238E27FC236}">
              <a16:creationId xmlns="" xmlns:a16="http://schemas.microsoft.com/office/drawing/2014/main" id="{0F5DFF0F-530C-43E5-ACC8-2432C95FC6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18" name="Texto 17" hidden="1">
          <a:extLst>
            <a:ext uri="{FF2B5EF4-FFF2-40B4-BE49-F238E27FC236}">
              <a16:creationId xmlns="" xmlns:a16="http://schemas.microsoft.com/office/drawing/2014/main" id="{7ECB7EDE-B8D9-435C-B051-9C3976440B3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19" name="Texto 17" hidden="1">
          <a:extLst>
            <a:ext uri="{FF2B5EF4-FFF2-40B4-BE49-F238E27FC236}">
              <a16:creationId xmlns="" xmlns:a16="http://schemas.microsoft.com/office/drawing/2014/main" id="{9D0303E4-8FE3-433F-AE35-8E1882BD300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20" name="Texto 17" hidden="1">
          <a:extLst>
            <a:ext uri="{FF2B5EF4-FFF2-40B4-BE49-F238E27FC236}">
              <a16:creationId xmlns="" xmlns:a16="http://schemas.microsoft.com/office/drawing/2014/main" id="{C424D941-4A98-4C0E-8BEE-FF1DF4709AF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21" name="Texto 17" hidden="1">
          <a:extLst>
            <a:ext uri="{FF2B5EF4-FFF2-40B4-BE49-F238E27FC236}">
              <a16:creationId xmlns="" xmlns:a16="http://schemas.microsoft.com/office/drawing/2014/main" id="{BB502F04-F197-4163-BC82-5095823617B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22" name="Texto 17" hidden="1">
          <a:extLst>
            <a:ext uri="{FF2B5EF4-FFF2-40B4-BE49-F238E27FC236}">
              <a16:creationId xmlns="" xmlns:a16="http://schemas.microsoft.com/office/drawing/2014/main" id="{B4468337-943D-4AE2-926A-A3F7E1354B1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23" name="Texto 17" hidden="1">
          <a:extLst>
            <a:ext uri="{FF2B5EF4-FFF2-40B4-BE49-F238E27FC236}">
              <a16:creationId xmlns="" xmlns:a16="http://schemas.microsoft.com/office/drawing/2014/main" id="{E4E5CADB-A6B8-48D6-9F0D-23DF2CFDD64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24" name="Texto 17" hidden="1">
          <a:extLst>
            <a:ext uri="{FF2B5EF4-FFF2-40B4-BE49-F238E27FC236}">
              <a16:creationId xmlns="" xmlns:a16="http://schemas.microsoft.com/office/drawing/2014/main" id="{310E6483-14F8-468A-8E42-0ADAC422AE0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25" name="Texto 17" hidden="1">
          <a:extLst>
            <a:ext uri="{FF2B5EF4-FFF2-40B4-BE49-F238E27FC236}">
              <a16:creationId xmlns="" xmlns:a16="http://schemas.microsoft.com/office/drawing/2014/main" id="{F303B5ED-EA53-42C7-9D6C-78A17F09C2E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26" name="Texto 17" hidden="1">
          <a:extLst>
            <a:ext uri="{FF2B5EF4-FFF2-40B4-BE49-F238E27FC236}">
              <a16:creationId xmlns="" xmlns:a16="http://schemas.microsoft.com/office/drawing/2014/main" id="{20FA4EAF-8EEC-466D-BCBB-ADE9D428DE2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27" name="Texto 17" hidden="1">
          <a:extLst>
            <a:ext uri="{FF2B5EF4-FFF2-40B4-BE49-F238E27FC236}">
              <a16:creationId xmlns="" xmlns:a16="http://schemas.microsoft.com/office/drawing/2014/main" id="{4E817DF2-3FD7-4334-9870-46E94C67604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28" name="Texto 17" hidden="1">
          <a:extLst>
            <a:ext uri="{FF2B5EF4-FFF2-40B4-BE49-F238E27FC236}">
              <a16:creationId xmlns="" xmlns:a16="http://schemas.microsoft.com/office/drawing/2014/main" id="{C211F726-CE02-4211-B835-C89853FC671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29" name="Texto 17" hidden="1">
          <a:extLst>
            <a:ext uri="{FF2B5EF4-FFF2-40B4-BE49-F238E27FC236}">
              <a16:creationId xmlns="" xmlns:a16="http://schemas.microsoft.com/office/drawing/2014/main" id="{278E07A3-793C-4728-971C-D401CD60C35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30" name="Texto 17" hidden="1">
          <a:extLst>
            <a:ext uri="{FF2B5EF4-FFF2-40B4-BE49-F238E27FC236}">
              <a16:creationId xmlns="" xmlns:a16="http://schemas.microsoft.com/office/drawing/2014/main" id="{540777A2-93AC-4700-8FEE-9B68904470D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31" name="Texto 17" hidden="1">
          <a:extLst>
            <a:ext uri="{FF2B5EF4-FFF2-40B4-BE49-F238E27FC236}">
              <a16:creationId xmlns="" xmlns:a16="http://schemas.microsoft.com/office/drawing/2014/main" id="{A6E61FEA-D21B-44E4-A732-B9A87BF8E59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32" name="Texto 17" hidden="1">
          <a:extLst>
            <a:ext uri="{FF2B5EF4-FFF2-40B4-BE49-F238E27FC236}">
              <a16:creationId xmlns="" xmlns:a16="http://schemas.microsoft.com/office/drawing/2014/main" id="{E5228200-496C-43F7-A5FC-AB12A2D5A93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33" name="Texto 17" hidden="1">
          <a:extLst>
            <a:ext uri="{FF2B5EF4-FFF2-40B4-BE49-F238E27FC236}">
              <a16:creationId xmlns="" xmlns:a16="http://schemas.microsoft.com/office/drawing/2014/main" id="{A629E464-FFD4-4202-98F9-7A7E523D703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34" name="Texto 17" hidden="1">
          <a:extLst>
            <a:ext uri="{FF2B5EF4-FFF2-40B4-BE49-F238E27FC236}">
              <a16:creationId xmlns="" xmlns:a16="http://schemas.microsoft.com/office/drawing/2014/main" id="{029ED5B8-4D2A-4BFD-8B98-3E6F7132F6A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35" name="Texto 17" hidden="1">
          <a:extLst>
            <a:ext uri="{FF2B5EF4-FFF2-40B4-BE49-F238E27FC236}">
              <a16:creationId xmlns="" xmlns:a16="http://schemas.microsoft.com/office/drawing/2014/main" id="{0E6BE7D4-59B6-4CEF-8978-2F9AAF95B66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36" name="Texto 17" hidden="1">
          <a:extLst>
            <a:ext uri="{FF2B5EF4-FFF2-40B4-BE49-F238E27FC236}">
              <a16:creationId xmlns="" xmlns:a16="http://schemas.microsoft.com/office/drawing/2014/main" id="{BC0F3F72-2C9A-4F52-98E4-E775C5C3C1E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37" name="Texto 17" hidden="1">
          <a:extLst>
            <a:ext uri="{FF2B5EF4-FFF2-40B4-BE49-F238E27FC236}">
              <a16:creationId xmlns="" xmlns:a16="http://schemas.microsoft.com/office/drawing/2014/main" id="{E4F1838D-6002-48D8-9588-245FB59B0CA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38" name="Texto 17" hidden="1">
          <a:extLst>
            <a:ext uri="{FF2B5EF4-FFF2-40B4-BE49-F238E27FC236}">
              <a16:creationId xmlns="" xmlns:a16="http://schemas.microsoft.com/office/drawing/2014/main" id="{81BA3542-0976-43B3-92D2-CB4D77D6376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39" name="Texto 17" hidden="1">
          <a:extLst>
            <a:ext uri="{FF2B5EF4-FFF2-40B4-BE49-F238E27FC236}">
              <a16:creationId xmlns="" xmlns:a16="http://schemas.microsoft.com/office/drawing/2014/main" id="{F39C6B77-91C5-499B-9B47-7D01830C9BD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40" name="Texto 17" hidden="1">
          <a:extLst>
            <a:ext uri="{FF2B5EF4-FFF2-40B4-BE49-F238E27FC236}">
              <a16:creationId xmlns="" xmlns:a16="http://schemas.microsoft.com/office/drawing/2014/main" id="{EA854555-8542-4DCA-AA2B-7576A5227E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41" name="Texto 17" hidden="1">
          <a:extLst>
            <a:ext uri="{FF2B5EF4-FFF2-40B4-BE49-F238E27FC236}">
              <a16:creationId xmlns="" xmlns:a16="http://schemas.microsoft.com/office/drawing/2014/main" id="{4421AB40-638A-4812-9945-AF2FF4867D2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42" name="Texto 17" hidden="1">
          <a:extLst>
            <a:ext uri="{FF2B5EF4-FFF2-40B4-BE49-F238E27FC236}">
              <a16:creationId xmlns="" xmlns:a16="http://schemas.microsoft.com/office/drawing/2014/main" id="{D9429760-72A2-4E8F-83D5-0A36C8B665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43" name="Texto 17" hidden="1">
          <a:extLst>
            <a:ext uri="{FF2B5EF4-FFF2-40B4-BE49-F238E27FC236}">
              <a16:creationId xmlns="" xmlns:a16="http://schemas.microsoft.com/office/drawing/2014/main" id="{3EFBA734-AF09-4FFA-83FD-47466E0922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44" name="Texto 17" hidden="1">
          <a:extLst>
            <a:ext uri="{FF2B5EF4-FFF2-40B4-BE49-F238E27FC236}">
              <a16:creationId xmlns="" xmlns:a16="http://schemas.microsoft.com/office/drawing/2014/main" id="{511590EC-99CA-48D1-82FC-984D4ADF9DE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45" name="Texto 17" hidden="1">
          <a:extLst>
            <a:ext uri="{FF2B5EF4-FFF2-40B4-BE49-F238E27FC236}">
              <a16:creationId xmlns="" xmlns:a16="http://schemas.microsoft.com/office/drawing/2014/main" id="{DFD3E947-27C6-442F-BF8F-02906C05B9A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46" name="Texto 17" hidden="1">
          <a:extLst>
            <a:ext uri="{FF2B5EF4-FFF2-40B4-BE49-F238E27FC236}">
              <a16:creationId xmlns="" xmlns:a16="http://schemas.microsoft.com/office/drawing/2014/main" id="{DC16A31F-8408-4294-BC5A-D066BCEC9BE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47" name="Texto 17" hidden="1">
          <a:extLst>
            <a:ext uri="{FF2B5EF4-FFF2-40B4-BE49-F238E27FC236}">
              <a16:creationId xmlns="" xmlns:a16="http://schemas.microsoft.com/office/drawing/2014/main" id="{1106C203-B2DA-4572-BE5E-3E8715F9D53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48" name="Texto 17" hidden="1">
          <a:extLst>
            <a:ext uri="{FF2B5EF4-FFF2-40B4-BE49-F238E27FC236}">
              <a16:creationId xmlns="" xmlns:a16="http://schemas.microsoft.com/office/drawing/2014/main" id="{68BD341F-2A2A-4731-BC3A-CF50BAD67CB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49" name="Texto 17" hidden="1">
          <a:extLst>
            <a:ext uri="{FF2B5EF4-FFF2-40B4-BE49-F238E27FC236}">
              <a16:creationId xmlns="" xmlns:a16="http://schemas.microsoft.com/office/drawing/2014/main" id="{12803909-9409-474D-A101-E8B0B92ECE4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50" name="Texto 17" hidden="1">
          <a:extLst>
            <a:ext uri="{FF2B5EF4-FFF2-40B4-BE49-F238E27FC236}">
              <a16:creationId xmlns="" xmlns:a16="http://schemas.microsoft.com/office/drawing/2014/main" id="{7CCEFBC6-C650-43E8-B573-6630D495A1D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51" name="Texto 17" hidden="1">
          <a:extLst>
            <a:ext uri="{FF2B5EF4-FFF2-40B4-BE49-F238E27FC236}">
              <a16:creationId xmlns="" xmlns:a16="http://schemas.microsoft.com/office/drawing/2014/main" id="{3AD9CD54-A216-4E1F-92F0-A08EF86FF2C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52" name="Texto 17" hidden="1">
          <a:extLst>
            <a:ext uri="{FF2B5EF4-FFF2-40B4-BE49-F238E27FC236}">
              <a16:creationId xmlns="" xmlns:a16="http://schemas.microsoft.com/office/drawing/2014/main" id="{97471355-B49A-4FE6-880A-89B381A8A40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53" name="Texto 17" hidden="1">
          <a:extLst>
            <a:ext uri="{FF2B5EF4-FFF2-40B4-BE49-F238E27FC236}">
              <a16:creationId xmlns="" xmlns:a16="http://schemas.microsoft.com/office/drawing/2014/main" id="{24E9316C-D932-4A88-921F-C58ADFF52AC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54" name="Texto 17" hidden="1">
          <a:extLst>
            <a:ext uri="{FF2B5EF4-FFF2-40B4-BE49-F238E27FC236}">
              <a16:creationId xmlns="" xmlns:a16="http://schemas.microsoft.com/office/drawing/2014/main" id="{249699FF-9598-4A7C-A7F8-35CD810907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55" name="Texto 17" hidden="1">
          <a:extLst>
            <a:ext uri="{FF2B5EF4-FFF2-40B4-BE49-F238E27FC236}">
              <a16:creationId xmlns="" xmlns:a16="http://schemas.microsoft.com/office/drawing/2014/main" id="{CE0B65B1-CD55-4DFA-A244-0875D772FF4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56" name="Texto 17" hidden="1">
          <a:extLst>
            <a:ext uri="{FF2B5EF4-FFF2-40B4-BE49-F238E27FC236}">
              <a16:creationId xmlns="" xmlns:a16="http://schemas.microsoft.com/office/drawing/2014/main" id="{BED8A5DB-D285-431E-99A3-2303CF7891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57" name="Texto 17" hidden="1">
          <a:extLst>
            <a:ext uri="{FF2B5EF4-FFF2-40B4-BE49-F238E27FC236}">
              <a16:creationId xmlns="" xmlns:a16="http://schemas.microsoft.com/office/drawing/2014/main" id="{3CFBC704-4E27-4153-803A-879CEE023FF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58" name="Texto 17" hidden="1">
          <a:extLst>
            <a:ext uri="{FF2B5EF4-FFF2-40B4-BE49-F238E27FC236}">
              <a16:creationId xmlns="" xmlns:a16="http://schemas.microsoft.com/office/drawing/2014/main" id="{BEDFBB5E-2060-4842-8EA3-104FBAA0F18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59" name="Texto 17" hidden="1">
          <a:extLst>
            <a:ext uri="{FF2B5EF4-FFF2-40B4-BE49-F238E27FC236}">
              <a16:creationId xmlns="" xmlns:a16="http://schemas.microsoft.com/office/drawing/2014/main" id="{6AB0317E-80CA-4A9F-AED3-5351C532227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60" name="Texto 17" hidden="1">
          <a:extLst>
            <a:ext uri="{FF2B5EF4-FFF2-40B4-BE49-F238E27FC236}">
              <a16:creationId xmlns="" xmlns:a16="http://schemas.microsoft.com/office/drawing/2014/main" id="{0960482A-5898-40CF-A8C7-88167B744E7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61" name="Texto 17" hidden="1">
          <a:extLst>
            <a:ext uri="{FF2B5EF4-FFF2-40B4-BE49-F238E27FC236}">
              <a16:creationId xmlns="" xmlns:a16="http://schemas.microsoft.com/office/drawing/2014/main" id="{1F97033E-21F2-4701-9EA6-41402698462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62" name="Texto 17" hidden="1">
          <a:extLst>
            <a:ext uri="{FF2B5EF4-FFF2-40B4-BE49-F238E27FC236}">
              <a16:creationId xmlns="" xmlns:a16="http://schemas.microsoft.com/office/drawing/2014/main" id="{694FC995-D0B7-4042-B29B-A6F0DDA23FE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63" name="Texto 17" hidden="1">
          <a:extLst>
            <a:ext uri="{FF2B5EF4-FFF2-40B4-BE49-F238E27FC236}">
              <a16:creationId xmlns="" xmlns:a16="http://schemas.microsoft.com/office/drawing/2014/main" id="{47195942-EE57-4F84-AB0B-3DB4BC4B700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64" name="Texto 17" hidden="1">
          <a:extLst>
            <a:ext uri="{FF2B5EF4-FFF2-40B4-BE49-F238E27FC236}">
              <a16:creationId xmlns="" xmlns:a16="http://schemas.microsoft.com/office/drawing/2014/main" id="{085DB472-2564-494B-A65C-C156B28B08F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65" name="Texto 17" hidden="1">
          <a:extLst>
            <a:ext uri="{FF2B5EF4-FFF2-40B4-BE49-F238E27FC236}">
              <a16:creationId xmlns="" xmlns:a16="http://schemas.microsoft.com/office/drawing/2014/main" id="{EC527F8E-A03A-4431-8801-FF43C551016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66" name="Texto 17" hidden="1">
          <a:extLst>
            <a:ext uri="{FF2B5EF4-FFF2-40B4-BE49-F238E27FC236}">
              <a16:creationId xmlns="" xmlns:a16="http://schemas.microsoft.com/office/drawing/2014/main" id="{04C3C531-A587-413C-A0C1-E61E6236D7B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67" name="Texto 17" hidden="1">
          <a:extLst>
            <a:ext uri="{FF2B5EF4-FFF2-40B4-BE49-F238E27FC236}">
              <a16:creationId xmlns="" xmlns:a16="http://schemas.microsoft.com/office/drawing/2014/main" id="{CDFBEA73-68C1-47F9-8F1E-99A32269FE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68" name="Texto 17" hidden="1">
          <a:extLst>
            <a:ext uri="{FF2B5EF4-FFF2-40B4-BE49-F238E27FC236}">
              <a16:creationId xmlns="" xmlns:a16="http://schemas.microsoft.com/office/drawing/2014/main" id="{87A8314E-9F9D-42CF-B419-49986F7F24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69" name="Texto 17" hidden="1">
          <a:extLst>
            <a:ext uri="{FF2B5EF4-FFF2-40B4-BE49-F238E27FC236}">
              <a16:creationId xmlns="" xmlns:a16="http://schemas.microsoft.com/office/drawing/2014/main" id="{BDEAD0B2-C832-413F-8930-41BFCA1676B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70" name="Texto 17" hidden="1">
          <a:extLst>
            <a:ext uri="{FF2B5EF4-FFF2-40B4-BE49-F238E27FC236}">
              <a16:creationId xmlns="" xmlns:a16="http://schemas.microsoft.com/office/drawing/2014/main" id="{89B77F02-93FF-417A-B648-671AF50D446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71" name="Texto 17" hidden="1">
          <a:extLst>
            <a:ext uri="{FF2B5EF4-FFF2-40B4-BE49-F238E27FC236}">
              <a16:creationId xmlns="" xmlns:a16="http://schemas.microsoft.com/office/drawing/2014/main" id="{05EEB592-DA0C-4409-AC5E-0A566A45AF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72" name="Texto 17" hidden="1">
          <a:extLst>
            <a:ext uri="{FF2B5EF4-FFF2-40B4-BE49-F238E27FC236}">
              <a16:creationId xmlns="" xmlns:a16="http://schemas.microsoft.com/office/drawing/2014/main" id="{E09CC505-CEF3-4299-B50F-DB8967D062F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73" name="Texto 17" hidden="1">
          <a:extLst>
            <a:ext uri="{FF2B5EF4-FFF2-40B4-BE49-F238E27FC236}">
              <a16:creationId xmlns="" xmlns:a16="http://schemas.microsoft.com/office/drawing/2014/main" id="{81088A30-1832-4E4C-A05C-D22D7E85E36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74" name="Texto 17" hidden="1">
          <a:extLst>
            <a:ext uri="{FF2B5EF4-FFF2-40B4-BE49-F238E27FC236}">
              <a16:creationId xmlns="" xmlns:a16="http://schemas.microsoft.com/office/drawing/2014/main" id="{CCE2B270-8163-4318-8A4C-2FE78DCEFA9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75" name="Texto 17" hidden="1">
          <a:extLst>
            <a:ext uri="{FF2B5EF4-FFF2-40B4-BE49-F238E27FC236}">
              <a16:creationId xmlns="" xmlns:a16="http://schemas.microsoft.com/office/drawing/2014/main" id="{19D88C13-C575-4420-9277-2B968BE379D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76" name="Texto 17" hidden="1">
          <a:extLst>
            <a:ext uri="{FF2B5EF4-FFF2-40B4-BE49-F238E27FC236}">
              <a16:creationId xmlns="" xmlns:a16="http://schemas.microsoft.com/office/drawing/2014/main" id="{BBF1B8F5-8795-4A44-82CC-33347153F5C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77" name="Texto 17" hidden="1">
          <a:extLst>
            <a:ext uri="{FF2B5EF4-FFF2-40B4-BE49-F238E27FC236}">
              <a16:creationId xmlns="" xmlns:a16="http://schemas.microsoft.com/office/drawing/2014/main" id="{E24BCDEF-29E1-4507-B538-9E8890C1BD3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78" name="Texto 17" hidden="1">
          <a:extLst>
            <a:ext uri="{FF2B5EF4-FFF2-40B4-BE49-F238E27FC236}">
              <a16:creationId xmlns="" xmlns:a16="http://schemas.microsoft.com/office/drawing/2014/main" id="{E889687F-8BF8-4C5D-8B1B-C28C5BF1A72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79" name="Texto 17" hidden="1">
          <a:extLst>
            <a:ext uri="{FF2B5EF4-FFF2-40B4-BE49-F238E27FC236}">
              <a16:creationId xmlns="" xmlns:a16="http://schemas.microsoft.com/office/drawing/2014/main" id="{A818DF09-F0BE-4272-874E-3638FACF3E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80" name="Texto 17" hidden="1">
          <a:extLst>
            <a:ext uri="{FF2B5EF4-FFF2-40B4-BE49-F238E27FC236}">
              <a16:creationId xmlns="" xmlns:a16="http://schemas.microsoft.com/office/drawing/2014/main" id="{65FC4376-D51A-4BB5-85DB-329AE0BE3C1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81" name="Texto 17" hidden="1">
          <a:extLst>
            <a:ext uri="{FF2B5EF4-FFF2-40B4-BE49-F238E27FC236}">
              <a16:creationId xmlns="" xmlns:a16="http://schemas.microsoft.com/office/drawing/2014/main" id="{B60A2703-0712-44A5-B586-FEBB884EBE0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82" name="Texto 17" hidden="1">
          <a:extLst>
            <a:ext uri="{FF2B5EF4-FFF2-40B4-BE49-F238E27FC236}">
              <a16:creationId xmlns="" xmlns:a16="http://schemas.microsoft.com/office/drawing/2014/main" id="{A9C4E8AD-5F20-419A-A5A6-B084E13155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83" name="Texto 17" hidden="1">
          <a:extLst>
            <a:ext uri="{FF2B5EF4-FFF2-40B4-BE49-F238E27FC236}">
              <a16:creationId xmlns="" xmlns:a16="http://schemas.microsoft.com/office/drawing/2014/main" id="{0A1D911F-D5FB-4DAB-AE21-7F3E14982F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84" name="Texto 17" hidden="1">
          <a:extLst>
            <a:ext uri="{FF2B5EF4-FFF2-40B4-BE49-F238E27FC236}">
              <a16:creationId xmlns="" xmlns:a16="http://schemas.microsoft.com/office/drawing/2014/main" id="{66538CD5-D0A1-4EBE-AE9F-3311F9C703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85" name="Texto 17" hidden="1">
          <a:extLst>
            <a:ext uri="{FF2B5EF4-FFF2-40B4-BE49-F238E27FC236}">
              <a16:creationId xmlns="" xmlns:a16="http://schemas.microsoft.com/office/drawing/2014/main" id="{976B7D90-3C0E-4334-BB60-B707112522C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86" name="Texto 17" hidden="1">
          <a:extLst>
            <a:ext uri="{FF2B5EF4-FFF2-40B4-BE49-F238E27FC236}">
              <a16:creationId xmlns="" xmlns:a16="http://schemas.microsoft.com/office/drawing/2014/main" id="{B16C7335-F105-4FCD-B635-9293E3AA832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87" name="Texto 17" hidden="1">
          <a:extLst>
            <a:ext uri="{FF2B5EF4-FFF2-40B4-BE49-F238E27FC236}">
              <a16:creationId xmlns="" xmlns:a16="http://schemas.microsoft.com/office/drawing/2014/main" id="{5CA6E3EA-E0F3-465F-A097-54E1EF3617A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88" name="Texto 17" hidden="1">
          <a:extLst>
            <a:ext uri="{FF2B5EF4-FFF2-40B4-BE49-F238E27FC236}">
              <a16:creationId xmlns="" xmlns:a16="http://schemas.microsoft.com/office/drawing/2014/main" id="{0AFAE4E0-57DC-42B0-9897-1FC7EF61AD5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89" name="Texto 17" hidden="1">
          <a:extLst>
            <a:ext uri="{FF2B5EF4-FFF2-40B4-BE49-F238E27FC236}">
              <a16:creationId xmlns="" xmlns:a16="http://schemas.microsoft.com/office/drawing/2014/main" id="{9CE84165-6E22-4FCD-9BDD-1F663D50F76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90" name="Texto 17" hidden="1">
          <a:extLst>
            <a:ext uri="{FF2B5EF4-FFF2-40B4-BE49-F238E27FC236}">
              <a16:creationId xmlns="" xmlns:a16="http://schemas.microsoft.com/office/drawing/2014/main" id="{0D37F9C4-1592-4BC5-A02A-185F2462CBB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91" name="Texto 17" hidden="1">
          <a:extLst>
            <a:ext uri="{FF2B5EF4-FFF2-40B4-BE49-F238E27FC236}">
              <a16:creationId xmlns="" xmlns:a16="http://schemas.microsoft.com/office/drawing/2014/main" id="{9114C581-548A-45EC-862C-6DFB5DA1207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92" name="Texto 17" hidden="1">
          <a:extLst>
            <a:ext uri="{FF2B5EF4-FFF2-40B4-BE49-F238E27FC236}">
              <a16:creationId xmlns="" xmlns:a16="http://schemas.microsoft.com/office/drawing/2014/main" id="{19BEF00E-A7D1-4153-BC53-0EE7498DD8D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93" name="Texto 17" hidden="1">
          <a:extLst>
            <a:ext uri="{FF2B5EF4-FFF2-40B4-BE49-F238E27FC236}">
              <a16:creationId xmlns="" xmlns:a16="http://schemas.microsoft.com/office/drawing/2014/main" id="{2CA80226-4208-428A-A891-D4653793E86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94" name="Texto 17" hidden="1">
          <a:extLst>
            <a:ext uri="{FF2B5EF4-FFF2-40B4-BE49-F238E27FC236}">
              <a16:creationId xmlns="" xmlns:a16="http://schemas.microsoft.com/office/drawing/2014/main" id="{4BBC5807-4A14-4FE3-8F8C-E4659921DEC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95" name="Texto 17" hidden="1">
          <a:extLst>
            <a:ext uri="{FF2B5EF4-FFF2-40B4-BE49-F238E27FC236}">
              <a16:creationId xmlns="" xmlns:a16="http://schemas.microsoft.com/office/drawing/2014/main" id="{6A99E845-F399-4F8C-95AA-FADC3A19FA3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96" name="Texto 17" hidden="1">
          <a:extLst>
            <a:ext uri="{FF2B5EF4-FFF2-40B4-BE49-F238E27FC236}">
              <a16:creationId xmlns="" xmlns:a16="http://schemas.microsoft.com/office/drawing/2014/main" id="{2A81A4F6-7542-4F51-819A-998F1CCBB7D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97" name="Texto 17" hidden="1">
          <a:extLst>
            <a:ext uri="{FF2B5EF4-FFF2-40B4-BE49-F238E27FC236}">
              <a16:creationId xmlns="" xmlns:a16="http://schemas.microsoft.com/office/drawing/2014/main" id="{273831E9-EC5D-40D5-AECE-62F69A5403F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98" name="Texto 17" hidden="1">
          <a:extLst>
            <a:ext uri="{FF2B5EF4-FFF2-40B4-BE49-F238E27FC236}">
              <a16:creationId xmlns="" xmlns:a16="http://schemas.microsoft.com/office/drawing/2014/main" id="{37C3621A-66E6-4E15-9544-A322BCD8A06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99" name="Texto 17" hidden="1">
          <a:extLst>
            <a:ext uri="{FF2B5EF4-FFF2-40B4-BE49-F238E27FC236}">
              <a16:creationId xmlns="" xmlns:a16="http://schemas.microsoft.com/office/drawing/2014/main" id="{EA9BCF49-4449-4E73-AFE0-71E3B050EF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00" name="Texto 17" hidden="1">
          <a:extLst>
            <a:ext uri="{FF2B5EF4-FFF2-40B4-BE49-F238E27FC236}">
              <a16:creationId xmlns="" xmlns:a16="http://schemas.microsoft.com/office/drawing/2014/main" id="{FE62A9CD-0722-4157-80BA-FF1801A180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01" name="Texto 17" hidden="1">
          <a:extLst>
            <a:ext uri="{FF2B5EF4-FFF2-40B4-BE49-F238E27FC236}">
              <a16:creationId xmlns="" xmlns:a16="http://schemas.microsoft.com/office/drawing/2014/main" id="{D2B8D21F-B24D-467A-9C2C-928D1502CF9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02" name="Texto 17" hidden="1">
          <a:extLst>
            <a:ext uri="{FF2B5EF4-FFF2-40B4-BE49-F238E27FC236}">
              <a16:creationId xmlns="" xmlns:a16="http://schemas.microsoft.com/office/drawing/2014/main" id="{279AB729-B09E-4908-A9DC-7D06AF71EF7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03" name="Texto 17" hidden="1">
          <a:extLst>
            <a:ext uri="{FF2B5EF4-FFF2-40B4-BE49-F238E27FC236}">
              <a16:creationId xmlns="" xmlns:a16="http://schemas.microsoft.com/office/drawing/2014/main" id="{5BB94FDF-9AC5-4731-A1D9-16356875BE9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04" name="Texto 17" hidden="1">
          <a:extLst>
            <a:ext uri="{FF2B5EF4-FFF2-40B4-BE49-F238E27FC236}">
              <a16:creationId xmlns="" xmlns:a16="http://schemas.microsoft.com/office/drawing/2014/main" id="{0A5ED8F9-3947-457C-9B90-61979AAAE69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05" name="Texto 17" hidden="1">
          <a:extLst>
            <a:ext uri="{FF2B5EF4-FFF2-40B4-BE49-F238E27FC236}">
              <a16:creationId xmlns="" xmlns:a16="http://schemas.microsoft.com/office/drawing/2014/main" id="{837577FE-3DC1-4CCF-90E7-0C0AD53ABBF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06" name="Texto 17" hidden="1">
          <a:extLst>
            <a:ext uri="{FF2B5EF4-FFF2-40B4-BE49-F238E27FC236}">
              <a16:creationId xmlns="" xmlns:a16="http://schemas.microsoft.com/office/drawing/2014/main" id="{548A6E07-DDC3-4950-A7C7-79CA15A6121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07" name="Texto 17" hidden="1">
          <a:extLst>
            <a:ext uri="{FF2B5EF4-FFF2-40B4-BE49-F238E27FC236}">
              <a16:creationId xmlns="" xmlns:a16="http://schemas.microsoft.com/office/drawing/2014/main" id="{6462CBEB-5ADA-4984-BF3C-D410983EAD2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08" name="Texto 17" hidden="1">
          <a:extLst>
            <a:ext uri="{FF2B5EF4-FFF2-40B4-BE49-F238E27FC236}">
              <a16:creationId xmlns="" xmlns:a16="http://schemas.microsoft.com/office/drawing/2014/main" id="{CAC02BB5-15C0-410E-8469-623C5B333FF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09" name="Texto 17" hidden="1">
          <a:extLst>
            <a:ext uri="{FF2B5EF4-FFF2-40B4-BE49-F238E27FC236}">
              <a16:creationId xmlns="" xmlns:a16="http://schemas.microsoft.com/office/drawing/2014/main" id="{27A003A7-CAAA-4297-A585-981327B858D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10" name="Texto 17" hidden="1">
          <a:extLst>
            <a:ext uri="{FF2B5EF4-FFF2-40B4-BE49-F238E27FC236}">
              <a16:creationId xmlns="" xmlns:a16="http://schemas.microsoft.com/office/drawing/2014/main" id="{59D2CCC3-B244-4FD0-88D9-EFF74270425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11" name="Texto 17" hidden="1">
          <a:extLst>
            <a:ext uri="{FF2B5EF4-FFF2-40B4-BE49-F238E27FC236}">
              <a16:creationId xmlns="" xmlns:a16="http://schemas.microsoft.com/office/drawing/2014/main" id="{28331F00-CEF7-40B5-AB08-7CD5DC8CBEE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12" name="Texto 17" hidden="1">
          <a:extLst>
            <a:ext uri="{FF2B5EF4-FFF2-40B4-BE49-F238E27FC236}">
              <a16:creationId xmlns="" xmlns:a16="http://schemas.microsoft.com/office/drawing/2014/main" id="{48946D56-15F7-42DE-83E9-F8B13B93264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13" name="Texto 17" hidden="1">
          <a:extLst>
            <a:ext uri="{FF2B5EF4-FFF2-40B4-BE49-F238E27FC236}">
              <a16:creationId xmlns="" xmlns:a16="http://schemas.microsoft.com/office/drawing/2014/main" id="{038B8D94-4941-42EA-ACEB-2C3560596F1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14" name="Texto 17" hidden="1">
          <a:extLst>
            <a:ext uri="{FF2B5EF4-FFF2-40B4-BE49-F238E27FC236}">
              <a16:creationId xmlns="" xmlns:a16="http://schemas.microsoft.com/office/drawing/2014/main" id="{2F01233C-1EA5-48C1-9C8D-A2193538697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15" name="Texto 17" hidden="1">
          <a:extLst>
            <a:ext uri="{FF2B5EF4-FFF2-40B4-BE49-F238E27FC236}">
              <a16:creationId xmlns="" xmlns:a16="http://schemas.microsoft.com/office/drawing/2014/main" id="{D9C1FF5D-3626-40BE-B6F3-D44305D30F1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16" name="Texto 17" hidden="1">
          <a:extLst>
            <a:ext uri="{FF2B5EF4-FFF2-40B4-BE49-F238E27FC236}">
              <a16:creationId xmlns="" xmlns:a16="http://schemas.microsoft.com/office/drawing/2014/main" id="{76C12AE6-3CB5-4BD5-8684-C1F25BE2949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17" name="Texto 17" hidden="1">
          <a:extLst>
            <a:ext uri="{FF2B5EF4-FFF2-40B4-BE49-F238E27FC236}">
              <a16:creationId xmlns="" xmlns:a16="http://schemas.microsoft.com/office/drawing/2014/main" id="{CBB40D28-CA9C-452C-8FED-D2B276A99D2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18" name="Texto 17" hidden="1">
          <a:extLst>
            <a:ext uri="{FF2B5EF4-FFF2-40B4-BE49-F238E27FC236}">
              <a16:creationId xmlns="" xmlns:a16="http://schemas.microsoft.com/office/drawing/2014/main" id="{1CB18087-2135-4159-9599-59B659342D6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519" name="Texto 17" hidden="1">
          <a:extLst>
            <a:ext uri="{FF2B5EF4-FFF2-40B4-BE49-F238E27FC236}">
              <a16:creationId xmlns="" xmlns:a16="http://schemas.microsoft.com/office/drawing/2014/main" id="{A4BA14E7-77FD-4A66-AD24-79D1440CC0ED}"/>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20" name="Texto 17" hidden="1">
          <a:extLst>
            <a:ext uri="{FF2B5EF4-FFF2-40B4-BE49-F238E27FC236}">
              <a16:creationId xmlns="" xmlns:a16="http://schemas.microsoft.com/office/drawing/2014/main" id="{2749E0CC-FDDB-481A-808E-7DE85018A0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21" name="Texto 17" hidden="1">
          <a:extLst>
            <a:ext uri="{FF2B5EF4-FFF2-40B4-BE49-F238E27FC236}">
              <a16:creationId xmlns="" xmlns:a16="http://schemas.microsoft.com/office/drawing/2014/main" id="{5DCBB823-7653-4B6E-A4BC-FCC71458F5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22" name="Texto 17" hidden="1">
          <a:extLst>
            <a:ext uri="{FF2B5EF4-FFF2-40B4-BE49-F238E27FC236}">
              <a16:creationId xmlns="" xmlns:a16="http://schemas.microsoft.com/office/drawing/2014/main" id="{4000D9B4-34B9-4517-B3BD-709AEC121D0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23" name="Texto 17" hidden="1">
          <a:extLst>
            <a:ext uri="{FF2B5EF4-FFF2-40B4-BE49-F238E27FC236}">
              <a16:creationId xmlns="" xmlns:a16="http://schemas.microsoft.com/office/drawing/2014/main" id="{F2F2194E-873A-43CF-95D5-003D247B68F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24" name="Texto 17" hidden="1">
          <a:extLst>
            <a:ext uri="{FF2B5EF4-FFF2-40B4-BE49-F238E27FC236}">
              <a16:creationId xmlns="" xmlns:a16="http://schemas.microsoft.com/office/drawing/2014/main" id="{17215AAE-4C31-446B-B5A6-2EC99400A1A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25" name="Texto 17" hidden="1">
          <a:extLst>
            <a:ext uri="{FF2B5EF4-FFF2-40B4-BE49-F238E27FC236}">
              <a16:creationId xmlns="" xmlns:a16="http://schemas.microsoft.com/office/drawing/2014/main" id="{EA952617-0413-4F12-9A4E-2F7BFD27D91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26" name="Texto 17" hidden="1">
          <a:extLst>
            <a:ext uri="{FF2B5EF4-FFF2-40B4-BE49-F238E27FC236}">
              <a16:creationId xmlns="" xmlns:a16="http://schemas.microsoft.com/office/drawing/2014/main" id="{D3AFB352-1F71-4A5C-BD93-0E809A34DF4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27" name="Texto 17" hidden="1">
          <a:extLst>
            <a:ext uri="{FF2B5EF4-FFF2-40B4-BE49-F238E27FC236}">
              <a16:creationId xmlns="" xmlns:a16="http://schemas.microsoft.com/office/drawing/2014/main" id="{48490B72-1C7E-4DEF-9BEB-E6853D814DF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28" name="Texto 17" hidden="1">
          <a:extLst>
            <a:ext uri="{FF2B5EF4-FFF2-40B4-BE49-F238E27FC236}">
              <a16:creationId xmlns="" xmlns:a16="http://schemas.microsoft.com/office/drawing/2014/main" id="{4952E948-EAB5-4718-AA6C-A855D651D6F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29" name="Texto 17" hidden="1">
          <a:extLst>
            <a:ext uri="{FF2B5EF4-FFF2-40B4-BE49-F238E27FC236}">
              <a16:creationId xmlns="" xmlns:a16="http://schemas.microsoft.com/office/drawing/2014/main" id="{7B334A3D-5347-4BF7-BE7D-CCB5A679776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30" name="Texto 17" hidden="1">
          <a:extLst>
            <a:ext uri="{FF2B5EF4-FFF2-40B4-BE49-F238E27FC236}">
              <a16:creationId xmlns="" xmlns:a16="http://schemas.microsoft.com/office/drawing/2014/main" id="{7757F749-3A7A-4A2E-AA97-2CA44AF5695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31" name="Texto 17" hidden="1">
          <a:extLst>
            <a:ext uri="{FF2B5EF4-FFF2-40B4-BE49-F238E27FC236}">
              <a16:creationId xmlns="" xmlns:a16="http://schemas.microsoft.com/office/drawing/2014/main" id="{08C1DE77-577F-44B2-B6EB-F523A846FC8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32" name="Texto 17" hidden="1">
          <a:extLst>
            <a:ext uri="{FF2B5EF4-FFF2-40B4-BE49-F238E27FC236}">
              <a16:creationId xmlns="" xmlns:a16="http://schemas.microsoft.com/office/drawing/2014/main" id="{3E7F48C9-09A7-4CAB-8BAD-FF7B32F9B17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33" name="Texto 17" hidden="1">
          <a:extLst>
            <a:ext uri="{FF2B5EF4-FFF2-40B4-BE49-F238E27FC236}">
              <a16:creationId xmlns="" xmlns:a16="http://schemas.microsoft.com/office/drawing/2014/main" id="{AD2A6014-ECF7-4DAF-9580-CBBD2FFB112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34" name="Texto 17" hidden="1">
          <a:extLst>
            <a:ext uri="{FF2B5EF4-FFF2-40B4-BE49-F238E27FC236}">
              <a16:creationId xmlns="" xmlns:a16="http://schemas.microsoft.com/office/drawing/2014/main" id="{45298B2F-594A-43AB-A99D-7EC3A5BF491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35" name="Texto 17" hidden="1">
          <a:extLst>
            <a:ext uri="{FF2B5EF4-FFF2-40B4-BE49-F238E27FC236}">
              <a16:creationId xmlns="" xmlns:a16="http://schemas.microsoft.com/office/drawing/2014/main" id="{E33C9914-7442-4756-B0B2-FE7FE416984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36" name="Texto 17" hidden="1">
          <a:extLst>
            <a:ext uri="{FF2B5EF4-FFF2-40B4-BE49-F238E27FC236}">
              <a16:creationId xmlns="" xmlns:a16="http://schemas.microsoft.com/office/drawing/2014/main" id="{269E9C66-08AD-4499-A61D-C12B021E49C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37" name="Texto 17" hidden="1">
          <a:extLst>
            <a:ext uri="{FF2B5EF4-FFF2-40B4-BE49-F238E27FC236}">
              <a16:creationId xmlns="" xmlns:a16="http://schemas.microsoft.com/office/drawing/2014/main" id="{4D8F410E-49FF-46D1-9612-FE6D09D411F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38" name="Texto 17" hidden="1">
          <a:extLst>
            <a:ext uri="{FF2B5EF4-FFF2-40B4-BE49-F238E27FC236}">
              <a16:creationId xmlns="" xmlns:a16="http://schemas.microsoft.com/office/drawing/2014/main" id="{FFD99CFB-88DE-408F-8D0F-3AFBA7054DA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39" name="Texto 17" hidden="1">
          <a:extLst>
            <a:ext uri="{FF2B5EF4-FFF2-40B4-BE49-F238E27FC236}">
              <a16:creationId xmlns="" xmlns:a16="http://schemas.microsoft.com/office/drawing/2014/main" id="{32B637B2-0206-4FBC-BAA6-7F328B5AA0F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40" name="Texto 17" hidden="1">
          <a:extLst>
            <a:ext uri="{FF2B5EF4-FFF2-40B4-BE49-F238E27FC236}">
              <a16:creationId xmlns="" xmlns:a16="http://schemas.microsoft.com/office/drawing/2014/main" id="{18195909-0E09-45C0-B76B-998EDD57F4C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41" name="Texto 17" hidden="1">
          <a:extLst>
            <a:ext uri="{FF2B5EF4-FFF2-40B4-BE49-F238E27FC236}">
              <a16:creationId xmlns="" xmlns:a16="http://schemas.microsoft.com/office/drawing/2014/main" id="{3C61A0B0-5353-4113-A1F1-A52205F493C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42" name="Texto 17" hidden="1">
          <a:extLst>
            <a:ext uri="{FF2B5EF4-FFF2-40B4-BE49-F238E27FC236}">
              <a16:creationId xmlns="" xmlns:a16="http://schemas.microsoft.com/office/drawing/2014/main" id="{5DE356E6-2818-4697-AAC8-80964126246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43" name="Texto 17" hidden="1">
          <a:extLst>
            <a:ext uri="{FF2B5EF4-FFF2-40B4-BE49-F238E27FC236}">
              <a16:creationId xmlns="" xmlns:a16="http://schemas.microsoft.com/office/drawing/2014/main" id="{2D20C743-F52D-4043-B666-BFA5496D62E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44" name="Texto 17" hidden="1">
          <a:extLst>
            <a:ext uri="{FF2B5EF4-FFF2-40B4-BE49-F238E27FC236}">
              <a16:creationId xmlns="" xmlns:a16="http://schemas.microsoft.com/office/drawing/2014/main" id="{C844B663-D13B-4557-B0AC-42DA3676D6C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45" name="Texto 17" hidden="1">
          <a:extLst>
            <a:ext uri="{FF2B5EF4-FFF2-40B4-BE49-F238E27FC236}">
              <a16:creationId xmlns="" xmlns:a16="http://schemas.microsoft.com/office/drawing/2014/main" id="{E11322FE-E3D3-4C18-A406-FA3996E55CF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46" name="Texto 17" hidden="1">
          <a:extLst>
            <a:ext uri="{FF2B5EF4-FFF2-40B4-BE49-F238E27FC236}">
              <a16:creationId xmlns="" xmlns:a16="http://schemas.microsoft.com/office/drawing/2014/main" id="{6EA4838E-4E26-49B5-B615-AC4A7A44359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47" name="Texto 17" hidden="1">
          <a:extLst>
            <a:ext uri="{FF2B5EF4-FFF2-40B4-BE49-F238E27FC236}">
              <a16:creationId xmlns="" xmlns:a16="http://schemas.microsoft.com/office/drawing/2014/main" id="{EBF3A9AB-41EE-439B-98A0-CDEF948D037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48" name="Texto 17" hidden="1">
          <a:extLst>
            <a:ext uri="{FF2B5EF4-FFF2-40B4-BE49-F238E27FC236}">
              <a16:creationId xmlns="" xmlns:a16="http://schemas.microsoft.com/office/drawing/2014/main" id="{64F5B3D9-07B2-4E2E-9DCD-4306E43018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49" name="Texto 17" hidden="1">
          <a:extLst>
            <a:ext uri="{FF2B5EF4-FFF2-40B4-BE49-F238E27FC236}">
              <a16:creationId xmlns="" xmlns:a16="http://schemas.microsoft.com/office/drawing/2014/main" id="{9199A86C-F5E6-49A1-96E7-B774103E21E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50" name="Texto 17" hidden="1">
          <a:extLst>
            <a:ext uri="{FF2B5EF4-FFF2-40B4-BE49-F238E27FC236}">
              <a16:creationId xmlns="" xmlns:a16="http://schemas.microsoft.com/office/drawing/2014/main" id="{9E927E50-64C2-430A-BF3E-1E9B5185A4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51" name="Texto 17" hidden="1">
          <a:extLst>
            <a:ext uri="{FF2B5EF4-FFF2-40B4-BE49-F238E27FC236}">
              <a16:creationId xmlns="" xmlns:a16="http://schemas.microsoft.com/office/drawing/2014/main" id="{436DBA87-AD4F-43EB-94BD-C93624476B4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52" name="Texto 17" hidden="1">
          <a:extLst>
            <a:ext uri="{FF2B5EF4-FFF2-40B4-BE49-F238E27FC236}">
              <a16:creationId xmlns="" xmlns:a16="http://schemas.microsoft.com/office/drawing/2014/main" id="{0E92B2D8-BE12-45CA-8419-69D705F8C0C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53" name="Texto 17" hidden="1">
          <a:extLst>
            <a:ext uri="{FF2B5EF4-FFF2-40B4-BE49-F238E27FC236}">
              <a16:creationId xmlns="" xmlns:a16="http://schemas.microsoft.com/office/drawing/2014/main" id="{3719D941-47F4-42C8-9585-4E5860C1005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54" name="Texto 17" hidden="1">
          <a:extLst>
            <a:ext uri="{FF2B5EF4-FFF2-40B4-BE49-F238E27FC236}">
              <a16:creationId xmlns="" xmlns:a16="http://schemas.microsoft.com/office/drawing/2014/main" id="{8A06738B-9AB3-4600-B6D6-E58732623A1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55" name="Texto 17" hidden="1">
          <a:extLst>
            <a:ext uri="{FF2B5EF4-FFF2-40B4-BE49-F238E27FC236}">
              <a16:creationId xmlns="" xmlns:a16="http://schemas.microsoft.com/office/drawing/2014/main" id="{A1DF3459-09FA-48C9-8A5D-D0A8759243F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56" name="Texto 17" hidden="1">
          <a:extLst>
            <a:ext uri="{FF2B5EF4-FFF2-40B4-BE49-F238E27FC236}">
              <a16:creationId xmlns="" xmlns:a16="http://schemas.microsoft.com/office/drawing/2014/main" id="{02FD5FB6-62CF-4666-ADA9-5B94F2ECFF8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57" name="Texto 17" hidden="1">
          <a:extLst>
            <a:ext uri="{FF2B5EF4-FFF2-40B4-BE49-F238E27FC236}">
              <a16:creationId xmlns="" xmlns:a16="http://schemas.microsoft.com/office/drawing/2014/main" id="{0945247A-8CE1-4FD4-8EC0-578D089BCD2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58" name="Texto 17" hidden="1">
          <a:extLst>
            <a:ext uri="{FF2B5EF4-FFF2-40B4-BE49-F238E27FC236}">
              <a16:creationId xmlns="" xmlns:a16="http://schemas.microsoft.com/office/drawing/2014/main" id="{9F29FCD8-3539-46FD-90A3-13B4A2B2AD1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59" name="Texto 17" hidden="1">
          <a:extLst>
            <a:ext uri="{FF2B5EF4-FFF2-40B4-BE49-F238E27FC236}">
              <a16:creationId xmlns="" xmlns:a16="http://schemas.microsoft.com/office/drawing/2014/main" id="{8A5FB5F3-EA1D-4183-9CC1-1B7D8EA22EB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60" name="Texto 17" hidden="1">
          <a:extLst>
            <a:ext uri="{FF2B5EF4-FFF2-40B4-BE49-F238E27FC236}">
              <a16:creationId xmlns="" xmlns:a16="http://schemas.microsoft.com/office/drawing/2014/main" id="{09C5CD3D-EF71-4498-B6D5-677E5A7EE65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61" name="Texto 17" hidden="1">
          <a:extLst>
            <a:ext uri="{FF2B5EF4-FFF2-40B4-BE49-F238E27FC236}">
              <a16:creationId xmlns="" xmlns:a16="http://schemas.microsoft.com/office/drawing/2014/main" id="{FD7C7AFD-7B5F-4C0C-A4E5-BF686B2FBF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62" name="Texto 17" hidden="1">
          <a:extLst>
            <a:ext uri="{FF2B5EF4-FFF2-40B4-BE49-F238E27FC236}">
              <a16:creationId xmlns="" xmlns:a16="http://schemas.microsoft.com/office/drawing/2014/main" id="{6278EA74-B71F-4C66-B924-5AD162DC2FC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63" name="Texto 17" hidden="1">
          <a:extLst>
            <a:ext uri="{FF2B5EF4-FFF2-40B4-BE49-F238E27FC236}">
              <a16:creationId xmlns="" xmlns:a16="http://schemas.microsoft.com/office/drawing/2014/main" id="{536DCA22-8191-4FB3-863E-F76A396F9BF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64" name="Texto 17" hidden="1">
          <a:extLst>
            <a:ext uri="{FF2B5EF4-FFF2-40B4-BE49-F238E27FC236}">
              <a16:creationId xmlns="" xmlns:a16="http://schemas.microsoft.com/office/drawing/2014/main" id="{715131A4-2D40-4807-8B22-E78DC2BA82A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65" name="Texto 17" hidden="1">
          <a:extLst>
            <a:ext uri="{FF2B5EF4-FFF2-40B4-BE49-F238E27FC236}">
              <a16:creationId xmlns="" xmlns:a16="http://schemas.microsoft.com/office/drawing/2014/main" id="{7482447F-4C24-4A8B-9D94-29A4385EA4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66" name="Texto 17" hidden="1">
          <a:extLst>
            <a:ext uri="{FF2B5EF4-FFF2-40B4-BE49-F238E27FC236}">
              <a16:creationId xmlns="" xmlns:a16="http://schemas.microsoft.com/office/drawing/2014/main" id="{CD9A8A0D-E1C8-4E11-8448-9680999E8E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67" name="Texto 17" hidden="1">
          <a:extLst>
            <a:ext uri="{FF2B5EF4-FFF2-40B4-BE49-F238E27FC236}">
              <a16:creationId xmlns="" xmlns:a16="http://schemas.microsoft.com/office/drawing/2014/main" id="{4CAE2E74-DF91-4C66-BC61-BAD7DA3C706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68" name="Texto 17" hidden="1">
          <a:extLst>
            <a:ext uri="{FF2B5EF4-FFF2-40B4-BE49-F238E27FC236}">
              <a16:creationId xmlns="" xmlns:a16="http://schemas.microsoft.com/office/drawing/2014/main" id="{A79F5411-AAB0-4325-A1E8-0DE52DB5152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69" name="Texto 17" hidden="1">
          <a:extLst>
            <a:ext uri="{FF2B5EF4-FFF2-40B4-BE49-F238E27FC236}">
              <a16:creationId xmlns="" xmlns:a16="http://schemas.microsoft.com/office/drawing/2014/main" id="{1FBA60DC-EA81-459F-AFA7-8D09A6973E0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70" name="Texto 17" hidden="1">
          <a:extLst>
            <a:ext uri="{FF2B5EF4-FFF2-40B4-BE49-F238E27FC236}">
              <a16:creationId xmlns="" xmlns:a16="http://schemas.microsoft.com/office/drawing/2014/main" id="{EC744F7F-F6B9-49C6-8008-5E58D17C8D5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71" name="Texto 17" hidden="1">
          <a:extLst>
            <a:ext uri="{FF2B5EF4-FFF2-40B4-BE49-F238E27FC236}">
              <a16:creationId xmlns="" xmlns:a16="http://schemas.microsoft.com/office/drawing/2014/main" id="{0FE341D9-DF23-40DA-B801-EC0ECF325D4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72" name="Texto 17" hidden="1">
          <a:extLst>
            <a:ext uri="{FF2B5EF4-FFF2-40B4-BE49-F238E27FC236}">
              <a16:creationId xmlns="" xmlns:a16="http://schemas.microsoft.com/office/drawing/2014/main" id="{BAC5AD0B-AFB8-478F-8153-B6F07091D23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573" name="Texto 17" hidden="1">
          <a:extLst>
            <a:ext uri="{FF2B5EF4-FFF2-40B4-BE49-F238E27FC236}">
              <a16:creationId xmlns="" xmlns:a16="http://schemas.microsoft.com/office/drawing/2014/main" id="{DC4C8571-71A8-4245-BC8A-CBC43CC55A02}"/>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74" name="Texto 17" hidden="1">
          <a:extLst>
            <a:ext uri="{FF2B5EF4-FFF2-40B4-BE49-F238E27FC236}">
              <a16:creationId xmlns="" xmlns:a16="http://schemas.microsoft.com/office/drawing/2014/main" id="{355069AB-AB08-4C83-A497-2969EC858A7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75" name="Texto 17" hidden="1">
          <a:extLst>
            <a:ext uri="{FF2B5EF4-FFF2-40B4-BE49-F238E27FC236}">
              <a16:creationId xmlns="" xmlns:a16="http://schemas.microsoft.com/office/drawing/2014/main" id="{774F6E84-17C3-441C-8F34-C860AB043DA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76" name="Texto 17" hidden="1">
          <a:extLst>
            <a:ext uri="{FF2B5EF4-FFF2-40B4-BE49-F238E27FC236}">
              <a16:creationId xmlns="" xmlns:a16="http://schemas.microsoft.com/office/drawing/2014/main" id="{6B050F83-E0F0-4485-B729-3BE706C9038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77" name="Texto 17" hidden="1">
          <a:extLst>
            <a:ext uri="{FF2B5EF4-FFF2-40B4-BE49-F238E27FC236}">
              <a16:creationId xmlns="" xmlns:a16="http://schemas.microsoft.com/office/drawing/2014/main" id="{1D514885-A092-4D80-BE37-F04525E5BF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78" name="Texto 17" hidden="1">
          <a:extLst>
            <a:ext uri="{FF2B5EF4-FFF2-40B4-BE49-F238E27FC236}">
              <a16:creationId xmlns="" xmlns:a16="http://schemas.microsoft.com/office/drawing/2014/main" id="{1B6F8E20-D5E0-4D9B-BF78-E6E780E0CC4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79" name="Texto 17" hidden="1">
          <a:extLst>
            <a:ext uri="{FF2B5EF4-FFF2-40B4-BE49-F238E27FC236}">
              <a16:creationId xmlns="" xmlns:a16="http://schemas.microsoft.com/office/drawing/2014/main" id="{3D0182E7-F458-4CB9-89CA-B06A7E65046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80" name="Texto 17" hidden="1">
          <a:extLst>
            <a:ext uri="{FF2B5EF4-FFF2-40B4-BE49-F238E27FC236}">
              <a16:creationId xmlns="" xmlns:a16="http://schemas.microsoft.com/office/drawing/2014/main" id="{7777599D-1332-43DE-80E0-5D848C14C80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81" name="Texto 17" hidden="1">
          <a:extLst>
            <a:ext uri="{FF2B5EF4-FFF2-40B4-BE49-F238E27FC236}">
              <a16:creationId xmlns="" xmlns:a16="http://schemas.microsoft.com/office/drawing/2014/main" id="{77398CFF-97A2-4F0D-87B0-1F628CE5E16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82" name="Texto 17" hidden="1">
          <a:extLst>
            <a:ext uri="{FF2B5EF4-FFF2-40B4-BE49-F238E27FC236}">
              <a16:creationId xmlns="" xmlns:a16="http://schemas.microsoft.com/office/drawing/2014/main" id="{BE735CAD-DDCB-44D8-9701-D861E9008A1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83" name="Texto 17" hidden="1">
          <a:extLst>
            <a:ext uri="{FF2B5EF4-FFF2-40B4-BE49-F238E27FC236}">
              <a16:creationId xmlns="" xmlns:a16="http://schemas.microsoft.com/office/drawing/2014/main" id="{43EE0560-1140-4AB0-9295-13B2B127644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84" name="Texto 17" hidden="1">
          <a:extLst>
            <a:ext uri="{FF2B5EF4-FFF2-40B4-BE49-F238E27FC236}">
              <a16:creationId xmlns="" xmlns:a16="http://schemas.microsoft.com/office/drawing/2014/main" id="{62F8F03B-9326-4601-B78C-DE57CBFD696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85" name="Texto 17" hidden="1">
          <a:extLst>
            <a:ext uri="{FF2B5EF4-FFF2-40B4-BE49-F238E27FC236}">
              <a16:creationId xmlns="" xmlns:a16="http://schemas.microsoft.com/office/drawing/2014/main" id="{02D2C9BD-3334-4478-9CB1-2D667E43D9A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86" name="Texto 17" hidden="1">
          <a:extLst>
            <a:ext uri="{FF2B5EF4-FFF2-40B4-BE49-F238E27FC236}">
              <a16:creationId xmlns="" xmlns:a16="http://schemas.microsoft.com/office/drawing/2014/main" id="{06ED3EF2-8015-4AEF-9E1A-54A8987BE89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87" name="Texto 17" hidden="1">
          <a:extLst>
            <a:ext uri="{FF2B5EF4-FFF2-40B4-BE49-F238E27FC236}">
              <a16:creationId xmlns="" xmlns:a16="http://schemas.microsoft.com/office/drawing/2014/main" id="{8DBC8843-92CE-4606-8713-96D3C1AFBD6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88" name="Texto 17" hidden="1">
          <a:extLst>
            <a:ext uri="{FF2B5EF4-FFF2-40B4-BE49-F238E27FC236}">
              <a16:creationId xmlns="" xmlns:a16="http://schemas.microsoft.com/office/drawing/2014/main" id="{B62DAD83-B503-4D7F-9E84-4772D3ECE8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89" name="Texto 17" hidden="1">
          <a:extLst>
            <a:ext uri="{FF2B5EF4-FFF2-40B4-BE49-F238E27FC236}">
              <a16:creationId xmlns="" xmlns:a16="http://schemas.microsoft.com/office/drawing/2014/main" id="{82D4A4DE-09DA-4141-97E4-71D2757A54C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90" name="Texto 17" hidden="1">
          <a:extLst>
            <a:ext uri="{FF2B5EF4-FFF2-40B4-BE49-F238E27FC236}">
              <a16:creationId xmlns="" xmlns:a16="http://schemas.microsoft.com/office/drawing/2014/main" id="{100A168C-3DE4-4DA6-8096-83ECDF2C537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91" name="Texto 17" hidden="1">
          <a:extLst>
            <a:ext uri="{FF2B5EF4-FFF2-40B4-BE49-F238E27FC236}">
              <a16:creationId xmlns="" xmlns:a16="http://schemas.microsoft.com/office/drawing/2014/main" id="{628FA45B-95D6-4D70-8BFF-85BC2ECAFD5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92" name="Texto 17" hidden="1">
          <a:extLst>
            <a:ext uri="{FF2B5EF4-FFF2-40B4-BE49-F238E27FC236}">
              <a16:creationId xmlns="" xmlns:a16="http://schemas.microsoft.com/office/drawing/2014/main" id="{0F96963B-04DB-44CF-9223-EC5F2883939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93" name="Texto 17" hidden="1">
          <a:extLst>
            <a:ext uri="{FF2B5EF4-FFF2-40B4-BE49-F238E27FC236}">
              <a16:creationId xmlns="" xmlns:a16="http://schemas.microsoft.com/office/drawing/2014/main" id="{0AE47FE9-40AE-484E-9C57-DF2C163CD7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94" name="Texto 17" hidden="1">
          <a:extLst>
            <a:ext uri="{FF2B5EF4-FFF2-40B4-BE49-F238E27FC236}">
              <a16:creationId xmlns="" xmlns:a16="http://schemas.microsoft.com/office/drawing/2014/main" id="{6A74FD85-A635-4D7C-9213-9E55593DFE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95" name="Texto 17" hidden="1">
          <a:extLst>
            <a:ext uri="{FF2B5EF4-FFF2-40B4-BE49-F238E27FC236}">
              <a16:creationId xmlns="" xmlns:a16="http://schemas.microsoft.com/office/drawing/2014/main" id="{14FBC07E-E8F2-4767-8AA8-E0F9BD7EFED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96" name="Texto 17" hidden="1">
          <a:extLst>
            <a:ext uri="{FF2B5EF4-FFF2-40B4-BE49-F238E27FC236}">
              <a16:creationId xmlns="" xmlns:a16="http://schemas.microsoft.com/office/drawing/2014/main" id="{BCDBD45B-5F1E-4E95-83BE-1356FB5BC3D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97" name="Texto 17" hidden="1">
          <a:extLst>
            <a:ext uri="{FF2B5EF4-FFF2-40B4-BE49-F238E27FC236}">
              <a16:creationId xmlns="" xmlns:a16="http://schemas.microsoft.com/office/drawing/2014/main" id="{CEC06D29-FD93-4514-905E-1A11C2E2149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98" name="Texto 17" hidden="1">
          <a:extLst>
            <a:ext uri="{FF2B5EF4-FFF2-40B4-BE49-F238E27FC236}">
              <a16:creationId xmlns="" xmlns:a16="http://schemas.microsoft.com/office/drawing/2014/main" id="{1A5265D3-3531-4AB7-AED0-84351E68CA4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99" name="Texto 17" hidden="1">
          <a:extLst>
            <a:ext uri="{FF2B5EF4-FFF2-40B4-BE49-F238E27FC236}">
              <a16:creationId xmlns="" xmlns:a16="http://schemas.microsoft.com/office/drawing/2014/main" id="{19D0B9B3-33B4-4080-A5DF-C00C9EB94E2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00" name="Texto 17" hidden="1">
          <a:extLst>
            <a:ext uri="{FF2B5EF4-FFF2-40B4-BE49-F238E27FC236}">
              <a16:creationId xmlns="" xmlns:a16="http://schemas.microsoft.com/office/drawing/2014/main" id="{D4543BF0-657E-40A0-BD0A-C8F32DCCA27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01" name="Texto 17" hidden="1">
          <a:extLst>
            <a:ext uri="{FF2B5EF4-FFF2-40B4-BE49-F238E27FC236}">
              <a16:creationId xmlns="" xmlns:a16="http://schemas.microsoft.com/office/drawing/2014/main" id="{0B3DB879-764D-4025-83A0-3F3CF8D6FFF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02" name="Texto 17" hidden="1">
          <a:extLst>
            <a:ext uri="{FF2B5EF4-FFF2-40B4-BE49-F238E27FC236}">
              <a16:creationId xmlns="" xmlns:a16="http://schemas.microsoft.com/office/drawing/2014/main" id="{2FC498F4-0106-4A5E-A34A-149A21492C6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03" name="Texto 17" hidden="1">
          <a:extLst>
            <a:ext uri="{FF2B5EF4-FFF2-40B4-BE49-F238E27FC236}">
              <a16:creationId xmlns="" xmlns:a16="http://schemas.microsoft.com/office/drawing/2014/main" id="{375B0D13-29C1-4BF8-A6D3-75AFE1DF3F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04" name="Texto 17" hidden="1">
          <a:extLst>
            <a:ext uri="{FF2B5EF4-FFF2-40B4-BE49-F238E27FC236}">
              <a16:creationId xmlns="" xmlns:a16="http://schemas.microsoft.com/office/drawing/2014/main" id="{8416E693-A50C-4F78-8E8E-F2EA7B1C0BF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05" name="Texto 17" hidden="1">
          <a:extLst>
            <a:ext uri="{FF2B5EF4-FFF2-40B4-BE49-F238E27FC236}">
              <a16:creationId xmlns="" xmlns:a16="http://schemas.microsoft.com/office/drawing/2014/main" id="{F471C601-9BAC-4EC4-8919-8F9154AB842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06" name="Texto 17" hidden="1">
          <a:extLst>
            <a:ext uri="{FF2B5EF4-FFF2-40B4-BE49-F238E27FC236}">
              <a16:creationId xmlns="" xmlns:a16="http://schemas.microsoft.com/office/drawing/2014/main" id="{FB05E82B-0894-4868-A149-A358D391C7A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07" name="Texto 17" hidden="1">
          <a:extLst>
            <a:ext uri="{FF2B5EF4-FFF2-40B4-BE49-F238E27FC236}">
              <a16:creationId xmlns="" xmlns:a16="http://schemas.microsoft.com/office/drawing/2014/main" id="{CA9202DC-FBD4-4440-A2AD-A31C75DB3E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08" name="Texto 17" hidden="1">
          <a:extLst>
            <a:ext uri="{FF2B5EF4-FFF2-40B4-BE49-F238E27FC236}">
              <a16:creationId xmlns="" xmlns:a16="http://schemas.microsoft.com/office/drawing/2014/main" id="{9C16D15C-58CF-4A0F-BA3F-98C0C20E276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09" name="Texto 17" hidden="1">
          <a:extLst>
            <a:ext uri="{FF2B5EF4-FFF2-40B4-BE49-F238E27FC236}">
              <a16:creationId xmlns="" xmlns:a16="http://schemas.microsoft.com/office/drawing/2014/main" id="{D7C951B1-9E4E-4914-BA33-DCE2D73E5B4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10" name="Texto 17" hidden="1">
          <a:extLst>
            <a:ext uri="{FF2B5EF4-FFF2-40B4-BE49-F238E27FC236}">
              <a16:creationId xmlns="" xmlns:a16="http://schemas.microsoft.com/office/drawing/2014/main" id="{4D70FFB5-60DA-4C44-929F-01185D24F9A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11" name="Texto 17" hidden="1">
          <a:extLst>
            <a:ext uri="{FF2B5EF4-FFF2-40B4-BE49-F238E27FC236}">
              <a16:creationId xmlns="" xmlns:a16="http://schemas.microsoft.com/office/drawing/2014/main" id="{BBE7295A-405E-4ECF-AD02-9118A24ED00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12" name="Texto 17" hidden="1">
          <a:extLst>
            <a:ext uri="{FF2B5EF4-FFF2-40B4-BE49-F238E27FC236}">
              <a16:creationId xmlns="" xmlns:a16="http://schemas.microsoft.com/office/drawing/2014/main" id="{F1E7C6ED-A672-4695-A373-F581994050B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13" name="Texto 17" hidden="1">
          <a:extLst>
            <a:ext uri="{FF2B5EF4-FFF2-40B4-BE49-F238E27FC236}">
              <a16:creationId xmlns="" xmlns:a16="http://schemas.microsoft.com/office/drawing/2014/main" id="{D3246D01-A3A6-418A-94E3-A1F7BDD1DED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14" name="Texto 17" hidden="1">
          <a:extLst>
            <a:ext uri="{FF2B5EF4-FFF2-40B4-BE49-F238E27FC236}">
              <a16:creationId xmlns="" xmlns:a16="http://schemas.microsoft.com/office/drawing/2014/main" id="{658B3718-6CF2-44E8-8837-349A8841717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15" name="Texto 17" hidden="1">
          <a:extLst>
            <a:ext uri="{FF2B5EF4-FFF2-40B4-BE49-F238E27FC236}">
              <a16:creationId xmlns="" xmlns:a16="http://schemas.microsoft.com/office/drawing/2014/main" id="{A0FE6891-880D-4499-9E7B-45D8EDA8C60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16" name="Texto 17" hidden="1">
          <a:extLst>
            <a:ext uri="{FF2B5EF4-FFF2-40B4-BE49-F238E27FC236}">
              <a16:creationId xmlns="" xmlns:a16="http://schemas.microsoft.com/office/drawing/2014/main" id="{69CDCF8C-BEA4-40B2-8D86-DE460B31B61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17" name="Texto 17" hidden="1">
          <a:extLst>
            <a:ext uri="{FF2B5EF4-FFF2-40B4-BE49-F238E27FC236}">
              <a16:creationId xmlns="" xmlns:a16="http://schemas.microsoft.com/office/drawing/2014/main" id="{1632F277-84C3-490F-B768-3ABD5583D1C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18" name="Texto 17" hidden="1">
          <a:extLst>
            <a:ext uri="{FF2B5EF4-FFF2-40B4-BE49-F238E27FC236}">
              <a16:creationId xmlns="" xmlns:a16="http://schemas.microsoft.com/office/drawing/2014/main" id="{7494F376-7020-49A3-8F5F-91B3443526E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19" name="Texto 17" hidden="1">
          <a:extLst>
            <a:ext uri="{FF2B5EF4-FFF2-40B4-BE49-F238E27FC236}">
              <a16:creationId xmlns="" xmlns:a16="http://schemas.microsoft.com/office/drawing/2014/main" id="{91884426-C452-4160-A43B-50DFB2148B7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20" name="Texto 17" hidden="1">
          <a:extLst>
            <a:ext uri="{FF2B5EF4-FFF2-40B4-BE49-F238E27FC236}">
              <a16:creationId xmlns="" xmlns:a16="http://schemas.microsoft.com/office/drawing/2014/main" id="{02D0AD24-B1E2-4B06-BA6C-D5DE688F582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21" name="Texto 17" hidden="1">
          <a:extLst>
            <a:ext uri="{FF2B5EF4-FFF2-40B4-BE49-F238E27FC236}">
              <a16:creationId xmlns="" xmlns:a16="http://schemas.microsoft.com/office/drawing/2014/main" id="{89D902D2-B073-43CF-B76B-145D5E074C8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22" name="Texto 17" hidden="1">
          <a:extLst>
            <a:ext uri="{FF2B5EF4-FFF2-40B4-BE49-F238E27FC236}">
              <a16:creationId xmlns="" xmlns:a16="http://schemas.microsoft.com/office/drawing/2014/main" id="{85F3737F-45A9-4645-A4D4-EA8E87AC250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23" name="Texto 17" hidden="1">
          <a:extLst>
            <a:ext uri="{FF2B5EF4-FFF2-40B4-BE49-F238E27FC236}">
              <a16:creationId xmlns="" xmlns:a16="http://schemas.microsoft.com/office/drawing/2014/main" id="{3ABA0A2F-50B1-4B6C-8FFC-38DD192BB77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24" name="Texto 17" hidden="1">
          <a:extLst>
            <a:ext uri="{FF2B5EF4-FFF2-40B4-BE49-F238E27FC236}">
              <a16:creationId xmlns="" xmlns:a16="http://schemas.microsoft.com/office/drawing/2014/main" id="{4505A9FC-A0F4-4792-A3DD-C8C6E370902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25" name="Texto 17" hidden="1">
          <a:extLst>
            <a:ext uri="{FF2B5EF4-FFF2-40B4-BE49-F238E27FC236}">
              <a16:creationId xmlns="" xmlns:a16="http://schemas.microsoft.com/office/drawing/2014/main" id="{185CAD1E-8971-4E8B-B952-F40F395C1CC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26" name="Texto 17" hidden="1">
          <a:extLst>
            <a:ext uri="{FF2B5EF4-FFF2-40B4-BE49-F238E27FC236}">
              <a16:creationId xmlns="" xmlns:a16="http://schemas.microsoft.com/office/drawing/2014/main" id="{CC2DC5B0-5785-4020-A3D2-E8A789FA8C8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27" name="Texto 17" hidden="1">
          <a:extLst>
            <a:ext uri="{FF2B5EF4-FFF2-40B4-BE49-F238E27FC236}">
              <a16:creationId xmlns="" xmlns:a16="http://schemas.microsoft.com/office/drawing/2014/main" id="{2A27F819-78C3-4438-9420-04F61C8E762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28" name="Texto 17" hidden="1">
          <a:extLst>
            <a:ext uri="{FF2B5EF4-FFF2-40B4-BE49-F238E27FC236}">
              <a16:creationId xmlns="" xmlns:a16="http://schemas.microsoft.com/office/drawing/2014/main" id="{0BB69324-D0A1-4708-9251-200649B22C6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29" name="Texto 17" hidden="1">
          <a:extLst>
            <a:ext uri="{FF2B5EF4-FFF2-40B4-BE49-F238E27FC236}">
              <a16:creationId xmlns="" xmlns:a16="http://schemas.microsoft.com/office/drawing/2014/main" id="{984614C8-8492-4DA0-ABE6-00894FD46BD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30" name="Texto 17" hidden="1">
          <a:extLst>
            <a:ext uri="{FF2B5EF4-FFF2-40B4-BE49-F238E27FC236}">
              <a16:creationId xmlns="" xmlns:a16="http://schemas.microsoft.com/office/drawing/2014/main" id="{E778F4C4-420F-4B77-A35E-39CE939225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31" name="Texto 17" hidden="1">
          <a:extLst>
            <a:ext uri="{FF2B5EF4-FFF2-40B4-BE49-F238E27FC236}">
              <a16:creationId xmlns="" xmlns:a16="http://schemas.microsoft.com/office/drawing/2014/main" id="{7954B7B4-5288-473B-A3AE-C5504C75694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32" name="Texto 17" hidden="1">
          <a:extLst>
            <a:ext uri="{FF2B5EF4-FFF2-40B4-BE49-F238E27FC236}">
              <a16:creationId xmlns="" xmlns:a16="http://schemas.microsoft.com/office/drawing/2014/main" id="{B3DF4404-B6BC-4CFD-89A2-7B15CAF4549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33" name="Texto 17" hidden="1">
          <a:extLst>
            <a:ext uri="{FF2B5EF4-FFF2-40B4-BE49-F238E27FC236}">
              <a16:creationId xmlns="" xmlns:a16="http://schemas.microsoft.com/office/drawing/2014/main" id="{5CBCD2A3-0EFB-4315-BD65-C369DF4FD30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34" name="Texto 17" hidden="1">
          <a:extLst>
            <a:ext uri="{FF2B5EF4-FFF2-40B4-BE49-F238E27FC236}">
              <a16:creationId xmlns="" xmlns:a16="http://schemas.microsoft.com/office/drawing/2014/main" id="{170B0373-7311-4ECE-B4C9-4F338D17BFC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35" name="Texto 17" hidden="1">
          <a:extLst>
            <a:ext uri="{FF2B5EF4-FFF2-40B4-BE49-F238E27FC236}">
              <a16:creationId xmlns="" xmlns:a16="http://schemas.microsoft.com/office/drawing/2014/main" id="{3A5CF94A-43A2-4079-B134-D5AC0169B9D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36" name="Texto 17" hidden="1">
          <a:extLst>
            <a:ext uri="{FF2B5EF4-FFF2-40B4-BE49-F238E27FC236}">
              <a16:creationId xmlns="" xmlns:a16="http://schemas.microsoft.com/office/drawing/2014/main" id="{53BFDF43-F8F3-4B0F-A9E0-DC1E43A6925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37" name="Texto 17" hidden="1">
          <a:extLst>
            <a:ext uri="{FF2B5EF4-FFF2-40B4-BE49-F238E27FC236}">
              <a16:creationId xmlns="" xmlns:a16="http://schemas.microsoft.com/office/drawing/2014/main" id="{18A69C40-ADD9-4A92-B8FB-50C6B8B4862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38" name="Texto 17" hidden="1">
          <a:extLst>
            <a:ext uri="{FF2B5EF4-FFF2-40B4-BE49-F238E27FC236}">
              <a16:creationId xmlns="" xmlns:a16="http://schemas.microsoft.com/office/drawing/2014/main" id="{DB33FB87-1BCF-4DB1-A228-F7F2AB9260D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39" name="Texto 17" hidden="1">
          <a:extLst>
            <a:ext uri="{FF2B5EF4-FFF2-40B4-BE49-F238E27FC236}">
              <a16:creationId xmlns="" xmlns:a16="http://schemas.microsoft.com/office/drawing/2014/main" id="{7B266F77-E91C-4FEF-A8AA-FD1C406A5F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40" name="Texto 17" hidden="1">
          <a:extLst>
            <a:ext uri="{FF2B5EF4-FFF2-40B4-BE49-F238E27FC236}">
              <a16:creationId xmlns="" xmlns:a16="http://schemas.microsoft.com/office/drawing/2014/main" id="{02F85E72-B05D-49BA-867F-9D9B07ADFCA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41" name="Texto 17" hidden="1">
          <a:extLst>
            <a:ext uri="{FF2B5EF4-FFF2-40B4-BE49-F238E27FC236}">
              <a16:creationId xmlns="" xmlns:a16="http://schemas.microsoft.com/office/drawing/2014/main" id="{3DEAEF35-4722-495D-A58D-559A73AC74E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42" name="Texto 17" hidden="1">
          <a:extLst>
            <a:ext uri="{FF2B5EF4-FFF2-40B4-BE49-F238E27FC236}">
              <a16:creationId xmlns="" xmlns:a16="http://schemas.microsoft.com/office/drawing/2014/main" id="{F704D280-445B-4F23-9139-7E5B9400755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43" name="Texto 17" hidden="1">
          <a:extLst>
            <a:ext uri="{FF2B5EF4-FFF2-40B4-BE49-F238E27FC236}">
              <a16:creationId xmlns="" xmlns:a16="http://schemas.microsoft.com/office/drawing/2014/main" id="{BF66357E-1DC1-4300-8978-20DD9052FDA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44" name="Texto 17" hidden="1">
          <a:extLst>
            <a:ext uri="{FF2B5EF4-FFF2-40B4-BE49-F238E27FC236}">
              <a16:creationId xmlns="" xmlns:a16="http://schemas.microsoft.com/office/drawing/2014/main" id="{E06862D7-E1C1-49D6-B2BB-22397D74660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45" name="Texto 17" hidden="1">
          <a:extLst>
            <a:ext uri="{FF2B5EF4-FFF2-40B4-BE49-F238E27FC236}">
              <a16:creationId xmlns="" xmlns:a16="http://schemas.microsoft.com/office/drawing/2014/main" id="{DA454AAC-49C4-4586-A7FF-94514BA0D9F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46" name="Texto 17" hidden="1">
          <a:extLst>
            <a:ext uri="{FF2B5EF4-FFF2-40B4-BE49-F238E27FC236}">
              <a16:creationId xmlns="" xmlns:a16="http://schemas.microsoft.com/office/drawing/2014/main" id="{2EAA1AC7-1D17-4D9D-8DEF-A5FDD9959A3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47" name="Texto 17" hidden="1">
          <a:extLst>
            <a:ext uri="{FF2B5EF4-FFF2-40B4-BE49-F238E27FC236}">
              <a16:creationId xmlns="" xmlns:a16="http://schemas.microsoft.com/office/drawing/2014/main" id="{BC2081BD-81B4-4D31-8D1A-3CD5CDD0F6C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48" name="Texto 17" hidden="1">
          <a:extLst>
            <a:ext uri="{FF2B5EF4-FFF2-40B4-BE49-F238E27FC236}">
              <a16:creationId xmlns="" xmlns:a16="http://schemas.microsoft.com/office/drawing/2014/main" id="{8B7BB4B0-EC47-42B4-B24C-05EA67B18F2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49" name="Texto 17" hidden="1">
          <a:extLst>
            <a:ext uri="{FF2B5EF4-FFF2-40B4-BE49-F238E27FC236}">
              <a16:creationId xmlns="" xmlns:a16="http://schemas.microsoft.com/office/drawing/2014/main" id="{5F40534A-D4D2-416A-9ACD-0E1CCCCBA72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50" name="Texto 17" hidden="1">
          <a:extLst>
            <a:ext uri="{FF2B5EF4-FFF2-40B4-BE49-F238E27FC236}">
              <a16:creationId xmlns="" xmlns:a16="http://schemas.microsoft.com/office/drawing/2014/main" id="{42BC4308-57BA-4E9D-A512-4E19A5029F0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51" name="Texto 17" hidden="1">
          <a:extLst>
            <a:ext uri="{FF2B5EF4-FFF2-40B4-BE49-F238E27FC236}">
              <a16:creationId xmlns="" xmlns:a16="http://schemas.microsoft.com/office/drawing/2014/main" id="{E4D82E17-8099-4AFD-B450-2728D0E0494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52" name="Texto 17" hidden="1">
          <a:extLst>
            <a:ext uri="{FF2B5EF4-FFF2-40B4-BE49-F238E27FC236}">
              <a16:creationId xmlns="" xmlns:a16="http://schemas.microsoft.com/office/drawing/2014/main" id="{889CE214-5C13-4790-A86D-E8273212124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53" name="Texto 17" hidden="1">
          <a:extLst>
            <a:ext uri="{FF2B5EF4-FFF2-40B4-BE49-F238E27FC236}">
              <a16:creationId xmlns="" xmlns:a16="http://schemas.microsoft.com/office/drawing/2014/main" id="{B0F72F38-170A-4F14-8523-B05E0604D10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54" name="Texto 17" hidden="1">
          <a:extLst>
            <a:ext uri="{FF2B5EF4-FFF2-40B4-BE49-F238E27FC236}">
              <a16:creationId xmlns="" xmlns:a16="http://schemas.microsoft.com/office/drawing/2014/main" id="{5B5B9302-D84F-4902-B4E4-DD1063E9608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55" name="Texto 17" hidden="1">
          <a:extLst>
            <a:ext uri="{FF2B5EF4-FFF2-40B4-BE49-F238E27FC236}">
              <a16:creationId xmlns="" xmlns:a16="http://schemas.microsoft.com/office/drawing/2014/main" id="{E79532F7-2C32-4759-BE80-9692A13CE8C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56" name="Texto 17" hidden="1">
          <a:extLst>
            <a:ext uri="{FF2B5EF4-FFF2-40B4-BE49-F238E27FC236}">
              <a16:creationId xmlns="" xmlns:a16="http://schemas.microsoft.com/office/drawing/2014/main" id="{A2862737-47DA-43DC-BE6D-0EEA8390FB9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57" name="Texto 17" hidden="1">
          <a:extLst>
            <a:ext uri="{FF2B5EF4-FFF2-40B4-BE49-F238E27FC236}">
              <a16:creationId xmlns="" xmlns:a16="http://schemas.microsoft.com/office/drawing/2014/main" id="{7FFEA6C1-E5B0-4A17-882D-9B472DF5E3B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58" name="Texto 17" hidden="1">
          <a:extLst>
            <a:ext uri="{FF2B5EF4-FFF2-40B4-BE49-F238E27FC236}">
              <a16:creationId xmlns="" xmlns:a16="http://schemas.microsoft.com/office/drawing/2014/main" id="{01FB3C5D-83A0-42C7-903A-69E3A9B03C9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59" name="Texto 17" hidden="1">
          <a:extLst>
            <a:ext uri="{FF2B5EF4-FFF2-40B4-BE49-F238E27FC236}">
              <a16:creationId xmlns="" xmlns:a16="http://schemas.microsoft.com/office/drawing/2014/main" id="{FE5EDE4F-AE92-4ECA-8698-2936DC9BE21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60" name="Texto 17" hidden="1">
          <a:extLst>
            <a:ext uri="{FF2B5EF4-FFF2-40B4-BE49-F238E27FC236}">
              <a16:creationId xmlns="" xmlns:a16="http://schemas.microsoft.com/office/drawing/2014/main" id="{B6A13E28-3F8F-48FF-807F-0F3E2AE13ED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61" name="Texto 17" hidden="1">
          <a:extLst>
            <a:ext uri="{FF2B5EF4-FFF2-40B4-BE49-F238E27FC236}">
              <a16:creationId xmlns="" xmlns:a16="http://schemas.microsoft.com/office/drawing/2014/main" id="{F1B74058-7EC0-4B30-99F5-7BABC0490CA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62" name="Texto 17" hidden="1">
          <a:extLst>
            <a:ext uri="{FF2B5EF4-FFF2-40B4-BE49-F238E27FC236}">
              <a16:creationId xmlns="" xmlns:a16="http://schemas.microsoft.com/office/drawing/2014/main" id="{147A47EA-4718-4357-AFF4-09B3E3D356E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63" name="Texto 17" hidden="1">
          <a:extLst>
            <a:ext uri="{FF2B5EF4-FFF2-40B4-BE49-F238E27FC236}">
              <a16:creationId xmlns="" xmlns:a16="http://schemas.microsoft.com/office/drawing/2014/main" id="{63E9FBD5-B064-4203-B88F-0B6797D610B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64" name="Texto 17" hidden="1">
          <a:extLst>
            <a:ext uri="{FF2B5EF4-FFF2-40B4-BE49-F238E27FC236}">
              <a16:creationId xmlns="" xmlns:a16="http://schemas.microsoft.com/office/drawing/2014/main" id="{614196EC-2645-4530-B747-588561AF183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65" name="Texto 17" hidden="1">
          <a:extLst>
            <a:ext uri="{FF2B5EF4-FFF2-40B4-BE49-F238E27FC236}">
              <a16:creationId xmlns="" xmlns:a16="http://schemas.microsoft.com/office/drawing/2014/main" id="{37BCE0D3-085F-45D7-920B-BA4314BB738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66" name="Texto 17" hidden="1">
          <a:extLst>
            <a:ext uri="{FF2B5EF4-FFF2-40B4-BE49-F238E27FC236}">
              <a16:creationId xmlns="" xmlns:a16="http://schemas.microsoft.com/office/drawing/2014/main" id="{CE97D7E7-BCD9-4377-83F5-59DA1C5261E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67" name="Texto 17" hidden="1">
          <a:extLst>
            <a:ext uri="{FF2B5EF4-FFF2-40B4-BE49-F238E27FC236}">
              <a16:creationId xmlns="" xmlns:a16="http://schemas.microsoft.com/office/drawing/2014/main" id="{2D1BC8FB-7375-4D5D-A8D1-2057FFA4E45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68" name="Texto 17" hidden="1">
          <a:extLst>
            <a:ext uri="{FF2B5EF4-FFF2-40B4-BE49-F238E27FC236}">
              <a16:creationId xmlns="" xmlns:a16="http://schemas.microsoft.com/office/drawing/2014/main" id="{68DBFA2D-CF16-4259-9089-0A4613D684B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69" name="Texto 17" hidden="1">
          <a:extLst>
            <a:ext uri="{FF2B5EF4-FFF2-40B4-BE49-F238E27FC236}">
              <a16:creationId xmlns="" xmlns:a16="http://schemas.microsoft.com/office/drawing/2014/main" id="{002063E4-D078-43D7-AD07-87FCE7237BF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70" name="Texto 17" hidden="1">
          <a:extLst>
            <a:ext uri="{FF2B5EF4-FFF2-40B4-BE49-F238E27FC236}">
              <a16:creationId xmlns="" xmlns:a16="http://schemas.microsoft.com/office/drawing/2014/main" id="{7EFA04AA-FE55-47B0-984E-F89D3B8DE65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71" name="Texto 17" hidden="1">
          <a:extLst>
            <a:ext uri="{FF2B5EF4-FFF2-40B4-BE49-F238E27FC236}">
              <a16:creationId xmlns="" xmlns:a16="http://schemas.microsoft.com/office/drawing/2014/main" id="{67A68446-1CFB-4995-9956-60079EC1870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72" name="Texto 17" hidden="1">
          <a:extLst>
            <a:ext uri="{FF2B5EF4-FFF2-40B4-BE49-F238E27FC236}">
              <a16:creationId xmlns="" xmlns:a16="http://schemas.microsoft.com/office/drawing/2014/main" id="{5E44FD7B-B660-4D5E-B7D3-C49352B4536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73" name="Texto 17" hidden="1">
          <a:extLst>
            <a:ext uri="{FF2B5EF4-FFF2-40B4-BE49-F238E27FC236}">
              <a16:creationId xmlns="" xmlns:a16="http://schemas.microsoft.com/office/drawing/2014/main" id="{9D5ED491-3D89-443B-BFEB-881E98FF2CA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74" name="Texto 17" hidden="1">
          <a:extLst>
            <a:ext uri="{FF2B5EF4-FFF2-40B4-BE49-F238E27FC236}">
              <a16:creationId xmlns="" xmlns:a16="http://schemas.microsoft.com/office/drawing/2014/main" id="{FD00606D-F331-4E51-99EF-346298BFC7A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75" name="Texto 17" hidden="1">
          <a:extLst>
            <a:ext uri="{FF2B5EF4-FFF2-40B4-BE49-F238E27FC236}">
              <a16:creationId xmlns="" xmlns:a16="http://schemas.microsoft.com/office/drawing/2014/main" id="{32695AFE-0885-444C-8429-BCD948CA39E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76" name="Texto 17" hidden="1">
          <a:extLst>
            <a:ext uri="{FF2B5EF4-FFF2-40B4-BE49-F238E27FC236}">
              <a16:creationId xmlns="" xmlns:a16="http://schemas.microsoft.com/office/drawing/2014/main" id="{C9F4BC92-CB5A-48E7-923A-1231432E59E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77" name="Texto 17" hidden="1">
          <a:extLst>
            <a:ext uri="{FF2B5EF4-FFF2-40B4-BE49-F238E27FC236}">
              <a16:creationId xmlns="" xmlns:a16="http://schemas.microsoft.com/office/drawing/2014/main" id="{54E2492E-095C-45E0-8AA3-01223FCDFD9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78" name="Texto 17" hidden="1">
          <a:extLst>
            <a:ext uri="{FF2B5EF4-FFF2-40B4-BE49-F238E27FC236}">
              <a16:creationId xmlns="" xmlns:a16="http://schemas.microsoft.com/office/drawing/2014/main" id="{41085C20-6A81-40BC-935C-C14FA86DB95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79" name="Texto 17" hidden="1">
          <a:extLst>
            <a:ext uri="{FF2B5EF4-FFF2-40B4-BE49-F238E27FC236}">
              <a16:creationId xmlns="" xmlns:a16="http://schemas.microsoft.com/office/drawing/2014/main" id="{EBF7C8E8-82BE-4BB8-BDC7-3246B510033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80" name="Texto 17" hidden="1">
          <a:extLst>
            <a:ext uri="{FF2B5EF4-FFF2-40B4-BE49-F238E27FC236}">
              <a16:creationId xmlns="" xmlns:a16="http://schemas.microsoft.com/office/drawing/2014/main" id="{7A665808-04AA-45B6-BF7F-0DF0C31E3A8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81" name="Texto 17" hidden="1">
          <a:extLst>
            <a:ext uri="{FF2B5EF4-FFF2-40B4-BE49-F238E27FC236}">
              <a16:creationId xmlns="" xmlns:a16="http://schemas.microsoft.com/office/drawing/2014/main" id="{5B8A7BF7-6496-4BE5-A0FD-A9E907809BC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82" name="Texto 17" hidden="1">
          <a:extLst>
            <a:ext uri="{FF2B5EF4-FFF2-40B4-BE49-F238E27FC236}">
              <a16:creationId xmlns="" xmlns:a16="http://schemas.microsoft.com/office/drawing/2014/main" id="{3EC0818E-2E6D-4EB9-BBF0-E09E07B27D4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83" name="Texto 17" hidden="1">
          <a:extLst>
            <a:ext uri="{FF2B5EF4-FFF2-40B4-BE49-F238E27FC236}">
              <a16:creationId xmlns="" xmlns:a16="http://schemas.microsoft.com/office/drawing/2014/main" id="{09CDDF68-D40E-4EF6-B9A6-D37B0905364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84" name="Texto 17" hidden="1">
          <a:extLst>
            <a:ext uri="{FF2B5EF4-FFF2-40B4-BE49-F238E27FC236}">
              <a16:creationId xmlns="" xmlns:a16="http://schemas.microsoft.com/office/drawing/2014/main" id="{C47A8053-F848-4C0F-A651-030D3414C95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85" name="Texto 17" hidden="1">
          <a:extLst>
            <a:ext uri="{FF2B5EF4-FFF2-40B4-BE49-F238E27FC236}">
              <a16:creationId xmlns="" xmlns:a16="http://schemas.microsoft.com/office/drawing/2014/main" id="{FDC37162-B17A-4412-80CB-312E6714BE4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86" name="Texto 17" hidden="1">
          <a:extLst>
            <a:ext uri="{FF2B5EF4-FFF2-40B4-BE49-F238E27FC236}">
              <a16:creationId xmlns="" xmlns:a16="http://schemas.microsoft.com/office/drawing/2014/main" id="{A831BC1D-96E8-41EF-891B-9A8CFCE8896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87" name="Texto 17" hidden="1">
          <a:extLst>
            <a:ext uri="{FF2B5EF4-FFF2-40B4-BE49-F238E27FC236}">
              <a16:creationId xmlns="" xmlns:a16="http://schemas.microsoft.com/office/drawing/2014/main" id="{6A489824-DD22-433E-814E-D4252DD565C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88" name="Texto 17" hidden="1">
          <a:extLst>
            <a:ext uri="{FF2B5EF4-FFF2-40B4-BE49-F238E27FC236}">
              <a16:creationId xmlns="" xmlns:a16="http://schemas.microsoft.com/office/drawing/2014/main" id="{EE0F9C34-BFE7-4E90-A381-4593991EBF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89" name="Texto 17" hidden="1">
          <a:extLst>
            <a:ext uri="{FF2B5EF4-FFF2-40B4-BE49-F238E27FC236}">
              <a16:creationId xmlns="" xmlns:a16="http://schemas.microsoft.com/office/drawing/2014/main" id="{74F2FC28-BBBF-4C2C-A47F-E2C35455D32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90" name="Texto 17" hidden="1">
          <a:extLst>
            <a:ext uri="{FF2B5EF4-FFF2-40B4-BE49-F238E27FC236}">
              <a16:creationId xmlns="" xmlns:a16="http://schemas.microsoft.com/office/drawing/2014/main" id="{64EE5897-6B73-41C9-805B-FB1CED9218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91" name="Texto 17" hidden="1">
          <a:extLst>
            <a:ext uri="{FF2B5EF4-FFF2-40B4-BE49-F238E27FC236}">
              <a16:creationId xmlns="" xmlns:a16="http://schemas.microsoft.com/office/drawing/2014/main" id="{41503A37-9657-40E5-9B8A-A3D0D1CC7F8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92" name="Texto 17" hidden="1">
          <a:extLst>
            <a:ext uri="{FF2B5EF4-FFF2-40B4-BE49-F238E27FC236}">
              <a16:creationId xmlns="" xmlns:a16="http://schemas.microsoft.com/office/drawing/2014/main" id="{70A62A75-D1D9-4315-AB30-427061A4D7F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93" name="Texto 17" hidden="1">
          <a:extLst>
            <a:ext uri="{FF2B5EF4-FFF2-40B4-BE49-F238E27FC236}">
              <a16:creationId xmlns="" xmlns:a16="http://schemas.microsoft.com/office/drawing/2014/main" id="{4B927B51-1EC9-42AF-BD7E-97871F2EA0E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94" name="Texto 17" hidden="1">
          <a:extLst>
            <a:ext uri="{FF2B5EF4-FFF2-40B4-BE49-F238E27FC236}">
              <a16:creationId xmlns="" xmlns:a16="http://schemas.microsoft.com/office/drawing/2014/main" id="{354542E2-6AE3-4D29-A5D3-BB3BD9426B3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95" name="Texto 17" hidden="1">
          <a:extLst>
            <a:ext uri="{FF2B5EF4-FFF2-40B4-BE49-F238E27FC236}">
              <a16:creationId xmlns="" xmlns:a16="http://schemas.microsoft.com/office/drawing/2014/main" id="{6674D39F-8A72-439C-A9C3-2216C65B649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96" name="Texto 17" hidden="1">
          <a:extLst>
            <a:ext uri="{FF2B5EF4-FFF2-40B4-BE49-F238E27FC236}">
              <a16:creationId xmlns="" xmlns:a16="http://schemas.microsoft.com/office/drawing/2014/main" id="{F02A244F-3344-43C4-892A-B6C3D7AA2DA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97" name="Texto 17" hidden="1">
          <a:extLst>
            <a:ext uri="{FF2B5EF4-FFF2-40B4-BE49-F238E27FC236}">
              <a16:creationId xmlns="" xmlns:a16="http://schemas.microsoft.com/office/drawing/2014/main" id="{DDA413FD-B379-4BD9-B82F-6317510080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98" name="Texto 17" hidden="1">
          <a:extLst>
            <a:ext uri="{FF2B5EF4-FFF2-40B4-BE49-F238E27FC236}">
              <a16:creationId xmlns="" xmlns:a16="http://schemas.microsoft.com/office/drawing/2014/main" id="{D5A5CFBC-09A2-4008-8893-9A8754A22BC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99" name="Texto 17" hidden="1">
          <a:extLst>
            <a:ext uri="{FF2B5EF4-FFF2-40B4-BE49-F238E27FC236}">
              <a16:creationId xmlns="" xmlns:a16="http://schemas.microsoft.com/office/drawing/2014/main" id="{FEF3BF4E-B0DB-414C-92B8-52AC495B71B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00" name="Texto 17" hidden="1">
          <a:extLst>
            <a:ext uri="{FF2B5EF4-FFF2-40B4-BE49-F238E27FC236}">
              <a16:creationId xmlns="" xmlns:a16="http://schemas.microsoft.com/office/drawing/2014/main" id="{F920B0E6-8BBF-4CA1-92E1-CB4D3A1F3E3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01" name="Texto 17" hidden="1">
          <a:extLst>
            <a:ext uri="{FF2B5EF4-FFF2-40B4-BE49-F238E27FC236}">
              <a16:creationId xmlns="" xmlns:a16="http://schemas.microsoft.com/office/drawing/2014/main" id="{004E4955-C59D-47EA-B70A-D32981D283F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02" name="Texto 17" hidden="1">
          <a:extLst>
            <a:ext uri="{FF2B5EF4-FFF2-40B4-BE49-F238E27FC236}">
              <a16:creationId xmlns="" xmlns:a16="http://schemas.microsoft.com/office/drawing/2014/main" id="{6DCB04E5-D9F1-466B-99E1-78A67196B4B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03" name="Texto 17" hidden="1">
          <a:extLst>
            <a:ext uri="{FF2B5EF4-FFF2-40B4-BE49-F238E27FC236}">
              <a16:creationId xmlns="" xmlns:a16="http://schemas.microsoft.com/office/drawing/2014/main" id="{3AC4BF71-AB33-428C-8A1F-A9D2370B826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04" name="Texto 17" hidden="1">
          <a:extLst>
            <a:ext uri="{FF2B5EF4-FFF2-40B4-BE49-F238E27FC236}">
              <a16:creationId xmlns="" xmlns:a16="http://schemas.microsoft.com/office/drawing/2014/main" id="{2EE0C82B-A2EC-491B-8B84-AA6A0FA2915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05" name="Texto 17" hidden="1">
          <a:extLst>
            <a:ext uri="{FF2B5EF4-FFF2-40B4-BE49-F238E27FC236}">
              <a16:creationId xmlns="" xmlns:a16="http://schemas.microsoft.com/office/drawing/2014/main" id="{A4034DB0-F89C-4D39-9D0A-7C680F7455D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06" name="Texto 17" hidden="1">
          <a:extLst>
            <a:ext uri="{FF2B5EF4-FFF2-40B4-BE49-F238E27FC236}">
              <a16:creationId xmlns="" xmlns:a16="http://schemas.microsoft.com/office/drawing/2014/main" id="{4E132A9A-1655-4E75-83CB-8A07CDDB8C7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07" name="Texto 17" hidden="1">
          <a:extLst>
            <a:ext uri="{FF2B5EF4-FFF2-40B4-BE49-F238E27FC236}">
              <a16:creationId xmlns="" xmlns:a16="http://schemas.microsoft.com/office/drawing/2014/main" id="{5A0D2188-9A96-4E50-B875-98A2AC2D095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08" name="Texto 17" hidden="1">
          <a:extLst>
            <a:ext uri="{FF2B5EF4-FFF2-40B4-BE49-F238E27FC236}">
              <a16:creationId xmlns="" xmlns:a16="http://schemas.microsoft.com/office/drawing/2014/main" id="{0BD7FE54-3574-4F38-8F15-96A517EF5A6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09" name="Texto 17" hidden="1">
          <a:extLst>
            <a:ext uri="{FF2B5EF4-FFF2-40B4-BE49-F238E27FC236}">
              <a16:creationId xmlns="" xmlns:a16="http://schemas.microsoft.com/office/drawing/2014/main" id="{B8BB18F2-2BDF-461B-AA6F-1BA717C82F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10" name="Texto 17" hidden="1">
          <a:extLst>
            <a:ext uri="{FF2B5EF4-FFF2-40B4-BE49-F238E27FC236}">
              <a16:creationId xmlns="" xmlns:a16="http://schemas.microsoft.com/office/drawing/2014/main" id="{AC78D83C-B66E-4FD0-AEC7-590A6A7F0F2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11" name="Texto 17" hidden="1">
          <a:extLst>
            <a:ext uri="{FF2B5EF4-FFF2-40B4-BE49-F238E27FC236}">
              <a16:creationId xmlns="" xmlns:a16="http://schemas.microsoft.com/office/drawing/2014/main" id="{7ADEEA0C-4C96-4506-9E1A-F2B89192D3A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12" name="Texto 17" hidden="1">
          <a:extLst>
            <a:ext uri="{FF2B5EF4-FFF2-40B4-BE49-F238E27FC236}">
              <a16:creationId xmlns="" xmlns:a16="http://schemas.microsoft.com/office/drawing/2014/main" id="{0E64E40E-5DFC-42DE-9384-36BC868F014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13" name="Texto 17" hidden="1">
          <a:extLst>
            <a:ext uri="{FF2B5EF4-FFF2-40B4-BE49-F238E27FC236}">
              <a16:creationId xmlns="" xmlns:a16="http://schemas.microsoft.com/office/drawing/2014/main" id="{5A98AF74-463C-440A-91B7-A72F1AA3FE2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14" name="Texto 17" hidden="1">
          <a:extLst>
            <a:ext uri="{FF2B5EF4-FFF2-40B4-BE49-F238E27FC236}">
              <a16:creationId xmlns="" xmlns:a16="http://schemas.microsoft.com/office/drawing/2014/main" id="{8888FFFB-0889-4F54-B0DE-74D0288C1CD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15" name="Texto 17" hidden="1">
          <a:extLst>
            <a:ext uri="{FF2B5EF4-FFF2-40B4-BE49-F238E27FC236}">
              <a16:creationId xmlns="" xmlns:a16="http://schemas.microsoft.com/office/drawing/2014/main" id="{5F11EC1A-E25F-4F26-BE1D-3778F330494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16" name="Texto 17" hidden="1">
          <a:extLst>
            <a:ext uri="{FF2B5EF4-FFF2-40B4-BE49-F238E27FC236}">
              <a16:creationId xmlns="" xmlns:a16="http://schemas.microsoft.com/office/drawing/2014/main" id="{DE3D65D4-7604-40AF-AC49-FD31894C0B8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17" name="Texto 17" hidden="1">
          <a:extLst>
            <a:ext uri="{FF2B5EF4-FFF2-40B4-BE49-F238E27FC236}">
              <a16:creationId xmlns="" xmlns:a16="http://schemas.microsoft.com/office/drawing/2014/main" id="{1F9C8001-A77B-4D17-A52C-A7CA7B9EAEF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18" name="Texto 17" hidden="1">
          <a:extLst>
            <a:ext uri="{FF2B5EF4-FFF2-40B4-BE49-F238E27FC236}">
              <a16:creationId xmlns="" xmlns:a16="http://schemas.microsoft.com/office/drawing/2014/main" id="{77930D2B-6B5A-4FA9-9DB7-245EC21E021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19" name="Texto 17" hidden="1">
          <a:extLst>
            <a:ext uri="{FF2B5EF4-FFF2-40B4-BE49-F238E27FC236}">
              <a16:creationId xmlns="" xmlns:a16="http://schemas.microsoft.com/office/drawing/2014/main" id="{A7B8193E-20FA-4DD0-BA99-565AC1E1DE1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20" name="Texto 17" hidden="1">
          <a:extLst>
            <a:ext uri="{FF2B5EF4-FFF2-40B4-BE49-F238E27FC236}">
              <a16:creationId xmlns="" xmlns:a16="http://schemas.microsoft.com/office/drawing/2014/main" id="{B43C5F26-9F03-461B-84B8-8434EC80CB6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21" name="Texto 17" hidden="1">
          <a:extLst>
            <a:ext uri="{FF2B5EF4-FFF2-40B4-BE49-F238E27FC236}">
              <a16:creationId xmlns="" xmlns:a16="http://schemas.microsoft.com/office/drawing/2014/main" id="{16530A97-3329-4948-853B-BF17E6FFA60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22" name="Texto 17" hidden="1">
          <a:extLst>
            <a:ext uri="{FF2B5EF4-FFF2-40B4-BE49-F238E27FC236}">
              <a16:creationId xmlns="" xmlns:a16="http://schemas.microsoft.com/office/drawing/2014/main" id="{907639E2-6EBD-404F-BD4D-4AE2E19B15F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23" name="Texto 17" hidden="1">
          <a:extLst>
            <a:ext uri="{FF2B5EF4-FFF2-40B4-BE49-F238E27FC236}">
              <a16:creationId xmlns="" xmlns:a16="http://schemas.microsoft.com/office/drawing/2014/main" id="{08D26745-ACD5-40B9-9957-990CE364046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24" name="Texto 17" hidden="1">
          <a:extLst>
            <a:ext uri="{FF2B5EF4-FFF2-40B4-BE49-F238E27FC236}">
              <a16:creationId xmlns="" xmlns:a16="http://schemas.microsoft.com/office/drawing/2014/main" id="{E01E0D4D-9C65-4089-922B-8EB76134831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25" name="Texto 17" hidden="1">
          <a:extLst>
            <a:ext uri="{FF2B5EF4-FFF2-40B4-BE49-F238E27FC236}">
              <a16:creationId xmlns="" xmlns:a16="http://schemas.microsoft.com/office/drawing/2014/main" id="{A063D955-1E02-4D95-869D-8A0CD217BC2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26" name="Texto 17" hidden="1">
          <a:extLst>
            <a:ext uri="{FF2B5EF4-FFF2-40B4-BE49-F238E27FC236}">
              <a16:creationId xmlns="" xmlns:a16="http://schemas.microsoft.com/office/drawing/2014/main" id="{1D3DB929-54BA-4877-9711-FA7889B6E30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27" name="Texto 17" hidden="1">
          <a:extLst>
            <a:ext uri="{FF2B5EF4-FFF2-40B4-BE49-F238E27FC236}">
              <a16:creationId xmlns="" xmlns:a16="http://schemas.microsoft.com/office/drawing/2014/main" id="{D3189F92-C862-4F0A-92CA-F6494F02AC8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28" name="Texto 17" hidden="1">
          <a:extLst>
            <a:ext uri="{FF2B5EF4-FFF2-40B4-BE49-F238E27FC236}">
              <a16:creationId xmlns="" xmlns:a16="http://schemas.microsoft.com/office/drawing/2014/main" id="{24127E76-8C8B-4479-BF0B-BE532946F75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29" name="Texto 17" hidden="1">
          <a:extLst>
            <a:ext uri="{FF2B5EF4-FFF2-40B4-BE49-F238E27FC236}">
              <a16:creationId xmlns="" xmlns:a16="http://schemas.microsoft.com/office/drawing/2014/main" id="{ED7FAA58-BD13-46F2-A253-0D4FF8B6448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30" name="Texto 17" hidden="1">
          <a:extLst>
            <a:ext uri="{FF2B5EF4-FFF2-40B4-BE49-F238E27FC236}">
              <a16:creationId xmlns="" xmlns:a16="http://schemas.microsoft.com/office/drawing/2014/main" id="{6A086AAE-8A3A-4728-8CD4-5D3680078CD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31" name="Texto 17" hidden="1">
          <a:extLst>
            <a:ext uri="{FF2B5EF4-FFF2-40B4-BE49-F238E27FC236}">
              <a16:creationId xmlns="" xmlns:a16="http://schemas.microsoft.com/office/drawing/2014/main" id="{A4D1227B-9564-44B4-85A6-433E387E40A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32" name="Texto 17" hidden="1">
          <a:extLst>
            <a:ext uri="{FF2B5EF4-FFF2-40B4-BE49-F238E27FC236}">
              <a16:creationId xmlns="" xmlns:a16="http://schemas.microsoft.com/office/drawing/2014/main" id="{A241B564-95F5-49FC-90E4-B6ABB2D0AD1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33" name="Texto 17" hidden="1">
          <a:extLst>
            <a:ext uri="{FF2B5EF4-FFF2-40B4-BE49-F238E27FC236}">
              <a16:creationId xmlns="" xmlns:a16="http://schemas.microsoft.com/office/drawing/2014/main" id="{F2CF99C6-6A85-4F38-9448-5C28270CBF2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34" name="Texto 17" hidden="1">
          <a:extLst>
            <a:ext uri="{FF2B5EF4-FFF2-40B4-BE49-F238E27FC236}">
              <a16:creationId xmlns="" xmlns:a16="http://schemas.microsoft.com/office/drawing/2014/main" id="{2E9B1F6C-291A-4B41-B91D-E3787C27FD1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35" name="Texto 17" hidden="1">
          <a:extLst>
            <a:ext uri="{FF2B5EF4-FFF2-40B4-BE49-F238E27FC236}">
              <a16:creationId xmlns="" xmlns:a16="http://schemas.microsoft.com/office/drawing/2014/main" id="{424CB3D4-EF46-4CF2-90E8-0CB0CA83EB2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36" name="Texto 17" hidden="1">
          <a:extLst>
            <a:ext uri="{FF2B5EF4-FFF2-40B4-BE49-F238E27FC236}">
              <a16:creationId xmlns="" xmlns:a16="http://schemas.microsoft.com/office/drawing/2014/main" id="{20ECAA6E-8DAF-46CD-B7EB-11D25981344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37" name="Texto 17" hidden="1">
          <a:extLst>
            <a:ext uri="{FF2B5EF4-FFF2-40B4-BE49-F238E27FC236}">
              <a16:creationId xmlns="" xmlns:a16="http://schemas.microsoft.com/office/drawing/2014/main" id="{4EFE34C1-A3E3-4866-B096-7ED753C18D8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38" name="Texto 17" hidden="1">
          <a:extLst>
            <a:ext uri="{FF2B5EF4-FFF2-40B4-BE49-F238E27FC236}">
              <a16:creationId xmlns="" xmlns:a16="http://schemas.microsoft.com/office/drawing/2014/main" id="{2700E3BA-9381-49BA-998A-6765C9F7806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39" name="Texto 17" hidden="1">
          <a:extLst>
            <a:ext uri="{FF2B5EF4-FFF2-40B4-BE49-F238E27FC236}">
              <a16:creationId xmlns="" xmlns:a16="http://schemas.microsoft.com/office/drawing/2014/main" id="{5CD8F168-06BF-4C8F-9815-52262B07CEB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40" name="Texto 17" hidden="1">
          <a:extLst>
            <a:ext uri="{FF2B5EF4-FFF2-40B4-BE49-F238E27FC236}">
              <a16:creationId xmlns="" xmlns:a16="http://schemas.microsoft.com/office/drawing/2014/main" id="{ED613543-3205-4E6C-AD84-9638DFD5EB5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41" name="Texto 17" hidden="1">
          <a:extLst>
            <a:ext uri="{FF2B5EF4-FFF2-40B4-BE49-F238E27FC236}">
              <a16:creationId xmlns="" xmlns:a16="http://schemas.microsoft.com/office/drawing/2014/main" id="{9FF07F6F-1252-4504-B126-E402068FA8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42" name="Texto 17" hidden="1">
          <a:extLst>
            <a:ext uri="{FF2B5EF4-FFF2-40B4-BE49-F238E27FC236}">
              <a16:creationId xmlns="" xmlns:a16="http://schemas.microsoft.com/office/drawing/2014/main" id="{E2C5927D-F170-4E67-98C0-5BAAED8E861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43" name="Texto 17" hidden="1">
          <a:extLst>
            <a:ext uri="{FF2B5EF4-FFF2-40B4-BE49-F238E27FC236}">
              <a16:creationId xmlns="" xmlns:a16="http://schemas.microsoft.com/office/drawing/2014/main" id="{642D5CB5-301B-406A-8F7B-69DD91A6AB4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44" name="Texto 17" hidden="1">
          <a:extLst>
            <a:ext uri="{FF2B5EF4-FFF2-40B4-BE49-F238E27FC236}">
              <a16:creationId xmlns="" xmlns:a16="http://schemas.microsoft.com/office/drawing/2014/main" id="{B610ABF2-E4B7-4857-913B-85E67444345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45" name="Texto 17" hidden="1">
          <a:extLst>
            <a:ext uri="{FF2B5EF4-FFF2-40B4-BE49-F238E27FC236}">
              <a16:creationId xmlns="" xmlns:a16="http://schemas.microsoft.com/office/drawing/2014/main" id="{ECD32F20-A0F7-43EE-BE70-2CFCB894B57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46" name="Texto 17" hidden="1">
          <a:extLst>
            <a:ext uri="{FF2B5EF4-FFF2-40B4-BE49-F238E27FC236}">
              <a16:creationId xmlns="" xmlns:a16="http://schemas.microsoft.com/office/drawing/2014/main" id="{AFA52C88-A1EF-4005-A55D-2770DC91852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47" name="Texto 17" hidden="1">
          <a:extLst>
            <a:ext uri="{FF2B5EF4-FFF2-40B4-BE49-F238E27FC236}">
              <a16:creationId xmlns="" xmlns:a16="http://schemas.microsoft.com/office/drawing/2014/main" id="{3D34184B-31BF-4E6B-98E8-05981F3BD04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48" name="Texto 17" hidden="1">
          <a:extLst>
            <a:ext uri="{FF2B5EF4-FFF2-40B4-BE49-F238E27FC236}">
              <a16:creationId xmlns="" xmlns:a16="http://schemas.microsoft.com/office/drawing/2014/main" id="{D84E3A21-0544-4D05-8B11-EEAC163B2FC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49" name="Texto 17" hidden="1">
          <a:extLst>
            <a:ext uri="{FF2B5EF4-FFF2-40B4-BE49-F238E27FC236}">
              <a16:creationId xmlns="" xmlns:a16="http://schemas.microsoft.com/office/drawing/2014/main" id="{94F6F9A5-00F5-4191-A05F-8B4B9E4C155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50" name="Texto 17" hidden="1">
          <a:extLst>
            <a:ext uri="{FF2B5EF4-FFF2-40B4-BE49-F238E27FC236}">
              <a16:creationId xmlns="" xmlns:a16="http://schemas.microsoft.com/office/drawing/2014/main" id="{277C732E-866A-47F0-8BD6-A0BDFDDAAD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51" name="Texto 17" hidden="1">
          <a:extLst>
            <a:ext uri="{FF2B5EF4-FFF2-40B4-BE49-F238E27FC236}">
              <a16:creationId xmlns="" xmlns:a16="http://schemas.microsoft.com/office/drawing/2014/main" id="{116D2186-A332-4415-A47E-C6E0A63EFD9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52" name="Texto 17" hidden="1">
          <a:extLst>
            <a:ext uri="{FF2B5EF4-FFF2-40B4-BE49-F238E27FC236}">
              <a16:creationId xmlns="" xmlns:a16="http://schemas.microsoft.com/office/drawing/2014/main" id="{A0546362-9526-4481-B76B-1A3078FF50D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53" name="Texto 17" hidden="1">
          <a:extLst>
            <a:ext uri="{FF2B5EF4-FFF2-40B4-BE49-F238E27FC236}">
              <a16:creationId xmlns="" xmlns:a16="http://schemas.microsoft.com/office/drawing/2014/main" id="{12F048C3-DAF5-4053-8165-3A81F2C4F95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54" name="Texto 17" hidden="1">
          <a:extLst>
            <a:ext uri="{FF2B5EF4-FFF2-40B4-BE49-F238E27FC236}">
              <a16:creationId xmlns="" xmlns:a16="http://schemas.microsoft.com/office/drawing/2014/main" id="{ACAFD58B-BADF-405E-80D2-33FE6061BC8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55" name="Texto 17" hidden="1">
          <a:extLst>
            <a:ext uri="{FF2B5EF4-FFF2-40B4-BE49-F238E27FC236}">
              <a16:creationId xmlns="" xmlns:a16="http://schemas.microsoft.com/office/drawing/2014/main" id="{A4AFC5F3-4A50-4D95-8C4A-330CB6342F9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56" name="Texto 17" hidden="1">
          <a:extLst>
            <a:ext uri="{FF2B5EF4-FFF2-40B4-BE49-F238E27FC236}">
              <a16:creationId xmlns="" xmlns:a16="http://schemas.microsoft.com/office/drawing/2014/main" id="{FCF2B6D7-CA26-493C-932F-6C32C07199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57" name="Texto 17" hidden="1">
          <a:extLst>
            <a:ext uri="{FF2B5EF4-FFF2-40B4-BE49-F238E27FC236}">
              <a16:creationId xmlns="" xmlns:a16="http://schemas.microsoft.com/office/drawing/2014/main" id="{0DDE172E-8568-4770-B143-3EBD1941722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58" name="Texto 17" hidden="1">
          <a:extLst>
            <a:ext uri="{FF2B5EF4-FFF2-40B4-BE49-F238E27FC236}">
              <a16:creationId xmlns="" xmlns:a16="http://schemas.microsoft.com/office/drawing/2014/main" id="{208FDE3D-67CA-49CB-8671-D71C7163C42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59" name="Texto 17" hidden="1">
          <a:extLst>
            <a:ext uri="{FF2B5EF4-FFF2-40B4-BE49-F238E27FC236}">
              <a16:creationId xmlns="" xmlns:a16="http://schemas.microsoft.com/office/drawing/2014/main" id="{77D88D5D-8936-4BF2-B59A-686F7DAA06A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60" name="Texto 17" hidden="1">
          <a:extLst>
            <a:ext uri="{FF2B5EF4-FFF2-40B4-BE49-F238E27FC236}">
              <a16:creationId xmlns="" xmlns:a16="http://schemas.microsoft.com/office/drawing/2014/main" id="{097CC01A-5548-45AF-AE7A-A9A62DD0C0E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61" name="Texto 17" hidden="1">
          <a:extLst>
            <a:ext uri="{FF2B5EF4-FFF2-40B4-BE49-F238E27FC236}">
              <a16:creationId xmlns="" xmlns:a16="http://schemas.microsoft.com/office/drawing/2014/main" id="{E787D072-22BB-4AEF-8655-4D4EFB4FE8B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762" name="Texto 17" hidden="1">
          <a:extLst>
            <a:ext uri="{FF2B5EF4-FFF2-40B4-BE49-F238E27FC236}">
              <a16:creationId xmlns="" xmlns:a16="http://schemas.microsoft.com/office/drawing/2014/main" id="{C051FEEF-A31A-4C82-9ED7-F7BCC12E90B3}"/>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63" name="Texto 17" hidden="1">
          <a:extLst>
            <a:ext uri="{FF2B5EF4-FFF2-40B4-BE49-F238E27FC236}">
              <a16:creationId xmlns="" xmlns:a16="http://schemas.microsoft.com/office/drawing/2014/main" id="{C863A3BF-A6F9-4BBC-870A-F26839CD5F6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64" name="Texto 17" hidden="1">
          <a:extLst>
            <a:ext uri="{FF2B5EF4-FFF2-40B4-BE49-F238E27FC236}">
              <a16:creationId xmlns="" xmlns:a16="http://schemas.microsoft.com/office/drawing/2014/main" id="{2FED981D-77C0-48F3-8120-50D69C5D85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65" name="Texto 17" hidden="1">
          <a:extLst>
            <a:ext uri="{FF2B5EF4-FFF2-40B4-BE49-F238E27FC236}">
              <a16:creationId xmlns="" xmlns:a16="http://schemas.microsoft.com/office/drawing/2014/main" id="{11175416-A5A5-4441-9082-7137B8CF00F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66" name="Texto 17" hidden="1">
          <a:extLst>
            <a:ext uri="{FF2B5EF4-FFF2-40B4-BE49-F238E27FC236}">
              <a16:creationId xmlns="" xmlns:a16="http://schemas.microsoft.com/office/drawing/2014/main" id="{476A7C2C-B3CF-4350-BF9C-A6C7730E4CD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67" name="Texto 17" hidden="1">
          <a:extLst>
            <a:ext uri="{FF2B5EF4-FFF2-40B4-BE49-F238E27FC236}">
              <a16:creationId xmlns="" xmlns:a16="http://schemas.microsoft.com/office/drawing/2014/main" id="{A03F2ECD-8D0B-4C09-BB4C-CD8B06BA0C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68" name="Texto 17" hidden="1">
          <a:extLst>
            <a:ext uri="{FF2B5EF4-FFF2-40B4-BE49-F238E27FC236}">
              <a16:creationId xmlns="" xmlns:a16="http://schemas.microsoft.com/office/drawing/2014/main" id="{4EBA5C81-7E80-48DE-8B4F-1F2AFEBAA3E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69" name="Texto 17" hidden="1">
          <a:extLst>
            <a:ext uri="{FF2B5EF4-FFF2-40B4-BE49-F238E27FC236}">
              <a16:creationId xmlns="" xmlns:a16="http://schemas.microsoft.com/office/drawing/2014/main" id="{5F7F7AA8-2459-4AE9-8C89-50E8ADDBFA6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70" name="Texto 17" hidden="1">
          <a:extLst>
            <a:ext uri="{FF2B5EF4-FFF2-40B4-BE49-F238E27FC236}">
              <a16:creationId xmlns="" xmlns:a16="http://schemas.microsoft.com/office/drawing/2014/main" id="{EC97C0AE-0259-49A8-85A1-5C44E39404E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71" name="Texto 17" hidden="1">
          <a:extLst>
            <a:ext uri="{FF2B5EF4-FFF2-40B4-BE49-F238E27FC236}">
              <a16:creationId xmlns="" xmlns:a16="http://schemas.microsoft.com/office/drawing/2014/main" id="{CD14D536-7182-4F68-813B-A59692A5296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72" name="Texto 17" hidden="1">
          <a:extLst>
            <a:ext uri="{FF2B5EF4-FFF2-40B4-BE49-F238E27FC236}">
              <a16:creationId xmlns="" xmlns:a16="http://schemas.microsoft.com/office/drawing/2014/main" id="{BB1479C5-E98D-4204-AE8E-ED86C9CE670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73" name="Texto 17" hidden="1">
          <a:extLst>
            <a:ext uri="{FF2B5EF4-FFF2-40B4-BE49-F238E27FC236}">
              <a16:creationId xmlns="" xmlns:a16="http://schemas.microsoft.com/office/drawing/2014/main" id="{D9473E6B-DC11-457D-9074-E700AA1EDDD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74" name="Texto 17" hidden="1">
          <a:extLst>
            <a:ext uri="{FF2B5EF4-FFF2-40B4-BE49-F238E27FC236}">
              <a16:creationId xmlns="" xmlns:a16="http://schemas.microsoft.com/office/drawing/2014/main" id="{2B16F1C3-60E1-4A35-92A4-B9520C7B703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75" name="Texto 17" hidden="1">
          <a:extLst>
            <a:ext uri="{FF2B5EF4-FFF2-40B4-BE49-F238E27FC236}">
              <a16:creationId xmlns="" xmlns:a16="http://schemas.microsoft.com/office/drawing/2014/main" id="{08BCEED4-DE73-4021-AF11-B35884CB2DA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76" name="Texto 17" hidden="1">
          <a:extLst>
            <a:ext uri="{FF2B5EF4-FFF2-40B4-BE49-F238E27FC236}">
              <a16:creationId xmlns="" xmlns:a16="http://schemas.microsoft.com/office/drawing/2014/main" id="{8446D2C8-2ECF-4D55-BBF1-40C1B443ECE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77" name="Texto 17" hidden="1">
          <a:extLst>
            <a:ext uri="{FF2B5EF4-FFF2-40B4-BE49-F238E27FC236}">
              <a16:creationId xmlns="" xmlns:a16="http://schemas.microsoft.com/office/drawing/2014/main" id="{84E23C63-D4AD-4C5A-8C2E-D07923F26D2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78" name="Texto 17" hidden="1">
          <a:extLst>
            <a:ext uri="{FF2B5EF4-FFF2-40B4-BE49-F238E27FC236}">
              <a16:creationId xmlns="" xmlns:a16="http://schemas.microsoft.com/office/drawing/2014/main" id="{18CCE9F5-527B-4C23-9303-8FA82951CC9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79" name="Texto 17" hidden="1">
          <a:extLst>
            <a:ext uri="{FF2B5EF4-FFF2-40B4-BE49-F238E27FC236}">
              <a16:creationId xmlns="" xmlns:a16="http://schemas.microsoft.com/office/drawing/2014/main" id="{BA1574E4-9006-420F-807B-B993D1A856F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80" name="Texto 17" hidden="1">
          <a:extLst>
            <a:ext uri="{FF2B5EF4-FFF2-40B4-BE49-F238E27FC236}">
              <a16:creationId xmlns="" xmlns:a16="http://schemas.microsoft.com/office/drawing/2014/main" id="{246AD3DC-A3E5-4E3E-BEEF-4284A2373D9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81" name="Texto 17" hidden="1">
          <a:extLst>
            <a:ext uri="{FF2B5EF4-FFF2-40B4-BE49-F238E27FC236}">
              <a16:creationId xmlns="" xmlns:a16="http://schemas.microsoft.com/office/drawing/2014/main" id="{E16C30A3-65CB-424C-B257-2FB1E86573F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82" name="Texto 17" hidden="1">
          <a:extLst>
            <a:ext uri="{FF2B5EF4-FFF2-40B4-BE49-F238E27FC236}">
              <a16:creationId xmlns="" xmlns:a16="http://schemas.microsoft.com/office/drawing/2014/main" id="{3C848AB2-C1BC-4671-9E2C-2364052C8BA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83" name="Texto 17" hidden="1">
          <a:extLst>
            <a:ext uri="{FF2B5EF4-FFF2-40B4-BE49-F238E27FC236}">
              <a16:creationId xmlns="" xmlns:a16="http://schemas.microsoft.com/office/drawing/2014/main" id="{4393A283-6D44-423A-8845-DA974C41897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84" name="Texto 17" hidden="1">
          <a:extLst>
            <a:ext uri="{FF2B5EF4-FFF2-40B4-BE49-F238E27FC236}">
              <a16:creationId xmlns="" xmlns:a16="http://schemas.microsoft.com/office/drawing/2014/main" id="{8957E2C2-65C9-4459-9EC9-95EE5455499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85" name="Texto 17" hidden="1">
          <a:extLst>
            <a:ext uri="{FF2B5EF4-FFF2-40B4-BE49-F238E27FC236}">
              <a16:creationId xmlns="" xmlns:a16="http://schemas.microsoft.com/office/drawing/2014/main" id="{3DE83605-353A-4A0D-AF26-D422185FC15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86" name="Texto 17" hidden="1">
          <a:extLst>
            <a:ext uri="{FF2B5EF4-FFF2-40B4-BE49-F238E27FC236}">
              <a16:creationId xmlns="" xmlns:a16="http://schemas.microsoft.com/office/drawing/2014/main" id="{937086AE-2E85-416D-8A9E-C05753F6F6E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87" name="Texto 17" hidden="1">
          <a:extLst>
            <a:ext uri="{FF2B5EF4-FFF2-40B4-BE49-F238E27FC236}">
              <a16:creationId xmlns="" xmlns:a16="http://schemas.microsoft.com/office/drawing/2014/main" id="{97F5A84F-EA05-4D03-938A-645BAAA38FA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88" name="Texto 17" hidden="1">
          <a:extLst>
            <a:ext uri="{FF2B5EF4-FFF2-40B4-BE49-F238E27FC236}">
              <a16:creationId xmlns="" xmlns:a16="http://schemas.microsoft.com/office/drawing/2014/main" id="{9A7E2DA2-7F95-4A3B-8E7E-14C391835F3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89" name="Texto 17" hidden="1">
          <a:extLst>
            <a:ext uri="{FF2B5EF4-FFF2-40B4-BE49-F238E27FC236}">
              <a16:creationId xmlns="" xmlns:a16="http://schemas.microsoft.com/office/drawing/2014/main" id="{6AE0FEE2-9695-4695-A989-6B121C4DB56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90" name="Texto 17" hidden="1">
          <a:extLst>
            <a:ext uri="{FF2B5EF4-FFF2-40B4-BE49-F238E27FC236}">
              <a16:creationId xmlns="" xmlns:a16="http://schemas.microsoft.com/office/drawing/2014/main" id="{0A655105-9B24-4115-9F7F-C332404C04B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91" name="Texto 17" hidden="1">
          <a:extLst>
            <a:ext uri="{FF2B5EF4-FFF2-40B4-BE49-F238E27FC236}">
              <a16:creationId xmlns="" xmlns:a16="http://schemas.microsoft.com/office/drawing/2014/main" id="{CC11F904-5EE3-4D5F-9C3A-4864BB29ECD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92" name="Texto 17" hidden="1">
          <a:extLst>
            <a:ext uri="{FF2B5EF4-FFF2-40B4-BE49-F238E27FC236}">
              <a16:creationId xmlns="" xmlns:a16="http://schemas.microsoft.com/office/drawing/2014/main" id="{4F77A61E-8111-41BD-BFF1-C1B18CD7BFB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93" name="Texto 17" hidden="1">
          <a:extLst>
            <a:ext uri="{FF2B5EF4-FFF2-40B4-BE49-F238E27FC236}">
              <a16:creationId xmlns="" xmlns:a16="http://schemas.microsoft.com/office/drawing/2014/main" id="{17906EAE-0D5E-4CA6-95EA-78A5B61B59C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94" name="Texto 17" hidden="1">
          <a:extLst>
            <a:ext uri="{FF2B5EF4-FFF2-40B4-BE49-F238E27FC236}">
              <a16:creationId xmlns="" xmlns:a16="http://schemas.microsoft.com/office/drawing/2014/main" id="{66663E22-7D8E-40F6-922B-FDEA9BD3708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95" name="Texto 17" hidden="1">
          <a:extLst>
            <a:ext uri="{FF2B5EF4-FFF2-40B4-BE49-F238E27FC236}">
              <a16:creationId xmlns="" xmlns:a16="http://schemas.microsoft.com/office/drawing/2014/main" id="{816CF635-7A0C-46DE-81B6-17067008784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96" name="Texto 17" hidden="1">
          <a:extLst>
            <a:ext uri="{FF2B5EF4-FFF2-40B4-BE49-F238E27FC236}">
              <a16:creationId xmlns="" xmlns:a16="http://schemas.microsoft.com/office/drawing/2014/main" id="{ABF2201B-9CD4-4BAF-945A-E1E753CEE4F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97" name="Texto 17" hidden="1">
          <a:extLst>
            <a:ext uri="{FF2B5EF4-FFF2-40B4-BE49-F238E27FC236}">
              <a16:creationId xmlns="" xmlns:a16="http://schemas.microsoft.com/office/drawing/2014/main" id="{0DF4D506-ECCD-4430-BDCA-0868A9C8BB8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98" name="Texto 17" hidden="1">
          <a:extLst>
            <a:ext uri="{FF2B5EF4-FFF2-40B4-BE49-F238E27FC236}">
              <a16:creationId xmlns="" xmlns:a16="http://schemas.microsoft.com/office/drawing/2014/main" id="{366B098B-95B0-48FB-9CDA-C31987D50FA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99" name="Texto 17" hidden="1">
          <a:extLst>
            <a:ext uri="{FF2B5EF4-FFF2-40B4-BE49-F238E27FC236}">
              <a16:creationId xmlns="" xmlns:a16="http://schemas.microsoft.com/office/drawing/2014/main" id="{B67C2D47-92BC-4DB6-A1F0-5AE334B7C14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00" name="Texto 17" hidden="1">
          <a:extLst>
            <a:ext uri="{FF2B5EF4-FFF2-40B4-BE49-F238E27FC236}">
              <a16:creationId xmlns="" xmlns:a16="http://schemas.microsoft.com/office/drawing/2014/main" id="{15F41216-D7D3-4959-A651-85F970AA7B2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01" name="Texto 17" hidden="1">
          <a:extLst>
            <a:ext uri="{FF2B5EF4-FFF2-40B4-BE49-F238E27FC236}">
              <a16:creationId xmlns="" xmlns:a16="http://schemas.microsoft.com/office/drawing/2014/main" id="{DE24DB91-4DF6-42FE-BEDB-378532D8449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02" name="Texto 17" hidden="1">
          <a:extLst>
            <a:ext uri="{FF2B5EF4-FFF2-40B4-BE49-F238E27FC236}">
              <a16:creationId xmlns="" xmlns:a16="http://schemas.microsoft.com/office/drawing/2014/main" id="{21283FBB-086C-45D5-919D-8DA7DBB9A13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03" name="Texto 17" hidden="1">
          <a:extLst>
            <a:ext uri="{FF2B5EF4-FFF2-40B4-BE49-F238E27FC236}">
              <a16:creationId xmlns="" xmlns:a16="http://schemas.microsoft.com/office/drawing/2014/main" id="{A2EBEE40-5715-4B6A-8C2C-6C664697D09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04" name="Texto 17" hidden="1">
          <a:extLst>
            <a:ext uri="{FF2B5EF4-FFF2-40B4-BE49-F238E27FC236}">
              <a16:creationId xmlns="" xmlns:a16="http://schemas.microsoft.com/office/drawing/2014/main" id="{0AE07FDC-30E3-432F-845F-7C0375E98F3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05" name="Texto 17" hidden="1">
          <a:extLst>
            <a:ext uri="{FF2B5EF4-FFF2-40B4-BE49-F238E27FC236}">
              <a16:creationId xmlns="" xmlns:a16="http://schemas.microsoft.com/office/drawing/2014/main" id="{39EDE90A-4E02-4CE9-8391-BE41C892B3E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06" name="Texto 17" hidden="1">
          <a:extLst>
            <a:ext uri="{FF2B5EF4-FFF2-40B4-BE49-F238E27FC236}">
              <a16:creationId xmlns="" xmlns:a16="http://schemas.microsoft.com/office/drawing/2014/main" id="{FEAF5B5C-5032-4688-B36A-C07715E4007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07" name="Texto 17" hidden="1">
          <a:extLst>
            <a:ext uri="{FF2B5EF4-FFF2-40B4-BE49-F238E27FC236}">
              <a16:creationId xmlns="" xmlns:a16="http://schemas.microsoft.com/office/drawing/2014/main" id="{23F46831-F163-46FE-85A7-7B8C30192DC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08" name="Texto 17" hidden="1">
          <a:extLst>
            <a:ext uri="{FF2B5EF4-FFF2-40B4-BE49-F238E27FC236}">
              <a16:creationId xmlns="" xmlns:a16="http://schemas.microsoft.com/office/drawing/2014/main" id="{9306F6E2-17E8-4FC3-AACD-EC077A879CF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09" name="Texto 17" hidden="1">
          <a:extLst>
            <a:ext uri="{FF2B5EF4-FFF2-40B4-BE49-F238E27FC236}">
              <a16:creationId xmlns="" xmlns:a16="http://schemas.microsoft.com/office/drawing/2014/main" id="{D17ACE21-AABF-48F1-ADAD-527165E66D6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10" name="Texto 17" hidden="1">
          <a:extLst>
            <a:ext uri="{FF2B5EF4-FFF2-40B4-BE49-F238E27FC236}">
              <a16:creationId xmlns="" xmlns:a16="http://schemas.microsoft.com/office/drawing/2014/main" id="{CD869039-A9C6-4BC0-BC31-B1DDC0A8C1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11" name="Texto 17" hidden="1">
          <a:extLst>
            <a:ext uri="{FF2B5EF4-FFF2-40B4-BE49-F238E27FC236}">
              <a16:creationId xmlns="" xmlns:a16="http://schemas.microsoft.com/office/drawing/2014/main" id="{B9B3AC8C-BCCB-4DEE-9F34-AEE5BFB98E0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12" name="Texto 17" hidden="1">
          <a:extLst>
            <a:ext uri="{FF2B5EF4-FFF2-40B4-BE49-F238E27FC236}">
              <a16:creationId xmlns="" xmlns:a16="http://schemas.microsoft.com/office/drawing/2014/main" id="{3786AE2A-EA5E-4D6E-9598-5B3397CF441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13" name="Texto 17" hidden="1">
          <a:extLst>
            <a:ext uri="{FF2B5EF4-FFF2-40B4-BE49-F238E27FC236}">
              <a16:creationId xmlns="" xmlns:a16="http://schemas.microsoft.com/office/drawing/2014/main" id="{2F0FA6FB-B512-4A40-84C3-95050915693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14" name="Texto 17" hidden="1">
          <a:extLst>
            <a:ext uri="{FF2B5EF4-FFF2-40B4-BE49-F238E27FC236}">
              <a16:creationId xmlns="" xmlns:a16="http://schemas.microsoft.com/office/drawing/2014/main" id="{D1A83D41-7A71-43DA-885D-687D6BC256D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15" name="Texto 17" hidden="1">
          <a:extLst>
            <a:ext uri="{FF2B5EF4-FFF2-40B4-BE49-F238E27FC236}">
              <a16:creationId xmlns="" xmlns:a16="http://schemas.microsoft.com/office/drawing/2014/main" id="{63AA4864-46EE-4E09-BF5A-3930C1A2654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816" name="Texto 17" hidden="1">
          <a:extLst>
            <a:ext uri="{FF2B5EF4-FFF2-40B4-BE49-F238E27FC236}">
              <a16:creationId xmlns="" xmlns:a16="http://schemas.microsoft.com/office/drawing/2014/main" id="{819E86B1-3AE5-4904-B76F-D041ECE72FB9}"/>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17" name="Texto 17" hidden="1">
          <a:extLst>
            <a:ext uri="{FF2B5EF4-FFF2-40B4-BE49-F238E27FC236}">
              <a16:creationId xmlns="" xmlns:a16="http://schemas.microsoft.com/office/drawing/2014/main" id="{2D178E9D-BDA3-4B84-90EA-C09DB5E6D81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18" name="Texto 17" hidden="1">
          <a:extLst>
            <a:ext uri="{FF2B5EF4-FFF2-40B4-BE49-F238E27FC236}">
              <a16:creationId xmlns="" xmlns:a16="http://schemas.microsoft.com/office/drawing/2014/main" id="{9FED01F5-9910-4E7B-A26D-83F8BFE9BF3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19" name="Texto 17" hidden="1">
          <a:extLst>
            <a:ext uri="{FF2B5EF4-FFF2-40B4-BE49-F238E27FC236}">
              <a16:creationId xmlns="" xmlns:a16="http://schemas.microsoft.com/office/drawing/2014/main" id="{F62A989D-39BD-4EB0-9D72-F2D735B5BDA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20" name="Texto 17" hidden="1">
          <a:extLst>
            <a:ext uri="{FF2B5EF4-FFF2-40B4-BE49-F238E27FC236}">
              <a16:creationId xmlns="" xmlns:a16="http://schemas.microsoft.com/office/drawing/2014/main" id="{6D45EE15-7747-4BC6-8965-F22A3C26A1F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21" name="Texto 17" hidden="1">
          <a:extLst>
            <a:ext uri="{FF2B5EF4-FFF2-40B4-BE49-F238E27FC236}">
              <a16:creationId xmlns="" xmlns:a16="http://schemas.microsoft.com/office/drawing/2014/main" id="{E4CF1E08-D687-402F-A949-92EC1339ED1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22" name="Texto 17" hidden="1">
          <a:extLst>
            <a:ext uri="{FF2B5EF4-FFF2-40B4-BE49-F238E27FC236}">
              <a16:creationId xmlns="" xmlns:a16="http://schemas.microsoft.com/office/drawing/2014/main" id="{9EA6050A-70DC-4F07-8968-6D4909FE7F7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23" name="Texto 17" hidden="1">
          <a:extLst>
            <a:ext uri="{FF2B5EF4-FFF2-40B4-BE49-F238E27FC236}">
              <a16:creationId xmlns="" xmlns:a16="http://schemas.microsoft.com/office/drawing/2014/main" id="{00291255-9545-4F22-9193-D0830DFE94C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24" name="Texto 17" hidden="1">
          <a:extLst>
            <a:ext uri="{FF2B5EF4-FFF2-40B4-BE49-F238E27FC236}">
              <a16:creationId xmlns="" xmlns:a16="http://schemas.microsoft.com/office/drawing/2014/main" id="{5E6BC761-8860-499A-BE3E-DD71AE9B459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25" name="Texto 17" hidden="1">
          <a:extLst>
            <a:ext uri="{FF2B5EF4-FFF2-40B4-BE49-F238E27FC236}">
              <a16:creationId xmlns="" xmlns:a16="http://schemas.microsoft.com/office/drawing/2014/main" id="{8AE3B645-192A-4711-976F-2A3292A48A4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26" name="Texto 17" hidden="1">
          <a:extLst>
            <a:ext uri="{FF2B5EF4-FFF2-40B4-BE49-F238E27FC236}">
              <a16:creationId xmlns="" xmlns:a16="http://schemas.microsoft.com/office/drawing/2014/main" id="{D8861DED-35B4-4033-BE46-E7289BA77EF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27" name="Texto 17" hidden="1">
          <a:extLst>
            <a:ext uri="{FF2B5EF4-FFF2-40B4-BE49-F238E27FC236}">
              <a16:creationId xmlns="" xmlns:a16="http://schemas.microsoft.com/office/drawing/2014/main" id="{4A92E3AA-3822-432F-8FFA-55EF26D9AEE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28" name="Texto 17" hidden="1">
          <a:extLst>
            <a:ext uri="{FF2B5EF4-FFF2-40B4-BE49-F238E27FC236}">
              <a16:creationId xmlns="" xmlns:a16="http://schemas.microsoft.com/office/drawing/2014/main" id="{189A0E32-922E-4E46-BC73-657AEB95F4D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29" name="Texto 17" hidden="1">
          <a:extLst>
            <a:ext uri="{FF2B5EF4-FFF2-40B4-BE49-F238E27FC236}">
              <a16:creationId xmlns="" xmlns:a16="http://schemas.microsoft.com/office/drawing/2014/main" id="{89299529-1F87-4630-9F29-48E95C7DB8E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30" name="Texto 17" hidden="1">
          <a:extLst>
            <a:ext uri="{FF2B5EF4-FFF2-40B4-BE49-F238E27FC236}">
              <a16:creationId xmlns="" xmlns:a16="http://schemas.microsoft.com/office/drawing/2014/main" id="{84111552-9A31-47DE-9D19-94498111AE4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31" name="Texto 17" hidden="1">
          <a:extLst>
            <a:ext uri="{FF2B5EF4-FFF2-40B4-BE49-F238E27FC236}">
              <a16:creationId xmlns="" xmlns:a16="http://schemas.microsoft.com/office/drawing/2014/main" id="{2A22D04F-BF83-4CB2-ABA7-A2E09CA50C8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32" name="Texto 17" hidden="1">
          <a:extLst>
            <a:ext uri="{FF2B5EF4-FFF2-40B4-BE49-F238E27FC236}">
              <a16:creationId xmlns="" xmlns:a16="http://schemas.microsoft.com/office/drawing/2014/main" id="{A4052E62-4273-4527-B419-F2983320CF4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33" name="Texto 17" hidden="1">
          <a:extLst>
            <a:ext uri="{FF2B5EF4-FFF2-40B4-BE49-F238E27FC236}">
              <a16:creationId xmlns="" xmlns:a16="http://schemas.microsoft.com/office/drawing/2014/main" id="{7DB0C13D-AFE9-4FB6-8FCF-BB132431F91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34" name="Texto 17" hidden="1">
          <a:extLst>
            <a:ext uri="{FF2B5EF4-FFF2-40B4-BE49-F238E27FC236}">
              <a16:creationId xmlns="" xmlns:a16="http://schemas.microsoft.com/office/drawing/2014/main" id="{65A5673C-DC16-4A87-A855-B121DF2B331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35" name="Texto 17" hidden="1">
          <a:extLst>
            <a:ext uri="{FF2B5EF4-FFF2-40B4-BE49-F238E27FC236}">
              <a16:creationId xmlns="" xmlns:a16="http://schemas.microsoft.com/office/drawing/2014/main" id="{B75E885B-9C99-4734-90D5-01E4E20A7D2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36" name="Texto 17" hidden="1">
          <a:extLst>
            <a:ext uri="{FF2B5EF4-FFF2-40B4-BE49-F238E27FC236}">
              <a16:creationId xmlns="" xmlns:a16="http://schemas.microsoft.com/office/drawing/2014/main" id="{261D1273-ACF7-4374-93C6-1F9F99408D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37" name="Texto 17" hidden="1">
          <a:extLst>
            <a:ext uri="{FF2B5EF4-FFF2-40B4-BE49-F238E27FC236}">
              <a16:creationId xmlns="" xmlns:a16="http://schemas.microsoft.com/office/drawing/2014/main" id="{94D99469-9D7A-4AA1-BDF5-E3C53E1542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38" name="Texto 17" hidden="1">
          <a:extLst>
            <a:ext uri="{FF2B5EF4-FFF2-40B4-BE49-F238E27FC236}">
              <a16:creationId xmlns="" xmlns:a16="http://schemas.microsoft.com/office/drawing/2014/main" id="{8926E10E-2358-4B44-A5AA-5F5A6678264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39" name="Texto 17" hidden="1">
          <a:extLst>
            <a:ext uri="{FF2B5EF4-FFF2-40B4-BE49-F238E27FC236}">
              <a16:creationId xmlns="" xmlns:a16="http://schemas.microsoft.com/office/drawing/2014/main" id="{6A28893E-C841-419E-BAAA-F78E3864137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40" name="Texto 17" hidden="1">
          <a:extLst>
            <a:ext uri="{FF2B5EF4-FFF2-40B4-BE49-F238E27FC236}">
              <a16:creationId xmlns="" xmlns:a16="http://schemas.microsoft.com/office/drawing/2014/main" id="{ED1930E9-8346-42CC-AFA1-550E7084FDA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41" name="Texto 17" hidden="1">
          <a:extLst>
            <a:ext uri="{FF2B5EF4-FFF2-40B4-BE49-F238E27FC236}">
              <a16:creationId xmlns="" xmlns:a16="http://schemas.microsoft.com/office/drawing/2014/main" id="{F79E6E9C-418F-43EF-B72B-A7B9A272D2E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42" name="Texto 17" hidden="1">
          <a:extLst>
            <a:ext uri="{FF2B5EF4-FFF2-40B4-BE49-F238E27FC236}">
              <a16:creationId xmlns="" xmlns:a16="http://schemas.microsoft.com/office/drawing/2014/main" id="{BC914A87-4907-4DFC-9DFE-6B65D36F09B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43" name="Texto 17" hidden="1">
          <a:extLst>
            <a:ext uri="{FF2B5EF4-FFF2-40B4-BE49-F238E27FC236}">
              <a16:creationId xmlns="" xmlns:a16="http://schemas.microsoft.com/office/drawing/2014/main" id="{493B2BD9-96E8-4319-BCBE-6F4910F178E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44" name="Texto 17" hidden="1">
          <a:extLst>
            <a:ext uri="{FF2B5EF4-FFF2-40B4-BE49-F238E27FC236}">
              <a16:creationId xmlns="" xmlns:a16="http://schemas.microsoft.com/office/drawing/2014/main" id="{564C6832-34B8-44A4-A562-19287F79788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45" name="Texto 17" hidden="1">
          <a:extLst>
            <a:ext uri="{FF2B5EF4-FFF2-40B4-BE49-F238E27FC236}">
              <a16:creationId xmlns="" xmlns:a16="http://schemas.microsoft.com/office/drawing/2014/main" id="{569A6D02-24C5-4273-8014-D4EAB7E7361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46" name="Texto 17" hidden="1">
          <a:extLst>
            <a:ext uri="{FF2B5EF4-FFF2-40B4-BE49-F238E27FC236}">
              <a16:creationId xmlns="" xmlns:a16="http://schemas.microsoft.com/office/drawing/2014/main" id="{39FEEB68-D809-45E5-9A90-F3A711C2403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47" name="Texto 17" hidden="1">
          <a:extLst>
            <a:ext uri="{FF2B5EF4-FFF2-40B4-BE49-F238E27FC236}">
              <a16:creationId xmlns="" xmlns:a16="http://schemas.microsoft.com/office/drawing/2014/main" id="{55BDA9F2-1F9C-49F3-8A0C-32F57AED98A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48" name="Texto 17" hidden="1">
          <a:extLst>
            <a:ext uri="{FF2B5EF4-FFF2-40B4-BE49-F238E27FC236}">
              <a16:creationId xmlns="" xmlns:a16="http://schemas.microsoft.com/office/drawing/2014/main" id="{372211BC-3FBE-430D-8CC1-F7D55CA690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49" name="Texto 17" hidden="1">
          <a:extLst>
            <a:ext uri="{FF2B5EF4-FFF2-40B4-BE49-F238E27FC236}">
              <a16:creationId xmlns="" xmlns:a16="http://schemas.microsoft.com/office/drawing/2014/main" id="{7D080E08-1F3A-4D3F-BADC-FA24565A8E3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50" name="Texto 17" hidden="1">
          <a:extLst>
            <a:ext uri="{FF2B5EF4-FFF2-40B4-BE49-F238E27FC236}">
              <a16:creationId xmlns="" xmlns:a16="http://schemas.microsoft.com/office/drawing/2014/main" id="{93DCD347-6CF9-4B75-A3D5-FB37865F78D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51" name="Texto 17" hidden="1">
          <a:extLst>
            <a:ext uri="{FF2B5EF4-FFF2-40B4-BE49-F238E27FC236}">
              <a16:creationId xmlns="" xmlns:a16="http://schemas.microsoft.com/office/drawing/2014/main" id="{950A8829-4914-480D-AFF2-74486671191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52" name="Texto 17" hidden="1">
          <a:extLst>
            <a:ext uri="{FF2B5EF4-FFF2-40B4-BE49-F238E27FC236}">
              <a16:creationId xmlns="" xmlns:a16="http://schemas.microsoft.com/office/drawing/2014/main" id="{83BE7D7A-C80B-4033-BC70-ADB743503DD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53" name="Texto 17" hidden="1">
          <a:extLst>
            <a:ext uri="{FF2B5EF4-FFF2-40B4-BE49-F238E27FC236}">
              <a16:creationId xmlns="" xmlns:a16="http://schemas.microsoft.com/office/drawing/2014/main" id="{3DD9EAAE-3835-4BCD-81F6-6F39349DD2C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54" name="Texto 17" hidden="1">
          <a:extLst>
            <a:ext uri="{FF2B5EF4-FFF2-40B4-BE49-F238E27FC236}">
              <a16:creationId xmlns="" xmlns:a16="http://schemas.microsoft.com/office/drawing/2014/main" id="{F5D878F3-9401-47B9-B34C-B607BBAE832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55" name="Texto 17" hidden="1">
          <a:extLst>
            <a:ext uri="{FF2B5EF4-FFF2-40B4-BE49-F238E27FC236}">
              <a16:creationId xmlns="" xmlns:a16="http://schemas.microsoft.com/office/drawing/2014/main" id="{DCF1E38C-C914-4593-90D6-70799C9789C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56" name="Texto 17" hidden="1">
          <a:extLst>
            <a:ext uri="{FF2B5EF4-FFF2-40B4-BE49-F238E27FC236}">
              <a16:creationId xmlns="" xmlns:a16="http://schemas.microsoft.com/office/drawing/2014/main" id="{C935517A-29EF-4A3D-914B-1B3C90EC4BC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57" name="Texto 17" hidden="1">
          <a:extLst>
            <a:ext uri="{FF2B5EF4-FFF2-40B4-BE49-F238E27FC236}">
              <a16:creationId xmlns="" xmlns:a16="http://schemas.microsoft.com/office/drawing/2014/main" id="{16D36A2A-E26E-4CD4-814E-62ED1399960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58" name="Texto 17" hidden="1">
          <a:extLst>
            <a:ext uri="{FF2B5EF4-FFF2-40B4-BE49-F238E27FC236}">
              <a16:creationId xmlns="" xmlns:a16="http://schemas.microsoft.com/office/drawing/2014/main" id="{20FDEBF8-502F-42F6-A67B-D3691204D16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59" name="Texto 17" hidden="1">
          <a:extLst>
            <a:ext uri="{FF2B5EF4-FFF2-40B4-BE49-F238E27FC236}">
              <a16:creationId xmlns="" xmlns:a16="http://schemas.microsoft.com/office/drawing/2014/main" id="{75FB8314-6B37-4717-9EE2-A2E8AABEEB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60" name="Texto 17" hidden="1">
          <a:extLst>
            <a:ext uri="{FF2B5EF4-FFF2-40B4-BE49-F238E27FC236}">
              <a16:creationId xmlns="" xmlns:a16="http://schemas.microsoft.com/office/drawing/2014/main" id="{9FAC0C6C-58D7-4E77-B43C-7C6348B3F3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61" name="Texto 17" hidden="1">
          <a:extLst>
            <a:ext uri="{FF2B5EF4-FFF2-40B4-BE49-F238E27FC236}">
              <a16:creationId xmlns="" xmlns:a16="http://schemas.microsoft.com/office/drawing/2014/main" id="{3FF26EC8-E20D-43E9-9E8B-95230D7EB17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62" name="Texto 17" hidden="1">
          <a:extLst>
            <a:ext uri="{FF2B5EF4-FFF2-40B4-BE49-F238E27FC236}">
              <a16:creationId xmlns="" xmlns:a16="http://schemas.microsoft.com/office/drawing/2014/main" id="{87F4EA41-2ACC-4015-95C0-B1A20E8CA44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63" name="Texto 17" hidden="1">
          <a:extLst>
            <a:ext uri="{FF2B5EF4-FFF2-40B4-BE49-F238E27FC236}">
              <a16:creationId xmlns="" xmlns:a16="http://schemas.microsoft.com/office/drawing/2014/main" id="{8D3C4F02-0ED5-4745-AF92-81810B9707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64" name="Texto 17" hidden="1">
          <a:extLst>
            <a:ext uri="{FF2B5EF4-FFF2-40B4-BE49-F238E27FC236}">
              <a16:creationId xmlns="" xmlns:a16="http://schemas.microsoft.com/office/drawing/2014/main" id="{C348F9C0-61AA-4BC2-BEFA-EA6DE57A423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65" name="Texto 17" hidden="1">
          <a:extLst>
            <a:ext uri="{FF2B5EF4-FFF2-40B4-BE49-F238E27FC236}">
              <a16:creationId xmlns="" xmlns:a16="http://schemas.microsoft.com/office/drawing/2014/main" id="{18FF0726-F98B-4B84-84DB-0FDC298F1B3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66" name="Texto 17" hidden="1">
          <a:extLst>
            <a:ext uri="{FF2B5EF4-FFF2-40B4-BE49-F238E27FC236}">
              <a16:creationId xmlns="" xmlns:a16="http://schemas.microsoft.com/office/drawing/2014/main" id="{79043A80-AC87-4B48-99BF-5C5209119FF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67" name="Texto 17" hidden="1">
          <a:extLst>
            <a:ext uri="{FF2B5EF4-FFF2-40B4-BE49-F238E27FC236}">
              <a16:creationId xmlns="" xmlns:a16="http://schemas.microsoft.com/office/drawing/2014/main" id="{6F5B6D6A-2218-41AC-8ACF-7F6E00DA3B8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868" name="Texto 17" hidden="1">
          <a:extLst>
            <a:ext uri="{FF2B5EF4-FFF2-40B4-BE49-F238E27FC236}">
              <a16:creationId xmlns="" xmlns:a16="http://schemas.microsoft.com/office/drawing/2014/main" id="{A2722D95-D40E-48DC-9F5E-A98403A900C7}"/>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69" name="Texto 17" hidden="1">
          <a:extLst>
            <a:ext uri="{FF2B5EF4-FFF2-40B4-BE49-F238E27FC236}">
              <a16:creationId xmlns="" xmlns:a16="http://schemas.microsoft.com/office/drawing/2014/main" id="{20F0B737-F879-4740-94A3-700B1A1C62C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70" name="Texto 17" hidden="1">
          <a:extLst>
            <a:ext uri="{FF2B5EF4-FFF2-40B4-BE49-F238E27FC236}">
              <a16:creationId xmlns="" xmlns:a16="http://schemas.microsoft.com/office/drawing/2014/main" id="{39EB05DF-3CD9-4158-96FB-3D2B5E63B4B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71" name="Texto 17" hidden="1">
          <a:extLst>
            <a:ext uri="{FF2B5EF4-FFF2-40B4-BE49-F238E27FC236}">
              <a16:creationId xmlns="" xmlns:a16="http://schemas.microsoft.com/office/drawing/2014/main" id="{6DAC655D-BAFA-47AE-A523-85684BF446E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72" name="Texto 17" hidden="1">
          <a:extLst>
            <a:ext uri="{FF2B5EF4-FFF2-40B4-BE49-F238E27FC236}">
              <a16:creationId xmlns="" xmlns:a16="http://schemas.microsoft.com/office/drawing/2014/main" id="{26C740BC-DC56-423F-8B2D-A8F043E1B0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73" name="Texto 17" hidden="1">
          <a:extLst>
            <a:ext uri="{FF2B5EF4-FFF2-40B4-BE49-F238E27FC236}">
              <a16:creationId xmlns="" xmlns:a16="http://schemas.microsoft.com/office/drawing/2014/main" id="{979FEC49-32CA-4BAE-B0A7-15674A72121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74" name="Texto 17" hidden="1">
          <a:extLst>
            <a:ext uri="{FF2B5EF4-FFF2-40B4-BE49-F238E27FC236}">
              <a16:creationId xmlns="" xmlns:a16="http://schemas.microsoft.com/office/drawing/2014/main" id="{528C3252-B946-46C8-82BA-D335333D8ED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75" name="Texto 17" hidden="1">
          <a:extLst>
            <a:ext uri="{FF2B5EF4-FFF2-40B4-BE49-F238E27FC236}">
              <a16:creationId xmlns="" xmlns:a16="http://schemas.microsoft.com/office/drawing/2014/main" id="{7E5B2C64-D4AB-48A9-9996-51C14F8869B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76" name="Texto 17" hidden="1">
          <a:extLst>
            <a:ext uri="{FF2B5EF4-FFF2-40B4-BE49-F238E27FC236}">
              <a16:creationId xmlns="" xmlns:a16="http://schemas.microsoft.com/office/drawing/2014/main" id="{68FCFA14-758C-4BE6-8E62-42D427684A6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77" name="Texto 17" hidden="1">
          <a:extLst>
            <a:ext uri="{FF2B5EF4-FFF2-40B4-BE49-F238E27FC236}">
              <a16:creationId xmlns="" xmlns:a16="http://schemas.microsoft.com/office/drawing/2014/main" id="{AC6B347C-A348-461B-9BEC-F40F59430C2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78" name="Texto 17" hidden="1">
          <a:extLst>
            <a:ext uri="{FF2B5EF4-FFF2-40B4-BE49-F238E27FC236}">
              <a16:creationId xmlns="" xmlns:a16="http://schemas.microsoft.com/office/drawing/2014/main" id="{B7A470B7-ADF8-454B-96A0-3F2E78FB081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79" name="Texto 17" hidden="1">
          <a:extLst>
            <a:ext uri="{FF2B5EF4-FFF2-40B4-BE49-F238E27FC236}">
              <a16:creationId xmlns="" xmlns:a16="http://schemas.microsoft.com/office/drawing/2014/main" id="{B05EBD5F-F08E-4DBB-BDAC-D6123C988F1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80" name="Texto 17" hidden="1">
          <a:extLst>
            <a:ext uri="{FF2B5EF4-FFF2-40B4-BE49-F238E27FC236}">
              <a16:creationId xmlns="" xmlns:a16="http://schemas.microsoft.com/office/drawing/2014/main" id="{724BF9D0-0044-4FCD-BA7C-705E6DA868E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81" name="Texto 17" hidden="1">
          <a:extLst>
            <a:ext uri="{FF2B5EF4-FFF2-40B4-BE49-F238E27FC236}">
              <a16:creationId xmlns="" xmlns:a16="http://schemas.microsoft.com/office/drawing/2014/main" id="{CDBF185B-2773-4995-9404-F0E549342FE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82" name="Texto 17" hidden="1">
          <a:extLst>
            <a:ext uri="{FF2B5EF4-FFF2-40B4-BE49-F238E27FC236}">
              <a16:creationId xmlns="" xmlns:a16="http://schemas.microsoft.com/office/drawing/2014/main" id="{C35D1FC8-8976-475D-AEAE-03B9A795AE5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83" name="Texto 17" hidden="1">
          <a:extLst>
            <a:ext uri="{FF2B5EF4-FFF2-40B4-BE49-F238E27FC236}">
              <a16:creationId xmlns="" xmlns:a16="http://schemas.microsoft.com/office/drawing/2014/main" id="{8740EE31-240B-4EB3-83E2-E6C21CEDEC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84" name="Texto 17" hidden="1">
          <a:extLst>
            <a:ext uri="{FF2B5EF4-FFF2-40B4-BE49-F238E27FC236}">
              <a16:creationId xmlns="" xmlns:a16="http://schemas.microsoft.com/office/drawing/2014/main" id="{B31A6DBE-65A6-4B6A-8453-39E5726BDFB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85" name="Texto 17" hidden="1">
          <a:extLst>
            <a:ext uri="{FF2B5EF4-FFF2-40B4-BE49-F238E27FC236}">
              <a16:creationId xmlns="" xmlns:a16="http://schemas.microsoft.com/office/drawing/2014/main" id="{411182D3-21DE-429B-B0D1-FDC3F5A233E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86" name="Texto 17" hidden="1">
          <a:extLst>
            <a:ext uri="{FF2B5EF4-FFF2-40B4-BE49-F238E27FC236}">
              <a16:creationId xmlns="" xmlns:a16="http://schemas.microsoft.com/office/drawing/2014/main" id="{23BE225C-AD9A-4C74-B7C1-8B3DB62E40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87" name="Texto 17" hidden="1">
          <a:extLst>
            <a:ext uri="{FF2B5EF4-FFF2-40B4-BE49-F238E27FC236}">
              <a16:creationId xmlns="" xmlns:a16="http://schemas.microsoft.com/office/drawing/2014/main" id="{8DE258CC-2A9B-46DF-90A6-45EA92D6407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88" name="Texto 17" hidden="1">
          <a:extLst>
            <a:ext uri="{FF2B5EF4-FFF2-40B4-BE49-F238E27FC236}">
              <a16:creationId xmlns="" xmlns:a16="http://schemas.microsoft.com/office/drawing/2014/main" id="{0E68FD0B-219F-4C8A-8FCB-5F2260F8CE3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89" name="Texto 17" hidden="1">
          <a:extLst>
            <a:ext uri="{FF2B5EF4-FFF2-40B4-BE49-F238E27FC236}">
              <a16:creationId xmlns="" xmlns:a16="http://schemas.microsoft.com/office/drawing/2014/main" id="{F6903E4D-1E34-4D72-AEDC-8BD8BD23D79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90" name="Texto 17" hidden="1">
          <a:extLst>
            <a:ext uri="{FF2B5EF4-FFF2-40B4-BE49-F238E27FC236}">
              <a16:creationId xmlns="" xmlns:a16="http://schemas.microsoft.com/office/drawing/2014/main" id="{54A5E61C-550C-4A25-9F4A-32D50737D9E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91" name="Texto 17" hidden="1">
          <a:extLst>
            <a:ext uri="{FF2B5EF4-FFF2-40B4-BE49-F238E27FC236}">
              <a16:creationId xmlns="" xmlns:a16="http://schemas.microsoft.com/office/drawing/2014/main" id="{66E11D27-BE54-4C55-A1EE-47E456108D5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92" name="Texto 17" hidden="1">
          <a:extLst>
            <a:ext uri="{FF2B5EF4-FFF2-40B4-BE49-F238E27FC236}">
              <a16:creationId xmlns="" xmlns:a16="http://schemas.microsoft.com/office/drawing/2014/main" id="{84A46540-F5AA-4D96-B336-429A49E856D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93" name="Texto 17" hidden="1">
          <a:extLst>
            <a:ext uri="{FF2B5EF4-FFF2-40B4-BE49-F238E27FC236}">
              <a16:creationId xmlns="" xmlns:a16="http://schemas.microsoft.com/office/drawing/2014/main" id="{40EC1836-26A9-496F-B37C-DCC9A30C135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94" name="Texto 17" hidden="1">
          <a:extLst>
            <a:ext uri="{FF2B5EF4-FFF2-40B4-BE49-F238E27FC236}">
              <a16:creationId xmlns="" xmlns:a16="http://schemas.microsoft.com/office/drawing/2014/main" id="{EC99CCF2-C6BE-4E99-8309-F9174F7DCE9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95" name="Texto 17" hidden="1">
          <a:extLst>
            <a:ext uri="{FF2B5EF4-FFF2-40B4-BE49-F238E27FC236}">
              <a16:creationId xmlns="" xmlns:a16="http://schemas.microsoft.com/office/drawing/2014/main" id="{A96E8E65-EC7B-4448-A5DF-EB5C97286D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96" name="Texto 17" hidden="1">
          <a:extLst>
            <a:ext uri="{FF2B5EF4-FFF2-40B4-BE49-F238E27FC236}">
              <a16:creationId xmlns="" xmlns:a16="http://schemas.microsoft.com/office/drawing/2014/main" id="{3ECD1317-4021-4E29-AC07-66374F9E69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97" name="Texto 17" hidden="1">
          <a:extLst>
            <a:ext uri="{FF2B5EF4-FFF2-40B4-BE49-F238E27FC236}">
              <a16:creationId xmlns="" xmlns:a16="http://schemas.microsoft.com/office/drawing/2014/main" id="{1DE03ADC-8D6A-4B11-B635-27A388A5CDA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98" name="Texto 17" hidden="1">
          <a:extLst>
            <a:ext uri="{FF2B5EF4-FFF2-40B4-BE49-F238E27FC236}">
              <a16:creationId xmlns="" xmlns:a16="http://schemas.microsoft.com/office/drawing/2014/main" id="{F02DA74E-64C5-4CB7-8609-892B855CE30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99" name="Texto 17" hidden="1">
          <a:extLst>
            <a:ext uri="{FF2B5EF4-FFF2-40B4-BE49-F238E27FC236}">
              <a16:creationId xmlns="" xmlns:a16="http://schemas.microsoft.com/office/drawing/2014/main" id="{F7DDA9FC-A358-4DE4-8187-3AEE5B69CF9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00" name="Texto 17" hidden="1">
          <a:extLst>
            <a:ext uri="{FF2B5EF4-FFF2-40B4-BE49-F238E27FC236}">
              <a16:creationId xmlns="" xmlns:a16="http://schemas.microsoft.com/office/drawing/2014/main" id="{FF3645C2-7F36-4266-872E-CF29152408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01" name="Texto 17" hidden="1">
          <a:extLst>
            <a:ext uri="{FF2B5EF4-FFF2-40B4-BE49-F238E27FC236}">
              <a16:creationId xmlns="" xmlns:a16="http://schemas.microsoft.com/office/drawing/2014/main" id="{D9EE0ED3-C11A-4B2C-875B-1A23ADD9AFE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02" name="Texto 17" hidden="1">
          <a:extLst>
            <a:ext uri="{FF2B5EF4-FFF2-40B4-BE49-F238E27FC236}">
              <a16:creationId xmlns="" xmlns:a16="http://schemas.microsoft.com/office/drawing/2014/main" id="{6C47D620-43D5-42E7-B321-254C5256EFA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03" name="Texto 17" hidden="1">
          <a:extLst>
            <a:ext uri="{FF2B5EF4-FFF2-40B4-BE49-F238E27FC236}">
              <a16:creationId xmlns="" xmlns:a16="http://schemas.microsoft.com/office/drawing/2014/main" id="{20D13F06-52EC-4061-80CF-1A68B2AD7EE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04" name="Texto 17" hidden="1">
          <a:extLst>
            <a:ext uri="{FF2B5EF4-FFF2-40B4-BE49-F238E27FC236}">
              <a16:creationId xmlns="" xmlns:a16="http://schemas.microsoft.com/office/drawing/2014/main" id="{BA8D6719-F694-4F65-AB05-A3545BDD1F3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05" name="Texto 17" hidden="1">
          <a:extLst>
            <a:ext uri="{FF2B5EF4-FFF2-40B4-BE49-F238E27FC236}">
              <a16:creationId xmlns="" xmlns:a16="http://schemas.microsoft.com/office/drawing/2014/main" id="{56F6A207-C2EC-4FB5-A20F-72F0A47B6AB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06" name="Texto 17" hidden="1">
          <a:extLst>
            <a:ext uri="{FF2B5EF4-FFF2-40B4-BE49-F238E27FC236}">
              <a16:creationId xmlns="" xmlns:a16="http://schemas.microsoft.com/office/drawing/2014/main" id="{7C844DF8-4DA9-48EE-A8D3-6A5D392E962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07" name="Texto 17" hidden="1">
          <a:extLst>
            <a:ext uri="{FF2B5EF4-FFF2-40B4-BE49-F238E27FC236}">
              <a16:creationId xmlns="" xmlns:a16="http://schemas.microsoft.com/office/drawing/2014/main" id="{F094B5BF-7F64-44CE-AA13-26C72282E19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08" name="Texto 17" hidden="1">
          <a:extLst>
            <a:ext uri="{FF2B5EF4-FFF2-40B4-BE49-F238E27FC236}">
              <a16:creationId xmlns="" xmlns:a16="http://schemas.microsoft.com/office/drawing/2014/main" id="{A5F51A4B-8D79-4041-BD89-AACFC3FD2C8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09" name="Texto 17" hidden="1">
          <a:extLst>
            <a:ext uri="{FF2B5EF4-FFF2-40B4-BE49-F238E27FC236}">
              <a16:creationId xmlns="" xmlns:a16="http://schemas.microsoft.com/office/drawing/2014/main" id="{3F6E2E95-EFD6-44E1-A144-FE0FC1CE31C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10" name="Texto 17" hidden="1">
          <a:extLst>
            <a:ext uri="{FF2B5EF4-FFF2-40B4-BE49-F238E27FC236}">
              <a16:creationId xmlns="" xmlns:a16="http://schemas.microsoft.com/office/drawing/2014/main" id="{A44185A7-D74E-4400-A182-C9870733EDB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11" name="Texto 17" hidden="1">
          <a:extLst>
            <a:ext uri="{FF2B5EF4-FFF2-40B4-BE49-F238E27FC236}">
              <a16:creationId xmlns="" xmlns:a16="http://schemas.microsoft.com/office/drawing/2014/main" id="{C7D939CA-735B-4890-8BF6-B088D5E7A75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12" name="Texto 17" hidden="1">
          <a:extLst>
            <a:ext uri="{FF2B5EF4-FFF2-40B4-BE49-F238E27FC236}">
              <a16:creationId xmlns="" xmlns:a16="http://schemas.microsoft.com/office/drawing/2014/main" id="{B8997ACA-F706-4097-BBBC-FFB4F94E1C3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13" name="Texto 17" hidden="1">
          <a:extLst>
            <a:ext uri="{FF2B5EF4-FFF2-40B4-BE49-F238E27FC236}">
              <a16:creationId xmlns="" xmlns:a16="http://schemas.microsoft.com/office/drawing/2014/main" id="{A616A391-7310-451B-BA8C-8885DF54E3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14" name="Texto 17" hidden="1">
          <a:extLst>
            <a:ext uri="{FF2B5EF4-FFF2-40B4-BE49-F238E27FC236}">
              <a16:creationId xmlns="" xmlns:a16="http://schemas.microsoft.com/office/drawing/2014/main" id="{11EB1608-207F-404A-9EA2-13C8580D21D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15" name="Texto 17" hidden="1">
          <a:extLst>
            <a:ext uri="{FF2B5EF4-FFF2-40B4-BE49-F238E27FC236}">
              <a16:creationId xmlns="" xmlns:a16="http://schemas.microsoft.com/office/drawing/2014/main" id="{84C52F35-529C-4A90-BA21-D578EBE29C6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16" name="Texto 17" hidden="1">
          <a:extLst>
            <a:ext uri="{FF2B5EF4-FFF2-40B4-BE49-F238E27FC236}">
              <a16:creationId xmlns="" xmlns:a16="http://schemas.microsoft.com/office/drawing/2014/main" id="{85531191-C8D9-4DF4-A63B-53145F6C9EE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17" name="Texto 17" hidden="1">
          <a:extLst>
            <a:ext uri="{FF2B5EF4-FFF2-40B4-BE49-F238E27FC236}">
              <a16:creationId xmlns="" xmlns:a16="http://schemas.microsoft.com/office/drawing/2014/main" id="{DEAA5927-05E8-4B4E-91FF-F2EB6AC9801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18" name="Texto 17" hidden="1">
          <a:extLst>
            <a:ext uri="{FF2B5EF4-FFF2-40B4-BE49-F238E27FC236}">
              <a16:creationId xmlns="" xmlns:a16="http://schemas.microsoft.com/office/drawing/2014/main" id="{670DE8DD-75A2-41E6-A25E-C7D33A28759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19" name="Texto 17" hidden="1">
          <a:extLst>
            <a:ext uri="{FF2B5EF4-FFF2-40B4-BE49-F238E27FC236}">
              <a16:creationId xmlns="" xmlns:a16="http://schemas.microsoft.com/office/drawing/2014/main" id="{31A6DDD6-9FAF-4135-8F64-D91F1F214B3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20" name="Texto 17" hidden="1">
          <a:extLst>
            <a:ext uri="{FF2B5EF4-FFF2-40B4-BE49-F238E27FC236}">
              <a16:creationId xmlns="" xmlns:a16="http://schemas.microsoft.com/office/drawing/2014/main" id="{7E39C611-082F-4C7C-82D0-ECA4ACCB9B0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21" name="Texto 17" hidden="1">
          <a:extLst>
            <a:ext uri="{FF2B5EF4-FFF2-40B4-BE49-F238E27FC236}">
              <a16:creationId xmlns="" xmlns:a16="http://schemas.microsoft.com/office/drawing/2014/main" id="{728DE550-A147-4BB3-A346-2CFF824326C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22" name="Texto 17" hidden="1">
          <a:extLst>
            <a:ext uri="{FF2B5EF4-FFF2-40B4-BE49-F238E27FC236}">
              <a16:creationId xmlns="" xmlns:a16="http://schemas.microsoft.com/office/drawing/2014/main" id="{08F6A619-9BF7-4FCC-928C-11BFF0A90A1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23" name="Texto 17" hidden="1">
          <a:extLst>
            <a:ext uri="{FF2B5EF4-FFF2-40B4-BE49-F238E27FC236}">
              <a16:creationId xmlns="" xmlns:a16="http://schemas.microsoft.com/office/drawing/2014/main" id="{A0FBC50E-B195-4C65-B28E-7530E101FB9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24" name="Texto 17" hidden="1">
          <a:extLst>
            <a:ext uri="{FF2B5EF4-FFF2-40B4-BE49-F238E27FC236}">
              <a16:creationId xmlns="" xmlns:a16="http://schemas.microsoft.com/office/drawing/2014/main" id="{286F40D3-1A1A-4F8F-A238-2DBFC095E0B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25" name="Texto 17" hidden="1">
          <a:extLst>
            <a:ext uri="{FF2B5EF4-FFF2-40B4-BE49-F238E27FC236}">
              <a16:creationId xmlns="" xmlns:a16="http://schemas.microsoft.com/office/drawing/2014/main" id="{3FDD5556-0FD4-45A7-A6DA-812CD0FA1E6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26" name="Texto 17" hidden="1">
          <a:extLst>
            <a:ext uri="{FF2B5EF4-FFF2-40B4-BE49-F238E27FC236}">
              <a16:creationId xmlns="" xmlns:a16="http://schemas.microsoft.com/office/drawing/2014/main" id="{DAE6E838-02F0-40F4-9472-59F8A46E1AB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27" name="Texto 17" hidden="1">
          <a:extLst>
            <a:ext uri="{FF2B5EF4-FFF2-40B4-BE49-F238E27FC236}">
              <a16:creationId xmlns="" xmlns:a16="http://schemas.microsoft.com/office/drawing/2014/main" id="{885D890D-84B7-4E92-B8EF-B0D4610813E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28" name="Texto 17" hidden="1">
          <a:extLst>
            <a:ext uri="{FF2B5EF4-FFF2-40B4-BE49-F238E27FC236}">
              <a16:creationId xmlns="" xmlns:a16="http://schemas.microsoft.com/office/drawing/2014/main" id="{60A6A433-54AC-4E0B-9A41-A3D962E5907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29" name="Texto 17" hidden="1">
          <a:extLst>
            <a:ext uri="{FF2B5EF4-FFF2-40B4-BE49-F238E27FC236}">
              <a16:creationId xmlns="" xmlns:a16="http://schemas.microsoft.com/office/drawing/2014/main" id="{81D0460A-DE92-4BD3-87E8-6255A76235E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30" name="Texto 17" hidden="1">
          <a:extLst>
            <a:ext uri="{FF2B5EF4-FFF2-40B4-BE49-F238E27FC236}">
              <a16:creationId xmlns="" xmlns:a16="http://schemas.microsoft.com/office/drawing/2014/main" id="{ED5E5C54-4277-4014-9CA3-C88FBB4CC99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31" name="Texto 17" hidden="1">
          <a:extLst>
            <a:ext uri="{FF2B5EF4-FFF2-40B4-BE49-F238E27FC236}">
              <a16:creationId xmlns="" xmlns:a16="http://schemas.microsoft.com/office/drawing/2014/main" id="{EBE70ABD-7220-4511-A0B4-62E0061D53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32" name="Texto 17" hidden="1">
          <a:extLst>
            <a:ext uri="{FF2B5EF4-FFF2-40B4-BE49-F238E27FC236}">
              <a16:creationId xmlns="" xmlns:a16="http://schemas.microsoft.com/office/drawing/2014/main" id="{F42D2A3F-F363-4698-822F-064A033D9CF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33" name="Texto 17" hidden="1">
          <a:extLst>
            <a:ext uri="{FF2B5EF4-FFF2-40B4-BE49-F238E27FC236}">
              <a16:creationId xmlns="" xmlns:a16="http://schemas.microsoft.com/office/drawing/2014/main" id="{1CC55CC0-1004-4D21-A97D-EBF9EFC7D6E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34" name="Texto 17" hidden="1">
          <a:extLst>
            <a:ext uri="{FF2B5EF4-FFF2-40B4-BE49-F238E27FC236}">
              <a16:creationId xmlns="" xmlns:a16="http://schemas.microsoft.com/office/drawing/2014/main" id="{A9AC7806-AA06-4C1F-B034-D6C52711E46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35" name="Texto 17" hidden="1">
          <a:extLst>
            <a:ext uri="{FF2B5EF4-FFF2-40B4-BE49-F238E27FC236}">
              <a16:creationId xmlns="" xmlns:a16="http://schemas.microsoft.com/office/drawing/2014/main" id="{B24A83FE-166E-4E2A-9172-71183A1B584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36" name="Texto 17" hidden="1">
          <a:extLst>
            <a:ext uri="{FF2B5EF4-FFF2-40B4-BE49-F238E27FC236}">
              <a16:creationId xmlns="" xmlns:a16="http://schemas.microsoft.com/office/drawing/2014/main" id="{1DEC4DF5-D332-4D6B-BAE6-F4B1D53694C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37" name="Texto 17" hidden="1">
          <a:extLst>
            <a:ext uri="{FF2B5EF4-FFF2-40B4-BE49-F238E27FC236}">
              <a16:creationId xmlns="" xmlns:a16="http://schemas.microsoft.com/office/drawing/2014/main" id="{7755CDEA-CBDB-43E7-A073-DEAD24485A8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38" name="Texto 17" hidden="1">
          <a:extLst>
            <a:ext uri="{FF2B5EF4-FFF2-40B4-BE49-F238E27FC236}">
              <a16:creationId xmlns="" xmlns:a16="http://schemas.microsoft.com/office/drawing/2014/main" id="{1310A986-9029-4848-963D-FAF4940AD77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39" name="Texto 17" hidden="1">
          <a:extLst>
            <a:ext uri="{FF2B5EF4-FFF2-40B4-BE49-F238E27FC236}">
              <a16:creationId xmlns="" xmlns:a16="http://schemas.microsoft.com/office/drawing/2014/main" id="{E889C3ED-33B2-4EE0-9E30-1DAF15B4919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40" name="Texto 17" hidden="1">
          <a:extLst>
            <a:ext uri="{FF2B5EF4-FFF2-40B4-BE49-F238E27FC236}">
              <a16:creationId xmlns="" xmlns:a16="http://schemas.microsoft.com/office/drawing/2014/main" id="{9293D84B-E2BC-40B1-9502-1F915FE8DA4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41" name="Texto 17" hidden="1">
          <a:extLst>
            <a:ext uri="{FF2B5EF4-FFF2-40B4-BE49-F238E27FC236}">
              <a16:creationId xmlns="" xmlns:a16="http://schemas.microsoft.com/office/drawing/2014/main" id="{B4857BD6-9A6F-4C1F-85C0-A38FE509060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42" name="Texto 17" hidden="1">
          <a:extLst>
            <a:ext uri="{FF2B5EF4-FFF2-40B4-BE49-F238E27FC236}">
              <a16:creationId xmlns="" xmlns:a16="http://schemas.microsoft.com/office/drawing/2014/main" id="{7607E88D-7664-4287-9C93-B843A438544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43" name="Texto 17" hidden="1">
          <a:extLst>
            <a:ext uri="{FF2B5EF4-FFF2-40B4-BE49-F238E27FC236}">
              <a16:creationId xmlns="" xmlns:a16="http://schemas.microsoft.com/office/drawing/2014/main" id="{AE4BC5D5-AD47-4031-B70E-31CBF6CFFA5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44" name="Texto 17" hidden="1">
          <a:extLst>
            <a:ext uri="{FF2B5EF4-FFF2-40B4-BE49-F238E27FC236}">
              <a16:creationId xmlns="" xmlns:a16="http://schemas.microsoft.com/office/drawing/2014/main" id="{2A84E03C-18AC-4455-BDFB-27534768C79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45" name="Texto 17" hidden="1">
          <a:extLst>
            <a:ext uri="{FF2B5EF4-FFF2-40B4-BE49-F238E27FC236}">
              <a16:creationId xmlns="" xmlns:a16="http://schemas.microsoft.com/office/drawing/2014/main" id="{E96CD385-CF07-461B-BA62-ED39AD6A3FF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46" name="Texto 17" hidden="1">
          <a:extLst>
            <a:ext uri="{FF2B5EF4-FFF2-40B4-BE49-F238E27FC236}">
              <a16:creationId xmlns="" xmlns:a16="http://schemas.microsoft.com/office/drawing/2014/main" id="{D4CDB345-410C-497F-8DCA-1DCA047AB58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47" name="Texto 17" hidden="1">
          <a:extLst>
            <a:ext uri="{FF2B5EF4-FFF2-40B4-BE49-F238E27FC236}">
              <a16:creationId xmlns="" xmlns:a16="http://schemas.microsoft.com/office/drawing/2014/main" id="{5B78AD19-132A-4BE4-9F67-439D4A4C711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48" name="Texto 17" hidden="1">
          <a:extLst>
            <a:ext uri="{FF2B5EF4-FFF2-40B4-BE49-F238E27FC236}">
              <a16:creationId xmlns="" xmlns:a16="http://schemas.microsoft.com/office/drawing/2014/main" id="{F9419729-CB17-437E-9682-618DFE1116B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49" name="Texto 17" hidden="1">
          <a:extLst>
            <a:ext uri="{FF2B5EF4-FFF2-40B4-BE49-F238E27FC236}">
              <a16:creationId xmlns="" xmlns:a16="http://schemas.microsoft.com/office/drawing/2014/main" id="{F8A46300-C4BB-4B90-BA2A-EE00C72B2A1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50" name="Texto 17" hidden="1">
          <a:extLst>
            <a:ext uri="{FF2B5EF4-FFF2-40B4-BE49-F238E27FC236}">
              <a16:creationId xmlns="" xmlns:a16="http://schemas.microsoft.com/office/drawing/2014/main" id="{58F0E1FE-9920-48CC-A4F5-14071821C44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51" name="Texto 17" hidden="1">
          <a:extLst>
            <a:ext uri="{FF2B5EF4-FFF2-40B4-BE49-F238E27FC236}">
              <a16:creationId xmlns="" xmlns:a16="http://schemas.microsoft.com/office/drawing/2014/main" id="{72C28E8A-3353-4E85-AA5D-A04A240F7E5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52" name="Texto 17" hidden="1">
          <a:extLst>
            <a:ext uri="{FF2B5EF4-FFF2-40B4-BE49-F238E27FC236}">
              <a16:creationId xmlns="" xmlns:a16="http://schemas.microsoft.com/office/drawing/2014/main" id="{583949D5-B13C-4DA2-B42C-4A5B2CAE648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53" name="Texto 17" hidden="1">
          <a:extLst>
            <a:ext uri="{FF2B5EF4-FFF2-40B4-BE49-F238E27FC236}">
              <a16:creationId xmlns="" xmlns:a16="http://schemas.microsoft.com/office/drawing/2014/main" id="{940A4148-10E9-4601-BAA8-8F876FE3DE8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54" name="Texto 17" hidden="1">
          <a:extLst>
            <a:ext uri="{FF2B5EF4-FFF2-40B4-BE49-F238E27FC236}">
              <a16:creationId xmlns="" xmlns:a16="http://schemas.microsoft.com/office/drawing/2014/main" id="{87C00BA3-7777-455E-B842-B6BEC8A5281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55" name="Texto 17" hidden="1">
          <a:extLst>
            <a:ext uri="{FF2B5EF4-FFF2-40B4-BE49-F238E27FC236}">
              <a16:creationId xmlns="" xmlns:a16="http://schemas.microsoft.com/office/drawing/2014/main" id="{9339B788-E114-46E9-AEBB-F53431C623D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56" name="Texto 17" hidden="1">
          <a:extLst>
            <a:ext uri="{FF2B5EF4-FFF2-40B4-BE49-F238E27FC236}">
              <a16:creationId xmlns="" xmlns:a16="http://schemas.microsoft.com/office/drawing/2014/main" id="{86583273-8DAA-4E27-9CC6-04B50894486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57" name="Texto 17" hidden="1">
          <a:extLst>
            <a:ext uri="{FF2B5EF4-FFF2-40B4-BE49-F238E27FC236}">
              <a16:creationId xmlns="" xmlns:a16="http://schemas.microsoft.com/office/drawing/2014/main" id="{1F7D2475-FE0C-4D3D-B1D4-9B076180658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58" name="Texto 17" hidden="1">
          <a:extLst>
            <a:ext uri="{FF2B5EF4-FFF2-40B4-BE49-F238E27FC236}">
              <a16:creationId xmlns="" xmlns:a16="http://schemas.microsoft.com/office/drawing/2014/main" id="{8A422CA6-472A-44AF-B0CE-9B0E75C6895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59" name="Texto 17" hidden="1">
          <a:extLst>
            <a:ext uri="{FF2B5EF4-FFF2-40B4-BE49-F238E27FC236}">
              <a16:creationId xmlns="" xmlns:a16="http://schemas.microsoft.com/office/drawing/2014/main" id="{8135AC26-5CFC-4344-9E63-504F897F86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60" name="Texto 17" hidden="1">
          <a:extLst>
            <a:ext uri="{FF2B5EF4-FFF2-40B4-BE49-F238E27FC236}">
              <a16:creationId xmlns="" xmlns:a16="http://schemas.microsoft.com/office/drawing/2014/main" id="{00497024-7183-4F56-8A26-956610E6568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61" name="Texto 17" hidden="1">
          <a:extLst>
            <a:ext uri="{FF2B5EF4-FFF2-40B4-BE49-F238E27FC236}">
              <a16:creationId xmlns="" xmlns:a16="http://schemas.microsoft.com/office/drawing/2014/main" id="{C2B05633-EABC-4080-9CBF-31700AC286D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62" name="Texto 17" hidden="1">
          <a:extLst>
            <a:ext uri="{FF2B5EF4-FFF2-40B4-BE49-F238E27FC236}">
              <a16:creationId xmlns="" xmlns:a16="http://schemas.microsoft.com/office/drawing/2014/main" id="{F96E4B3C-45F9-4272-A360-214FD6EE541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63" name="Texto 17" hidden="1">
          <a:extLst>
            <a:ext uri="{FF2B5EF4-FFF2-40B4-BE49-F238E27FC236}">
              <a16:creationId xmlns="" xmlns:a16="http://schemas.microsoft.com/office/drawing/2014/main" id="{90562712-E4D2-48D0-892F-555FA93074C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64" name="Texto 17" hidden="1">
          <a:extLst>
            <a:ext uri="{FF2B5EF4-FFF2-40B4-BE49-F238E27FC236}">
              <a16:creationId xmlns="" xmlns:a16="http://schemas.microsoft.com/office/drawing/2014/main" id="{BBA970FB-AAAB-4407-9583-DC80CB02AA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65" name="Texto 17" hidden="1">
          <a:extLst>
            <a:ext uri="{FF2B5EF4-FFF2-40B4-BE49-F238E27FC236}">
              <a16:creationId xmlns="" xmlns:a16="http://schemas.microsoft.com/office/drawing/2014/main" id="{72987213-CB0B-422E-B4A4-407C690E9F1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66" name="Texto 17" hidden="1">
          <a:extLst>
            <a:ext uri="{FF2B5EF4-FFF2-40B4-BE49-F238E27FC236}">
              <a16:creationId xmlns="" xmlns:a16="http://schemas.microsoft.com/office/drawing/2014/main" id="{868A7303-BF9E-40A7-B3A1-9B823A25F29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67" name="Texto 17" hidden="1">
          <a:extLst>
            <a:ext uri="{FF2B5EF4-FFF2-40B4-BE49-F238E27FC236}">
              <a16:creationId xmlns="" xmlns:a16="http://schemas.microsoft.com/office/drawing/2014/main" id="{92BA15C5-A2F0-4190-9876-39EE3C32A77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68" name="Texto 17" hidden="1">
          <a:extLst>
            <a:ext uri="{FF2B5EF4-FFF2-40B4-BE49-F238E27FC236}">
              <a16:creationId xmlns="" xmlns:a16="http://schemas.microsoft.com/office/drawing/2014/main" id="{29039020-5867-4289-870C-E10C330342E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69" name="Texto 17" hidden="1">
          <a:extLst>
            <a:ext uri="{FF2B5EF4-FFF2-40B4-BE49-F238E27FC236}">
              <a16:creationId xmlns="" xmlns:a16="http://schemas.microsoft.com/office/drawing/2014/main" id="{B28D46E5-F438-4D47-8992-5CE9F741CEA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70" name="Texto 17" hidden="1">
          <a:extLst>
            <a:ext uri="{FF2B5EF4-FFF2-40B4-BE49-F238E27FC236}">
              <a16:creationId xmlns="" xmlns:a16="http://schemas.microsoft.com/office/drawing/2014/main" id="{A76ECF31-E095-4025-BAA1-C055E6A4824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71" name="Texto 17" hidden="1">
          <a:extLst>
            <a:ext uri="{FF2B5EF4-FFF2-40B4-BE49-F238E27FC236}">
              <a16:creationId xmlns="" xmlns:a16="http://schemas.microsoft.com/office/drawing/2014/main" id="{EC74534B-5312-48A0-A342-93505B5D001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72" name="Texto 17" hidden="1">
          <a:extLst>
            <a:ext uri="{FF2B5EF4-FFF2-40B4-BE49-F238E27FC236}">
              <a16:creationId xmlns="" xmlns:a16="http://schemas.microsoft.com/office/drawing/2014/main" id="{7AC358CD-7F3C-41CC-A7B8-5136D76AFD5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73" name="Texto 17" hidden="1">
          <a:extLst>
            <a:ext uri="{FF2B5EF4-FFF2-40B4-BE49-F238E27FC236}">
              <a16:creationId xmlns="" xmlns:a16="http://schemas.microsoft.com/office/drawing/2014/main" id="{35562DA9-A5A7-4C7C-9BAB-A7E06206F82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74" name="Texto 17" hidden="1">
          <a:extLst>
            <a:ext uri="{FF2B5EF4-FFF2-40B4-BE49-F238E27FC236}">
              <a16:creationId xmlns="" xmlns:a16="http://schemas.microsoft.com/office/drawing/2014/main" id="{DD6D9685-CEB0-4889-88CE-92BB32845DE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75" name="Texto 17" hidden="1">
          <a:extLst>
            <a:ext uri="{FF2B5EF4-FFF2-40B4-BE49-F238E27FC236}">
              <a16:creationId xmlns="" xmlns:a16="http://schemas.microsoft.com/office/drawing/2014/main" id="{3A9407F8-F68C-4A8F-A244-4AA13EC4257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76" name="Texto 17" hidden="1">
          <a:extLst>
            <a:ext uri="{FF2B5EF4-FFF2-40B4-BE49-F238E27FC236}">
              <a16:creationId xmlns="" xmlns:a16="http://schemas.microsoft.com/office/drawing/2014/main" id="{CE9ACA33-8D3E-4C10-93B1-DF725114BE6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77" name="Texto 17" hidden="1">
          <a:extLst>
            <a:ext uri="{FF2B5EF4-FFF2-40B4-BE49-F238E27FC236}">
              <a16:creationId xmlns="" xmlns:a16="http://schemas.microsoft.com/office/drawing/2014/main" id="{DDFDACB6-DE27-4A2E-9503-55A39605A25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78" name="Texto 17" hidden="1">
          <a:extLst>
            <a:ext uri="{FF2B5EF4-FFF2-40B4-BE49-F238E27FC236}">
              <a16:creationId xmlns="" xmlns:a16="http://schemas.microsoft.com/office/drawing/2014/main" id="{CEBE8AF8-831C-465A-844B-A6A65AAD0B6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79" name="Texto 17" hidden="1">
          <a:extLst>
            <a:ext uri="{FF2B5EF4-FFF2-40B4-BE49-F238E27FC236}">
              <a16:creationId xmlns="" xmlns:a16="http://schemas.microsoft.com/office/drawing/2014/main" id="{889188C4-D0AE-4DDE-AA5B-64E313AAD9A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80" name="Texto 17" hidden="1">
          <a:extLst>
            <a:ext uri="{FF2B5EF4-FFF2-40B4-BE49-F238E27FC236}">
              <a16:creationId xmlns="" xmlns:a16="http://schemas.microsoft.com/office/drawing/2014/main" id="{5835BB0C-D680-4C4E-845C-0FCF626917C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81" name="Texto 17" hidden="1">
          <a:extLst>
            <a:ext uri="{FF2B5EF4-FFF2-40B4-BE49-F238E27FC236}">
              <a16:creationId xmlns="" xmlns:a16="http://schemas.microsoft.com/office/drawing/2014/main" id="{BCC111D0-F3B8-44BD-BC3C-5C34AB6539F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82" name="Texto 17" hidden="1">
          <a:extLst>
            <a:ext uri="{FF2B5EF4-FFF2-40B4-BE49-F238E27FC236}">
              <a16:creationId xmlns="" xmlns:a16="http://schemas.microsoft.com/office/drawing/2014/main" id="{1930F6E9-8173-4DF2-BDCA-AE0F60464BC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83" name="Texto 17" hidden="1">
          <a:extLst>
            <a:ext uri="{FF2B5EF4-FFF2-40B4-BE49-F238E27FC236}">
              <a16:creationId xmlns="" xmlns:a16="http://schemas.microsoft.com/office/drawing/2014/main" id="{F98A5EA6-2791-4AC8-8564-EA3EDF1F32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84" name="Texto 17" hidden="1">
          <a:extLst>
            <a:ext uri="{FF2B5EF4-FFF2-40B4-BE49-F238E27FC236}">
              <a16:creationId xmlns="" xmlns:a16="http://schemas.microsoft.com/office/drawing/2014/main" id="{FC2E22D5-0C01-4B6E-9D53-98C4AAF54F2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85" name="Texto 17" hidden="1">
          <a:extLst>
            <a:ext uri="{FF2B5EF4-FFF2-40B4-BE49-F238E27FC236}">
              <a16:creationId xmlns="" xmlns:a16="http://schemas.microsoft.com/office/drawing/2014/main" id="{2E0680E3-8F00-4474-9AC2-71B28F7FE61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86" name="Texto 17" hidden="1">
          <a:extLst>
            <a:ext uri="{FF2B5EF4-FFF2-40B4-BE49-F238E27FC236}">
              <a16:creationId xmlns="" xmlns:a16="http://schemas.microsoft.com/office/drawing/2014/main" id="{5F77E7DA-1F5A-4773-822D-5639DAFC651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87" name="Texto 17" hidden="1">
          <a:extLst>
            <a:ext uri="{FF2B5EF4-FFF2-40B4-BE49-F238E27FC236}">
              <a16:creationId xmlns="" xmlns:a16="http://schemas.microsoft.com/office/drawing/2014/main" id="{8FA8DE0F-A5D2-4FB2-BCD8-EC78B63539A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88" name="Texto 17" hidden="1">
          <a:extLst>
            <a:ext uri="{FF2B5EF4-FFF2-40B4-BE49-F238E27FC236}">
              <a16:creationId xmlns="" xmlns:a16="http://schemas.microsoft.com/office/drawing/2014/main" id="{B78FA9BA-0F4E-4475-9EC2-F399FA039E2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89" name="Texto 17" hidden="1">
          <a:extLst>
            <a:ext uri="{FF2B5EF4-FFF2-40B4-BE49-F238E27FC236}">
              <a16:creationId xmlns="" xmlns:a16="http://schemas.microsoft.com/office/drawing/2014/main" id="{5BCC54C9-D890-4AA1-9D12-FC9C7F6BF2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90" name="Texto 17" hidden="1">
          <a:extLst>
            <a:ext uri="{FF2B5EF4-FFF2-40B4-BE49-F238E27FC236}">
              <a16:creationId xmlns="" xmlns:a16="http://schemas.microsoft.com/office/drawing/2014/main" id="{427352BB-0024-483B-B65B-15C09829AD0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91" name="Texto 17" hidden="1">
          <a:extLst>
            <a:ext uri="{FF2B5EF4-FFF2-40B4-BE49-F238E27FC236}">
              <a16:creationId xmlns="" xmlns:a16="http://schemas.microsoft.com/office/drawing/2014/main" id="{306062AB-AD8E-407A-88A3-9BFB6A2AAB2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92" name="Texto 17" hidden="1">
          <a:extLst>
            <a:ext uri="{FF2B5EF4-FFF2-40B4-BE49-F238E27FC236}">
              <a16:creationId xmlns="" xmlns:a16="http://schemas.microsoft.com/office/drawing/2014/main" id="{6D153E82-BF19-452F-8CF5-F463B5DDD58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93" name="Texto 17" hidden="1">
          <a:extLst>
            <a:ext uri="{FF2B5EF4-FFF2-40B4-BE49-F238E27FC236}">
              <a16:creationId xmlns="" xmlns:a16="http://schemas.microsoft.com/office/drawing/2014/main" id="{524DCC04-E089-466A-8F80-69842A701F4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94" name="Texto 17" hidden="1">
          <a:extLst>
            <a:ext uri="{FF2B5EF4-FFF2-40B4-BE49-F238E27FC236}">
              <a16:creationId xmlns="" xmlns:a16="http://schemas.microsoft.com/office/drawing/2014/main" id="{AB51F9A1-C74C-4901-B1EA-5CEF9CF2DC0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95" name="Texto 17" hidden="1">
          <a:extLst>
            <a:ext uri="{FF2B5EF4-FFF2-40B4-BE49-F238E27FC236}">
              <a16:creationId xmlns="" xmlns:a16="http://schemas.microsoft.com/office/drawing/2014/main" id="{741AD3AB-4EDC-437D-A9F0-416A6FC9A4F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96" name="Texto 17" hidden="1">
          <a:extLst>
            <a:ext uri="{FF2B5EF4-FFF2-40B4-BE49-F238E27FC236}">
              <a16:creationId xmlns="" xmlns:a16="http://schemas.microsoft.com/office/drawing/2014/main" id="{B1A12EE5-C5B4-4C2D-B18F-33ECB456FEA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97" name="Texto 17" hidden="1">
          <a:extLst>
            <a:ext uri="{FF2B5EF4-FFF2-40B4-BE49-F238E27FC236}">
              <a16:creationId xmlns="" xmlns:a16="http://schemas.microsoft.com/office/drawing/2014/main" id="{CA4392FE-3D58-44C3-953D-B00141B843B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98" name="Texto 17" hidden="1">
          <a:extLst>
            <a:ext uri="{FF2B5EF4-FFF2-40B4-BE49-F238E27FC236}">
              <a16:creationId xmlns="" xmlns:a16="http://schemas.microsoft.com/office/drawing/2014/main" id="{5A8EC273-82A8-461F-BF1F-80226D07942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99" name="Texto 17" hidden="1">
          <a:extLst>
            <a:ext uri="{FF2B5EF4-FFF2-40B4-BE49-F238E27FC236}">
              <a16:creationId xmlns="" xmlns:a16="http://schemas.microsoft.com/office/drawing/2014/main" id="{94A16A92-8AAE-490E-AE1F-3AFBF900923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00" name="Texto 17" hidden="1">
          <a:extLst>
            <a:ext uri="{FF2B5EF4-FFF2-40B4-BE49-F238E27FC236}">
              <a16:creationId xmlns="" xmlns:a16="http://schemas.microsoft.com/office/drawing/2014/main" id="{4FE0A19D-39CE-48C2-B882-E1F17F1C89D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01" name="Texto 17" hidden="1">
          <a:extLst>
            <a:ext uri="{FF2B5EF4-FFF2-40B4-BE49-F238E27FC236}">
              <a16:creationId xmlns="" xmlns:a16="http://schemas.microsoft.com/office/drawing/2014/main" id="{708E0F80-24FA-4B28-B8A6-942096CE66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02" name="Texto 17" hidden="1">
          <a:extLst>
            <a:ext uri="{FF2B5EF4-FFF2-40B4-BE49-F238E27FC236}">
              <a16:creationId xmlns="" xmlns:a16="http://schemas.microsoft.com/office/drawing/2014/main" id="{40580F01-41B5-404A-9CDB-03D03177241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03" name="Texto 17" hidden="1">
          <a:extLst>
            <a:ext uri="{FF2B5EF4-FFF2-40B4-BE49-F238E27FC236}">
              <a16:creationId xmlns="" xmlns:a16="http://schemas.microsoft.com/office/drawing/2014/main" id="{75DD5C4B-A965-4708-8782-7029456764F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04" name="Texto 17" hidden="1">
          <a:extLst>
            <a:ext uri="{FF2B5EF4-FFF2-40B4-BE49-F238E27FC236}">
              <a16:creationId xmlns="" xmlns:a16="http://schemas.microsoft.com/office/drawing/2014/main" id="{3FCEC6BB-4E86-42FF-A4D4-F86EAF313EA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05" name="Texto 17" hidden="1">
          <a:extLst>
            <a:ext uri="{FF2B5EF4-FFF2-40B4-BE49-F238E27FC236}">
              <a16:creationId xmlns="" xmlns:a16="http://schemas.microsoft.com/office/drawing/2014/main" id="{7B6F3852-834B-4519-A161-DC940DAED8E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06" name="Texto 17" hidden="1">
          <a:extLst>
            <a:ext uri="{FF2B5EF4-FFF2-40B4-BE49-F238E27FC236}">
              <a16:creationId xmlns="" xmlns:a16="http://schemas.microsoft.com/office/drawing/2014/main" id="{D5AA1532-0D07-493A-9F02-6F725A8DF40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07" name="Texto 17" hidden="1">
          <a:extLst>
            <a:ext uri="{FF2B5EF4-FFF2-40B4-BE49-F238E27FC236}">
              <a16:creationId xmlns="" xmlns:a16="http://schemas.microsoft.com/office/drawing/2014/main" id="{FAF39339-9AB3-4E49-BC7D-8C25E24DA1E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08" name="Texto 17" hidden="1">
          <a:extLst>
            <a:ext uri="{FF2B5EF4-FFF2-40B4-BE49-F238E27FC236}">
              <a16:creationId xmlns="" xmlns:a16="http://schemas.microsoft.com/office/drawing/2014/main" id="{3872EFDB-4C9E-4E11-BDB5-CE0E3A4CF6B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09" name="Texto 17" hidden="1">
          <a:extLst>
            <a:ext uri="{FF2B5EF4-FFF2-40B4-BE49-F238E27FC236}">
              <a16:creationId xmlns="" xmlns:a16="http://schemas.microsoft.com/office/drawing/2014/main" id="{CA911EED-1EA1-4B4E-93A2-CF4DF3E6DC5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10" name="Texto 17" hidden="1">
          <a:extLst>
            <a:ext uri="{FF2B5EF4-FFF2-40B4-BE49-F238E27FC236}">
              <a16:creationId xmlns="" xmlns:a16="http://schemas.microsoft.com/office/drawing/2014/main" id="{90E222B2-5593-47FE-8678-0D46D3F6E48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11" name="Texto 17" hidden="1">
          <a:extLst>
            <a:ext uri="{FF2B5EF4-FFF2-40B4-BE49-F238E27FC236}">
              <a16:creationId xmlns="" xmlns:a16="http://schemas.microsoft.com/office/drawing/2014/main" id="{1F9F50F4-6C72-4638-BBEF-E0382DBE2C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12" name="Texto 17" hidden="1">
          <a:extLst>
            <a:ext uri="{FF2B5EF4-FFF2-40B4-BE49-F238E27FC236}">
              <a16:creationId xmlns="" xmlns:a16="http://schemas.microsoft.com/office/drawing/2014/main" id="{576375BE-6A19-473A-AA71-05D2C849EDB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13" name="Texto 17" hidden="1">
          <a:extLst>
            <a:ext uri="{FF2B5EF4-FFF2-40B4-BE49-F238E27FC236}">
              <a16:creationId xmlns="" xmlns:a16="http://schemas.microsoft.com/office/drawing/2014/main" id="{0F7588DA-1B93-4A53-804A-E8A1F6C6BE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14" name="Texto 17" hidden="1">
          <a:extLst>
            <a:ext uri="{FF2B5EF4-FFF2-40B4-BE49-F238E27FC236}">
              <a16:creationId xmlns="" xmlns:a16="http://schemas.microsoft.com/office/drawing/2014/main" id="{3B1EE047-BC65-416E-B901-6C63471B2C8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15" name="Texto 17" hidden="1">
          <a:extLst>
            <a:ext uri="{FF2B5EF4-FFF2-40B4-BE49-F238E27FC236}">
              <a16:creationId xmlns="" xmlns:a16="http://schemas.microsoft.com/office/drawing/2014/main" id="{3A0D6B2F-3ACB-4CA7-A36E-DAB61BCA4C6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16" name="Texto 17" hidden="1">
          <a:extLst>
            <a:ext uri="{FF2B5EF4-FFF2-40B4-BE49-F238E27FC236}">
              <a16:creationId xmlns="" xmlns:a16="http://schemas.microsoft.com/office/drawing/2014/main" id="{ED1892DB-2D46-4AC3-96F2-CE24E185280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17" name="Texto 17" hidden="1">
          <a:extLst>
            <a:ext uri="{FF2B5EF4-FFF2-40B4-BE49-F238E27FC236}">
              <a16:creationId xmlns="" xmlns:a16="http://schemas.microsoft.com/office/drawing/2014/main" id="{9F33E016-6851-4C9F-A7D9-3C09FDFABC1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18" name="Texto 17" hidden="1">
          <a:extLst>
            <a:ext uri="{FF2B5EF4-FFF2-40B4-BE49-F238E27FC236}">
              <a16:creationId xmlns="" xmlns:a16="http://schemas.microsoft.com/office/drawing/2014/main" id="{F03EDB44-A74F-4655-B698-BBB3EF622D6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19" name="Texto 17" hidden="1">
          <a:extLst>
            <a:ext uri="{FF2B5EF4-FFF2-40B4-BE49-F238E27FC236}">
              <a16:creationId xmlns="" xmlns:a16="http://schemas.microsoft.com/office/drawing/2014/main" id="{C9564C5D-9BFC-4110-927E-3E9A733EA1D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20" name="Texto 17" hidden="1">
          <a:extLst>
            <a:ext uri="{FF2B5EF4-FFF2-40B4-BE49-F238E27FC236}">
              <a16:creationId xmlns="" xmlns:a16="http://schemas.microsoft.com/office/drawing/2014/main" id="{8678193F-BBFC-4B69-B9F3-D7DD973273C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21" name="Texto 17" hidden="1">
          <a:extLst>
            <a:ext uri="{FF2B5EF4-FFF2-40B4-BE49-F238E27FC236}">
              <a16:creationId xmlns="" xmlns:a16="http://schemas.microsoft.com/office/drawing/2014/main" id="{124CEDD5-25FA-4446-B5F0-F115696209A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22" name="Texto 17" hidden="1">
          <a:extLst>
            <a:ext uri="{FF2B5EF4-FFF2-40B4-BE49-F238E27FC236}">
              <a16:creationId xmlns="" xmlns:a16="http://schemas.microsoft.com/office/drawing/2014/main" id="{205915D7-75FD-4BED-9457-8DCF701FB51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23" name="Texto 17" hidden="1">
          <a:extLst>
            <a:ext uri="{FF2B5EF4-FFF2-40B4-BE49-F238E27FC236}">
              <a16:creationId xmlns="" xmlns:a16="http://schemas.microsoft.com/office/drawing/2014/main" id="{C995485C-B78C-4158-9B70-48F4748BEFE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24" name="Texto 17" hidden="1">
          <a:extLst>
            <a:ext uri="{FF2B5EF4-FFF2-40B4-BE49-F238E27FC236}">
              <a16:creationId xmlns="" xmlns:a16="http://schemas.microsoft.com/office/drawing/2014/main" id="{81DC8394-FD84-4E70-8178-871F407CDEC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25" name="Texto 17" hidden="1">
          <a:extLst>
            <a:ext uri="{FF2B5EF4-FFF2-40B4-BE49-F238E27FC236}">
              <a16:creationId xmlns="" xmlns:a16="http://schemas.microsoft.com/office/drawing/2014/main" id="{BC77DDD4-AE14-4184-9EE8-FC4FE3C1A03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26" name="Texto 17" hidden="1">
          <a:extLst>
            <a:ext uri="{FF2B5EF4-FFF2-40B4-BE49-F238E27FC236}">
              <a16:creationId xmlns="" xmlns:a16="http://schemas.microsoft.com/office/drawing/2014/main" id="{14285C79-F430-49C4-850F-8CAD019D957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27" name="Texto 17" hidden="1">
          <a:extLst>
            <a:ext uri="{FF2B5EF4-FFF2-40B4-BE49-F238E27FC236}">
              <a16:creationId xmlns="" xmlns:a16="http://schemas.microsoft.com/office/drawing/2014/main" id="{EB5EAFE2-EEE0-4E1A-A980-6F0013DE4A0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28" name="Texto 17" hidden="1">
          <a:extLst>
            <a:ext uri="{FF2B5EF4-FFF2-40B4-BE49-F238E27FC236}">
              <a16:creationId xmlns="" xmlns:a16="http://schemas.microsoft.com/office/drawing/2014/main" id="{5D30B026-C0CC-48D4-B2C6-3EFFAA2FEDF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29" name="Texto 17" hidden="1">
          <a:extLst>
            <a:ext uri="{FF2B5EF4-FFF2-40B4-BE49-F238E27FC236}">
              <a16:creationId xmlns="" xmlns:a16="http://schemas.microsoft.com/office/drawing/2014/main" id="{79CC39AE-4878-444E-BD0A-81A7B1724FE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30" name="Texto 17" hidden="1">
          <a:extLst>
            <a:ext uri="{FF2B5EF4-FFF2-40B4-BE49-F238E27FC236}">
              <a16:creationId xmlns="" xmlns:a16="http://schemas.microsoft.com/office/drawing/2014/main" id="{79DFE4E4-A9BD-48C5-8577-31F7F1C178C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31" name="Texto 17" hidden="1">
          <a:extLst>
            <a:ext uri="{FF2B5EF4-FFF2-40B4-BE49-F238E27FC236}">
              <a16:creationId xmlns="" xmlns:a16="http://schemas.microsoft.com/office/drawing/2014/main" id="{DDAC9A1F-6284-4ECB-89D7-8FEEB587D0B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32" name="Texto 17" hidden="1">
          <a:extLst>
            <a:ext uri="{FF2B5EF4-FFF2-40B4-BE49-F238E27FC236}">
              <a16:creationId xmlns="" xmlns:a16="http://schemas.microsoft.com/office/drawing/2014/main" id="{A5D3FBBF-7801-4453-B4F1-CA724AEAECD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33" name="Texto 17" hidden="1">
          <a:extLst>
            <a:ext uri="{FF2B5EF4-FFF2-40B4-BE49-F238E27FC236}">
              <a16:creationId xmlns="" xmlns:a16="http://schemas.microsoft.com/office/drawing/2014/main" id="{E1ABA3BD-F277-46B3-BB04-1D018CCFEF2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34" name="Texto 17" hidden="1">
          <a:extLst>
            <a:ext uri="{FF2B5EF4-FFF2-40B4-BE49-F238E27FC236}">
              <a16:creationId xmlns="" xmlns:a16="http://schemas.microsoft.com/office/drawing/2014/main" id="{7EAB748F-FDBB-49C2-9E8D-D81D77B928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35" name="Texto 17" hidden="1">
          <a:extLst>
            <a:ext uri="{FF2B5EF4-FFF2-40B4-BE49-F238E27FC236}">
              <a16:creationId xmlns="" xmlns:a16="http://schemas.microsoft.com/office/drawing/2014/main" id="{124E0998-EEB2-45FF-A9FB-1EB6445771A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36" name="Texto 17" hidden="1">
          <a:extLst>
            <a:ext uri="{FF2B5EF4-FFF2-40B4-BE49-F238E27FC236}">
              <a16:creationId xmlns="" xmlns:a16="http://schemas.microsoft.com/office/drawing/2014/main" id="{5A8E31F8-850F-458A-91F6-C5288F6A1DE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37" name="Texto 17" hidden="1">
          <a:extLst>
            <a:ext uri="{FF2B5EF4-FFF2-40B4-BE49-F238E27FC236}">
              <a16:creationId xmlns="" xmlns:a16="http://schemas.microsoft.com/office/drawing/2014/main" id="{0E75CF10-2DD7-4046-B518-BEFD73283B4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38" name="Texto 17" hidden="1">
          <a:extLst>
            <a:ext uri="{FF2B5EF4-FFF2-40B4-BE49-F238E27FC236}">
              <a16:creationId xmlns="" xmlns:a16="http://schemas.microsoft.com/office/drawing/2014/main" id="{C991C716-B34F-4585-AAA6-F05100C01E6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39" name="Texto 17" hidden="1">
          <a:extLst>
            <a:ext uri="{FF2B5EF4-FFF2-40B4-BE49-F238E27FC236}">
              <a16:creationId xmlns="" xmlns:a16="http://schemas.microsoft.com/office/drawing/2014/main" id="{B24A3D95-19B8-4BE6-9A9F-5BBBE5BB778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40" name="Texto 17" hidden="1">
          <a:extLst>
            <a:ext uri="{FF2B5EF4-FFF2-40B4-BE49-F238E27FC236}">
              <a16:creationId xmlns="" xmlns:a16="http://schemas.microsoft.com/office/drawing/2014/main" id="{011D1129-DCD8-42FF-8E13-1C98285EA6F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41" name="Texto 17" hidden="1">
          <a:extLst>
            <a:ext uri="{FF2B5EF4-FFF2-40B4-BE49-F238E27FC236}">
              <a16:creationId xmlns="" xmlns:a16="http://schemas.microsoft.com/office/drawing/2014/main" id="{7F769F28-C5D8-4E65-B93C-588CA53BF56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42" name="Texto 17" hidden="1">
          <a:extLst>
            <a:ext uri="{FF2B5EF4-FFF2-40B4-BE49-F238E27FC236}">
              <a16:creationId xmlns="" xmlns:a16="http://schemas.microsoft.com/office/drawing/2014/main" id="{66ADF1A0-EC00-440E-8CF8-7F78471BEA5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43" name="Texto 17" hidden="1">
          <a:extLst>
            <a:ext uri="{FF2B5EF4-FFF2-40B4-BE49-F238E27FC236}">
              <a16:creationId xmlns="" xmlns:a16="http://schemas.microsoft.com/office/drawing/2014/main" id="{12A04DDA-1BC6-4B2E-A073-F830CFB79C5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44" name="Texto 17" hidden="1">
          <a:extLst>
            <a:ext uri="{FF2B5EF4-FFF2-40B4-BE49-F238E27FC236}">
              <a16:creationId xmlns="" xmlns:a16="http://schemas.microsoft.com/office/drawing/2014/main" id="{5ECC3669-2C6E-4D26-855D-0373C7B6F2F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45" name="Texto 17" hidden="1">
          <a:extLst>
            <a:ext uri="{FF2B5EF4-FFF2-40B4-BE49-F238E27FC236}">
              <a16:creationId xmlns="" xmlns:a16="http://schemas.microsoft.com/office/drawing/2014/main" id="{23D36B88-4CA9-4EC1-BA86-1CAB878F7B6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46" name="Texto 17" hidden="1">
          <a:extLst>
            <a:ext uri="{FF2B5EF4-FFF2-40B4-BE49-F238E27FC236}">
              <a16:creationId xmlns="" xmlns:a16="http://schemas.microsoft.com/office/drawing/2014/main" id="{65C3928E-E8CC-4B85-991F-18BD142772B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47" name="Texto 17" hidden="1">
          <a:extLst>
            <a:ext uri="{FF2B5EF4-FFF2-40B4-BE49-F238E27FC236}">
              <a16:creationId xmlns="" xmlns:a16="http://schemas.microsoft.com/office/drawing/2014/main" id="{7168EC89-CAD9-40D4-8F16-8DA9C3B8A9F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48" name="Texto 17" hidden="1">
          <a:extLst>
            <a:ext uri="{FF2B5EF4-FFF2-40B4-BE49-F238E27FC236}">
              <a16:creationId xmlns="" xmlns:a16="http://schemas.microsoft.com/office/drawing/2014/main" id="{3DBF7710-C966-4AC0-B134-9FBA89FA1B3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49" name="Texto 17" hidden="1">
          <a:extLst>
            <a:ext uri="{FF2B5EF4-FFF2-40B4-BE49-F238E27FC236}">
              <a16:creationId xmlns="" xmlns:a16="http://schemas.microsoft.com/office/drawing/2014/main" id="{32F5AF15-4A77-4329-8655-8DFD9222FA4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50" name="Texto 17" hidden="1">
          <a:extLst>
            <a:ext uri="{FF2B5EF4-FFF2-40B4-BE49-F238E27FC236}">
              <a16:creationId xmlns="" xmlns:a16="http://schemas.microsoft.com/office/drawing/2014/main" id="{EF756FD2-09B5-42E1-8196-2423D16D020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51" name="Texto 17" hidden="1">
          <a:extLst>
            <a:ext uri="{FF2B5EF4-FFF2-40B4-BE49-F238E27FC236}">
              <a16:creationId xmlns="" xmlns:a16="http://schemas.microsoft.com/office/drawing/2014/main" id="{DE7DE5D6-4581-4AC8-94D5-389D993ACE6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52" name="Texto 17" hidden="1">
          <a:extLst>
            <a:ext uri="{FF2B5EF4-FFF2-40B4-BE49-F238E27FC236}">
              <a16:creationId xmlns="" xmlns:a16="http://schemas.microsoft.com/office/drawing/2014/main" id="{FB4E70B2-4845-46F3-9EDA-6602CD0BCF8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53" name="Texto 17" hidden="1">
          <a:extLst>
            <a:ext uri="{FF2B5EF4-FFF2-40B4-BE49-F238E27FC236}">
              <a16:creationId xmlns="" xmlns:a16="http://schemas.microsoft.com/office/drawing/2014/main" id="{2F6A33C4-99AC-40E7-B9D6-66330922770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54" name="Texto 17" hidden="1">
          <a:extLst>
            <a:ext uri="{FF2B5EF4-FFF2-40B4-BE49-F238E27FC236}">
              <a16:creationId xmlns="" xmlns:a16="http://schemas.microsoft.com/office/drawing/2014/main" id="{4EACD699-F3F8-4FC2-9FF6-F40C6E96D38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55" name="Texto 17" hidden="1">
          <a:extLst>
            <a:ext uri="{FF2B5EF4-FFF2-40B4-BE49-F238E27FC236}">
              <a16:creationId xmlns="" xmlns:a16="http://schemas.microsoft.com/office/drawing/2014/main" id="{9192F820-8DD7-4C14-8F88-26FE384EA5B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56" name="Texto 17" hidden="1">
          <a:extLst>
            <a:ext uri="{FF2B5EF4-FFF2-40B4-BE49-F238E27FC236}">
              <a16:creationId xmlns="" xmlns:a16="http://schemas.microsoft.com/office/drawing/2014/main" id="{AF42529B-AA6E-4C4B-97B4-696C7E6F929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57" name="Texto 17" hidden="1">
          <a:extLst>
            <a:ext uri="{FF2B5EF4-FFF2-40B4-BE49-F238E27FC236}">
              <a16:creationId xmlns="" xmlns:a16="http://schemas.microsoft.com/office/drawing/2014/main" id="{19F74680-3B17-4BB1-B08B-AC527116364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58" name="Texto 17" hidden="1">
          <a:extLst>
            <a:ext uri="{FF2B5EF4-FFF2-40B4-BE49-F238E27FC236}">
              <a16:creationId xmlns="" xmlns:a16="http://schemas.microsoft.com/office/drawing/2014/main" id="{40E04729-6A11-4C3E-8819-36072632839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59" name="Texto 17" hidden="1">
          <a:extLst>
            <a:ext uri="{FF2B5EF4-FFF2-40B4-BE49-F238E27FC236}">
              <a16:creationId xmlns="" xmlns:a16="http://schemas.microsoft.com/office/drawing/2014/main" id="{99E9846D-3ACE-4E7E-86E3-15656AEE48F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60" name="Texto 17" hidden="1">
          <a:extLst>
            <a:ext uri="{FF2B5EF4-FFF2-40B4-BE49-F238E27FC236}">
              <a16:creationId xmlns="" xmlns:a16="http://schemas.microsoft.com/office/drawing/2014/main" id="{6E09AA81-887D-43BF-B1BA-6841ACF443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61" name="Texto 17" hidden="1">
          <a:extLst>
            <a:ext uri="{FF2B5EF4-FFF2-40B4-BE49-F238E27FC236}">
              <a16:creationId xmlns="" xmlns:a16="http://schemas.microsoft.com/office/drawing/2014/main" id="{8BCD46CF-8A4E-450D-A27B-339E7D4E32C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62" name="Texto 17" hidden="1">
          <a:extLst>
            <a:ext uri="{FF2B5EF4-FFF2-40B4-BE49-F238E27FC236}">
              <a16:creationId xmlns="" xmlns:a16="http://schemas.microsoft.com/office/drawing/2014/main" id="{90CD9755-48AF-481E-AA24-494FD171FD0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63" name="Texto 17" hidden="1">
          <a:extLst>
            <a:ext uri="{FF2B5EF4-FFF2-40B4-BE49-F238E27FC236}">
              <a16:creationId xmlns="" xmlns:a16="http://schemas.microsoft.com/office/drawing/2014/main" id="{65CEAF03-EB27-4625-A568-62EC9CFA20A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64" name="Texto 17" hidden="1">
          <a:extLst>
            <a:ext uri="{FF2B5EF4-FFF2-40B4-BE49-F238E27FC236}">
              <a16:creationId xmlns="" xmlns:a16="http://schemas.microsoft.com/office/drawing/2014/main" id="{2E0D7EAF-D0BB-42FF-83F6-3F9F9691B8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65" name="Texto 17" hidden="1">
          <a:extLst>
            <a:ext uri="{FF2B5EF4-FFF2-40B4-BE49-F238E27FC236}">
              <a16:creationId xmlns="" xmlns:a16="http://schemas.microsoft.com/office/drawing/2014/main" id="{9BF751DB-E598-4AB5-B911-1BF8F97CC9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66" name="Texto 17" hidden="1">
          <a:extLst>
            <a:ext uri="{FF2B5EF4-FFF2-40B4-BE49-F238E27FC236}">
              <a16:creationId xmlns="" xmlns:a16="http://schemas.microsoft.com/office/drawing/2014/main" id="{37BEEA25-A8BE-4BAB-9FFC-1D5B79E7A24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67" name="Texto 17" hidden="1">
          <a:extLst>
            <a:ext uri="{FF2B5EF4-FFF2-40B4-BE49-F238E27FC236}">
              <a16:creationId xmlns="" xmlns:a16="http://schemas.microsoft.com/office/drawing/2014/main" id="{DE32D845-2D55-45EF-9DD7-3C11D4451C8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68" name="Texto 17" hidden="1">
          <a:extLst>
            <a:ext uri="{FF2B5EF4-FFF2-40B4-BE49-F238E27FC236}">
              <a16:creationId xmlns="" xmlns:a16="http://schemas.microsoft.com/office/drawing/2014/main" id="{A3E846A2-AA0E-4584-A655-B2346665BCB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69" name="Texto 17" hidden="1">
          <a:extLst>
            <a:ext uri="{FF2B5EF4-FFF2-40B4-BE49-F238E27FC236}">
              <a16:creationId xmlns="" xmlns:a16="http://schemas.microsoft.com/office/drawing/2014/main" id="{3DDE176D-728E-4C9F-8D46-A31DAA6EAB6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70" name="Texto 17" hidden="1">
          <a:extLst>
            <a:ext uri="{FF2B5EF4-FFF2-40B4-BE49-F238E27FC236}">
              <a16:creationId xmlns="" xmlns:a16="http://schemas.microsoft.com/office/drawing/2014/main" id="{107E734D-C998-48BE-9521-A722EABDDF0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71" name="Texto 17" hidden="1">
          <a:extLst>
            <a:ext uri="{FF2B5EF4-FFF2-40B4-BE49-F238E27FC236}">
              <a16:creationId xmlns="" xmlns:a16="http://schemas.microsoft.com/office/drawing/2014/main" id="{56139895-6EE5-4339-8151-01FD0627F6C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2072" name="Texto 17" hidden="1">
          <a:extLst>
            <a:ext uri="{FF2B5EF4-FFF2-40B4-BE49-F238E27FC236}">
              <a16:creationId xmlns="" xmlns:a16="http://schemas.microsoft.com/office/drawing/2014/main" id="{AB8BA447-2B65-4DF9-8184-7BC0BB60892A}"/>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73" name="Texto 17" hidden="1">
          <a:extLst>
            <a:ext uri="{FF2B5EF4-FFF2-40B4-BE49-F238E27FC236}">
              <a16:creationId xmlns="" xmlns:a16="http://schemas.microsoft.com/office/drawing/2014/main" id="{EF2F5649-D2C9-463C-AAD6-1907E32C57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74" name="Texto 17" hidden="1">
          <a:extLst>
            <a:ext uri="{FF2B5EF4-FFF2-40B4-BE49-F238E27FC236}">
              <a16:creationId xmlns="" xmlns:a16="http://schemas.microsoft.com/office/drawing/2014/main" id="{EB783DF7-2401-44E8-A085-1BB77F27992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75" name="Texto 17" hidden="1">
          <a:extLst>
            <a:ext uri="{FF2B5EF4-FFF2-40B4-BE49-F238E27FC236}">
              <a16:creationId xmlns="" xmlns:a16="http://schemas.microsoft.com/office/drawing/2014/main" id="{B597546C-F569-41C2-8953-9F6ACC55172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76" name="Texto 17" hidden="1">
          <a:extLst>
            <a:ext uri="{FF2B5EF4-FFF2-40B4-BE49-F238E27FC236}">
              <a16:creationId xmlns="" xmlns:a16="http://schemas.microsoft.com/office/drawing/2014/main" id="{558CC42E-48B4-4FCC-A88A-02AD7FC3D2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77" name="Texto 17" hidden="1">
          <a:extLst>
            <a:ext uri="{FF2B5EF4-FFF2-40B4-BE49-F238E27FC236}">
              <a16:creationId xmlns="" xmlns:a16="http://schemas.microsoft.com/office/drawing/2014/main" id="{D0442191-6290-458E-8AB9-F6870A9BD9D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78" name="Texto 17" hidden="1">
          <a:extLst>
            <a:ext uri="{FF2B5EF4-FFF2-40B4-BE49-F238E27FC236}">
              <a16:creationId xmlns="" xmlns:a16="http://schemas.microsoft.com/office/drawing/2014/main" id="{3E3743F8-BEC7-40B1-A679-3BA0EF3D904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79" name="Texto 17" hidden="1">
          <a:extLst>
            <a:ext uri="{FF2B5EF4-FFF2-40B4-BE49-F238E27FC236}">
              <a16:creationId xmlns="" xmlns:a16="http://schemas.microsoft.com/office/drawing/2014/main" id="{BB91DEAD-C7C8-4BBC-9C54-8B7659497A3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80" name="Texto 17" hidden="1">
          <a:extLst>
            <a:ext uri="{FF2B5EF4-FFF2-40B4-BE49-F238E27FC236}">
              <a16:creationId xmlns="" xmlns:a16="http://schemas.microsoft.com/office/drawing/2014/main" id="{56835674-90AC-41CB-A52A-4D15025ABE0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81" name="Texto 17" hidden="1">
          <a:extLst>
            <a:ext uri="{FF2B5EF4-FFF2-40B4-BE49-F238E27FC236}">
              <a16:creationId xmlns="" xmlns:a16="http://schemas.microsoft.com/office/drawing/2014/main" id="{4623FF22-F0E9-4708-98EE-D37277D4CD8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82" name="Texto 17" hidden="1">
          <a:extLst>
            <a:ext uri="{FF2B5EF4-FFF2-40B4-BE49-F238E27FC236}">
              <a16:creationId xmlns="" xmlns:a16="http://schemas.microsoft.com/office/drawing/2014/main" id="{B9D4E656-7FE8-4463-B77C-D5EAB325279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83" name="Texto 17" hidden="1">
          <a:extLst>
            <a:ext uri="{FF2B5EF4-FFF2-40B4-BE49-F238E27FC236}">
              <a16:creationId xmlns="" xmlns:a16="http://schemas.microsoft.com/office/drawing/2014/main" id="{F368787A-BA32-4A69-8893-B1EBBCABA0B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84" name="Texto 17" hidden="1">
          <a:extLst>
            <a:ext uri="{FF2B5EF4-FFF2-40B4-BE49-F238E27FC236}">
              <a16:creationId xmlns="" xmlns:a16="http://schemas.microsoft.com/office/drawing/2014/main" id="{6D71EB88-7EE9-4F3D-9509-7241C17C068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85" name="Texto 17" hidden="1">
          <a:extLst>
            <a:ext uri="{FF2B5EF4-FFF2-40B4-BE49-F238E27FC236}">
              <a16:creationId xmlns="" xmlns:a16="http://schemas.microsoft.com/office/drawing/2014/main" id="{6EE70BAA-A0C5-480F-98AB-CA87EA25FF1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86" name="Texto 17" hidden="1">
          <a:extLst>
            <a:ext uri="{FF2B5EF4-FFF2-40B4-BE49-F238E27FC236}">
              <a16:creationId xmlns="" xmlns:a16="http://schemas.microsoft.com/office/drawing/2014/main" id="{193B138D-2609-4982-954F-3A9B8F9956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87" name="Texto 17" hidden="1">
          <a:extLst>
            <a:ext uri="{FF2B5EF4-FFF2-40B4-BE49-F238E27FC236}">
              <a16:creationId xmlns="" xmlns:a16="http://schemas.microsoft.com/office/drawing/2014/main" id="{C953402D-D9E8-497A-A11E-854E4AD5E82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88" name="Texto 17" hidden="1">
          <a:extLst>
            <a:ext uri="{FF2B5EF4-FFF2-40B4-BE49-F238E27FC236}">
              <a16:creationId xmlns="" xmlns:a16="http://schemas.microsoft.com/office/drawing/2014/main" id="{5A89DDEA-3015-40C9-B4BC-764184C22BD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89" name="Texto 17" hidden="1">
          <a:extLst>
            <a:ext uri="{FF2B5EF4-FFF2-40B4-BE49-F238E27FC236}">
              <a16:creationId xmlns="" xmlns:a16="http://schemas.microsoft.com/office/drawing/2014/main" id="{D789DFA4-D874-4020-979C-F22DEAFC95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90" name="Texto 17" hidden="1">
          <a:extLst>
            <a:ext uri="{FF2B5EF4-FFF2-40B4-BE49-F238E27FC236}">
              <a16:creationId xmlns="" xmlns:a16="http://schemas.microsoft.com/office/drawing/2014/main" id="{563BC655-CE1C-4839-B238-A8226869E89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91" name="Texto 17" hidden="1">
          <a:extLst>
            <a:ext uri="{FF2B5EF4-FFF2-40B4-BE49-F238E27FC236}">
              <a16:creationId xmlns="" xmlns:a16="http://schemas.microsoft.com/office/drawing/2014/main" id="{84DEEC88-6751-48BC-8545-58AE1D7BDF3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92" name="Texto 17" hidden="1">
          <a:extLst>
            <a:ext uri="{FF2B5EF4-FFF2-40B4-BE49-F238E27FC236}">
              <a16:creationId xmlns="" xmlns:a16="http://schemas.microsoft.com/office/drawing/2014/main" id="{3C20E7D1-25DD-4B90-BA38-44C795AB66C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93" name="Texto 17" hidden="1">
          <a:extLst>
            <a:ext uri="{FF2B5EF4-FFF2-40B4-BE49-F238E27FC236}">
              <a16:creationId xmlns="" xmlns:a16="http://schemas.microsoft.com/office/drawing/2014/main" id="{CF77131B-19C7-43E6-90B1-146A9E7D735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94" name="Texto 17" hidden="1">
          <a:extLst>
            <a:ext uri="{FF2B5EF4-FFF2-40B4-BE49-F238E27FC236}">
              <a16:creationId xmlns="" xmlns:a16="http://schemas.microsoft.com/office/drawing/2014/main" id="{E4DDE4E1-F424-485E-9503-954E0ED4FBF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95" name="Texto 17" hidden="1">
          <a:extLst>
            <a:ext uri="{FF2B5EF4-FFF2-40B4-BE49-F238E27FC236}">
              <a16:creationId xmlns="" xmlns:a16="http://schemas.microsoft.com/office/drawing/2014/main" id="{D581E9FA-B593-4685-89EF-75BDFB18F3C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96" name="Texto 17" hidden="1">
          <a:extLst>
            <a:ext uri="{FF2B5EF4-FFF2-40B4-BE49-F238E27FC236}">
              <a16:creationId xmlns="" xmlns:a16="http://schemas.microsoft.com/office/drawing/2014/main" id="{7DAE9B8F-421D-46C3-9446-EA52410179B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97" name="Texto 17" hidden="1">
          <a:extLst>
            <a:ext uri="{FF2B5EF4-FFF2-40B4-BE49-F238E27FC236}">
              <a16:creationId xmlns="" xmlns:a16="http://schemas.microsoft.com/office/drawing/2014/main" id="{FC941138-D254-4932-852A-286CB11B4EA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98" name="Texto 17" hidden="1">
          <a:extLst>
            <a:ext uri="{FF2B5EF4-FFF2-40B4-BE49-F238E27FC236}">
              <a16:creationId xmlns="" xmlns:a16="http://schemas.microsoft.com/office/drawing/2014/main" id="{D352DAE7-0F94-41FE-A1DB-9A9EEC7EA3C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99" name="Texto 17" hidden="1">
          <a:extLst>
            <a:ext uri="{FF2B5EF4-FFF2-40B4-BE49-F238E27FC236}">
              <a16:creationId xmlns="" xmlns:a16="http://schemas.microsoft.com/office/drawing/2014/main" id="{278E6A05-D04D-42B1-994A-F8E72BDF127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00" name="Texto 17" hidden="1">
          <a:extLst>
            <a:ext uri="{FF2B5EF4-FFF2-40B4-BE49-F238E27FC236}">
              <a16:creationId xmlns="" xmlns:a16="http://schemas.microsoft.com/office/drawing/2014/main" id="{83CA6919-E03A-4FCE-8E84-65C19CBC041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01" name="Texto 17" hidden="1">
          <a:extLst>
            <a:ext uri="{FF2B5EF4-FFF2-40B4-BE49-F238E27FC236}">
              <a16:creationId xmlns="" xmlns:a16="http://schemas.microsoft.com/office/drawing/2014/main" id="{3D447F84-18BA-4F6F-9ABA-A366D9BB0BB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02" name="Texto 17" hidden="1">
          <a:extLst>
            <a:ext uri="{FF2B5EF4-FFF2-40B4-BE49-F238E27FC236}">
              <a16:creationId xmlns="" xmlns:a16="http://schemas.microsoft.com/office/drawing/2014/main" id="{8A5719A0-1018-4837-8E77-9444AD12E48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03" name="Texto 17" hidden="1">
          <a:extLst>
            <a:ext uri="{FF2B5EF4-FFF2-40B4-BE49-F238E27FC236}">
              <a16:creationId xmlns="" xmlns:a16="http://schemas.microsoft.com/office/drawing/2014/main" id="{F27A9343-C3AD-44EF-8053-833D0D24FA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04" name="Texto 17" hidden="1">
          <a:extLst>
            <a:ext uri="{FF2B5EF4-FFF2-40B4-BE49-F238E27FC236}">
              <a16:creationId xmlns="" xmlns:a16="http://schemas.microsoft.com/office/drawing/2014/main" id="{65796F4D-8950-4D8C-8E6E-79675C901F8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05" name="Texto 17" hidden="1">
          <a:extLst>
            <a:ext uri="{FF2B5EF4-FFF2-40B4-BE49-F238E27FC236}">
              <a16:creationId xmlns="" xmlns:a16="http://schemas.microsoft.com/office/drawing/2014/main" id="{FD1885DD-0E14-43E0-9074-439BF048FF9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06" name="Texto 17" hidden="1">
          <a:extLst>
            <a:ext uri="{FF2B5EF4-FFF2-40B4-BE49-F238E27FC236}">
              <a16:creationId xmlns="" xmlns:a16="http://schemas.microsoft.com/office/drawing/2014/main" id="{BE43578F-F193-4282-8A7F-B01C829CAFF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07" name="Texto 17" hidden="1">
          <a:extLst>
            <a:ext uri="{FF2B5EF4-FFF2-40B4-BE49-F238E27FC236}">
              <a16:creationId xmlns="" xmlns:a16="http://schemas.microsoft.com/office/drawing/2014/main" id="{569FCB1D-99C4-45DC-842C-E093E202015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08" name="Texto 17" hidden="1">
          <a:extLst>
            <a:ext uri="{FF2B5EF4-FFF2-40B4-BE49-F238E27FC236}">
              <a16:creationId xmlns="" xmlns:a16="http://schemas.microsoft.com/office/drawing/2014/main" id="{F48F36A3-41FF-4B04-A51E-BA737798A01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09" name="Texto 17" hidden="1">
          <a:extLst>
            <a:ext uri="{FF2B5EF4-FFF2-40B4-BE49-F238E27FC236}">
              <a16:creationId xmlns="" xmlns:a16="http://schemas.microsoft.com/office/drawing/2014/main" id="{C7A60857-1B62-4DEA-97B5-6A4D1E85322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10" name="Texto 17" hidden="1">
          <a:extLst>
            <a:ext uri="{FF2B5EF4-FFF2-40B4-BE49-F238E27FC236}">
              <a16:creationId xmlns="" xmlns:a16="http://schemas.microsoft.com/office/drawing/2014/main" id="{3755CFE7-9C81-4D60-8B79-9FAA51D15A4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11" name="Texto 17" hidden="1">
          <a:extLst>
            <a:ext uri="{FF2B5EF4-FFF2-40B4-BE49-F238E27FC236}">
              <a16:creationId xmlns="" xmlns:a16="http://schemas.microsoft.com/office/drawing/2014/main" id="{1280F22D-9374-4E0C-A7F5-74DF757B5DD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12" name="Texto 17" hidden="1">
          <a:extLst>
            <a:ext uri="{FF2B5EF4-FFF2-40B4-BE49-F238E27FC236}">
              <a16:creationId xmlns="" xmlns:a16="http://schemas.microsoft.com/office/drawing/2014/main" id="{19CF5C8A-11B6-40A9-A8DD-12F18F3C941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13" name="Texto 17" hidden="1">
          <a:extLst>
            <a:ext uri="{FF2B5EF4-FFF2-40B4-BE49-F238E27FC236}">
              <a16:creationId xmlns="" xmlns:a16="http://schemas.microsoft.com/office/drawing/2014/main" id="{241B171F-3B79-4965-9E8E-3C294D88AB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14" name="Texto 17" hidden="1">
          <a:extLst>
            <a:ext uri="{FF2B5EF4-FFF2-40B4-BE49-F238E27FC236}">
              <a16:creationId xmlns="" xmlns:a16="http://schemas.microsoft.com/office/drawing/2014/main" id="{84E9C3DC-2C49-4ECD-B839-1FA5F7BE2F7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15" name="Texto 17" hidden="1">
          <a:extLst>
            <a:ext uri="{FF2B5EF4-FFF2-40B4-BE49-F238E27FC236}">
              <a16:creationId xmlns="" xmlns:a16="http://schemas.microsoft.com/office/drawing/2014/main" id="{6D8B42E0-C8F5-4BA8-99C1-A9B9EABFC0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16" name="Texto 17" hidden="1">
          <a:extLst>
            <a:ext uri="{FF2B5EF4-FFF2-40B4-BE49-F238E27FC236}">
              <a16:creationId xmlns="" xmlns:a16="http://schemas.microsoft.com/office/drawing/2014/main" id="{107FEA2B-AD44-498D-97C6-454E5F721EC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17" name="Texto 17" hidden="1">
          <a:extLst>
            <a:ext uri="{FF2B5EF4-FFF2-40B4-BE49-F238E27FC236}">
              <a16:creationId xmlns="" xmlns:a16="http://schemas.microsoft.com/office/drawing/2014/main" id="{6FEA1AA0-B949-47BB-ACB6-A0B76D1771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18" name="Texto 17" hidden="1">
          <a:extLst>
            <a:ext uri="{FF2B5EF4-FFF2-40B4-BE49-F238E27FC236}">
              <a16:creationId xmlns="" xmlns:a16="http://schemas.microsoft.com/office/drawing/2014/main" id="{8C9A4C76-3ADC-418D-B050-B5563E0EB62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19" name="Texto 17" hidden="1">
          <a:extLst>
            <a:ext uri="{FF2B5EF4-FFF2-40B4-BE49-F238E27FC236}">
              <a16:creationId xmlns="" xmlns:a16="http://schemas.microsoft.com/office/drawing/2014/main" id="{E86A00A4-B2A0-4B32-B747-562F3376CA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20" name="Texto 17" hidden="1">
          <a:extLst>
            <a:ext uri="{FF2B5EF4-FFF2-40B4-BE49-F238E27FC236}">
              <a16:creationId xmlns="" xmlns:a16="http://schemas.microsoft.com/office/drawing/2014/main" id="{2B8CF626-6A61-45B3-9560-874C3BF2C6F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21" name="Texto 17" hidden="1">
          <a:extLst>
            <a:ext uri="{FF2B5EF4-FFF2-40B4-BE49-F238E27FC236}">
              <a16:creationId xmlns="" xmlns:a16="http://schemas.microsoft.com/office/drawing/2014/main" id="{33DA8E78-8180-4C20-9C1E-3CF30BFB5C4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22" name="Texto 17" hidden="1">
          <a:extLst>
            <a:ext uri="{FF2B5EF4-FFF2-40B4-BE49-F238E27FC236}">
              <a16:creationId xmlns="" xmlns:a16="http://schemas.microsoft.com/office/drawing/2014/main" id="{495E180A-182B-44D5-B66C-5D5F1DF785C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23" name="Texto 17" hidden="1">
          <a:extLst>
            <a:ext uri="{FF2B5EF4-FFF2-40B4-BE49-F238E27FC236}">
              <a16:creationId xmlns="" xmlns:a16="http://schemas.microsoft.com/office/drawing/2014/main" id="{BBB2E4D7-F61D-4A4C-99F2-EB77443A075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24" name="Texto 17" hidden="1">
          <a:extLst>
            <a:ext uri="{FF2B5EF4-FFF2-40B4-BE49-F238E27FC236}">
              <a16:creationId xmlns="" xmlns:a16="http://schemas.microsoft.com/office/drawing/2014/main" id="{3D405A7E-4E19-479D-8DF9-0267DE2A006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25" name="Texto 17" hidden="1">
          <a:extLst>
            <a:ext uri="{FF2B5EF4-FFF2-40B4-BE49-F238E27FC236}">
              <a16:creationId xmlns="" xmlns:a16="http://schemas.microsoft.com/office/drawing/2014/main" id="{9315DA59-F472-4DD6-BC3F-402066F4C0C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26" name="Texto 17" hidden="1">
          <a:extLst>
            <a:ext uri="{FF2B5EF4-FFF2-40B4-BE49-F238E27FC236}">
              <a16:creationId xmlns="" xmlns:a16="http://schemas.microsoft.com/office/drawing/2014/main" id="{4A0C817C-8D22-4E80-8216-D764E8A61B7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27" name="Texto 17" hidden="1">
          <a:extLst>
            <a:ext uri="{FF2B5EF4-FFF2-40B4-BE49-F238E27FC236}">
              <a16:creationId xmlns="" xmlns:a16="http://schemas.microsoft.com/office/drawing/2014/main" id="{442E0F59-E97A-4BB1-B723-79C6B84E60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28" name="Texto 17" hidden="1">
          <a:extLst>
            <a:ext uri="{FF2B5EF4-FFF2-40B4-BE49-F238E27FC236}">
              <a16:creationId xmlns="" xmlns:a16="http://schemas.microsoft.com/office/drawing/2014/main" id="{7A6F4FFA-1413-401D-9D26-476E2B93EB5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29" name="Texto 17" hidden="1">
          <a:extLst>
            <a:ext uri="{FF2B5EF4-FFF2-40B4-BE49-F238E27FC236}">
              <a16:creationId xmlns="" xmlns:a16="http://schemas.microsoft.com/office/drawing/2014/main" id="{8F0A6DB2-736A-4F76-A03C-4ACC8E49094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30" name="Texto 17" hidden="1">
          <a:extLst>
            <a:ext uri="{FF2B5EF4-FFF2-40B4-BE49-F238E27FC236}">
              <a16:creationId xmlns="" xmlns:a16="http://schemas.microsoft.com/office/drawing/2014/main" id="{D8160368-5C53-4A74-860A-EF3FE3314E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31" name="Texto 17" hidden="1">
          <a:extLst>
            <a:ext uri="{FF2B5EF4-FFF2-40B4-BE49-F238E27FC236}">
              <a16:creationId xmlns="" xmlns:a16="http://schemas.microsoft.com/office/drawing/2014/main" id="{3CB22E35-B269-4406-A3A8-A53925AA76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32" name="Texto 17" hidden="1">
          <a:extLst>
            <a:ext uri="{FF2B5EF4-FFF2-40B4-BE49-F238E27FC236}">
              <a16:creationId xmlns="" xmlns:a16="http://schemas.microsoft.com/office/drawing/2014/main" id="{3F409A4F-8CC2-47A4-B195-F7982BD0206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33" name="Texto 17" hidden="1">
          <a:extLst>
            <a:ext uri="{FF2B5EF4-FFF2-40B4-BE49-F238E27FC236}">
              <a16:creationId xmlns="" xmlns:a16="http://schemas.microsoft.com/office/drawing/2014/main" id="{3A2FF484-0592-4100-A3D6-CBC5ECC278B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34" name="Texto 17" hidden="1">
          <a:extLst>
            <a:ext uri="{FF2B5EF4-FFF2-40B4-BE49-F238E27FC236}">
              <a16:creationId xmlns="" xmlns:a16="http://schemas.microsoft.com/office/drawing/2014/main" id="{F9D4DFC0-DA9B-477E-8385-DAE85FAC3E1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35" name="Texto 17" hidden="1">
          <a:extLst>
            <a:ext uri="{FF2B5EF4-FFF2-40B4-BE49-F238E27FC236}">
              <a16:creationId xmlns="" xmlns:a16="http://schemas.microsoft.com/office/drawing/2014/main" id="{4105433F-ACF3-477D-98B7-F7BFC556247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36" name="Texto 17" hidden="1">
          <a:extLst>
            <a:ext uri="{FF2B5EF4-FFF2-40B4-BE49-F238E27FC236}">
              <a16:creationId xmlns="" xmlns:a16="http://schemas.microsoft.com/office/drawing/2014/main" id="{0C894D27-0956-4823-BCB0-387234C1433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37" name="Texto 17" hidden="1">
          <a:extLst>
            <a:ext uri="{FF2B5EF4-FFF2-40B4-BE49-F238E27FC236}">
              <a16:creationId xmlns="" xmlns:a16="http://schemas.microsoft.com/office/drawing/2014/main" id="{DD7CAA37-1773-4E65-98C0-42A36477B3B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38" name="Texto 17" hidden="1">
          <a:extLst>
            <a:ext uri="{FF2B5EF4-FFF2-40B4-BE49-F238E27FC236}">
              <a16:creationId xmlns="" xmlns:a16="http://schemas.microsoft.com/office/drawing/2014/main" id="{1AB1E6C1-A5E9-446A-B0CA-E043718B581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39" name="Texto 17" hidden="1">
          <a:extLst>
            <a:ext uri="{FF2B5EF4-FFF2-40B4-BE49-F238E27FC236}">
              <a16:creationId xmlns="" xmlns:a16="http://schemas.microsoft.com/office/drawing/2014/main" id="{6469F818-2BC3-4377-B549-1D2FADAED67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40" name="Texto 17" hidden="1">
          <a:extLst>
            <a:ext uri="{FF2B5EF4-FFF2-40B4-BE49-F238E27FC236}">
              <a16:creationId xmlns="" xmlns:a16="http://schemas.microsoft.com/office/drawing/2014/main" id="{E2E11145-B744-467F-809F-E226A360487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41" name="Texto 17" hidden="1">
          <a:extLst>
            <a:ext uri="{FF2B5EF4-FFF2-40B4-BE49-F238E27FC236}">
              <a16:creationId xmlns="" xmlns:a16="http://schemas.microsoft.com/office/drawing/2014/main" id="{4B49A70F-C24F-4BDF-AF60-A2B1EA630EE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42" name="Texto 17" hidden="1">
          <a:extLst>
            <a:ext uri="{FF2B5EF4-FFF2-40B4-BE49-F238E27FC236}">
              <a16:creationId xmlns="" xmlns:a16="http://schemas.microsoft.com/office/drawing/2014/main" id="{213AEECA-2C77-4518-9EC6-3B4386CA44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43" name="Texto 17" hidden="1">
          <a:extLst>
            <a:ext uri="{FF2B5EF4-FFF2-40B4-BE49-F238E27FC236}">
              <a16:creationId xmlns="" xmlns:a16="http://schemas.microsoft.com/office/drawing/2014/main" id="{E0081D02-0592-47B7-A7D8-1569041EF33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44" name="Texto 17" hidden="1">
          <a:extLst>
            <a:ext uri="{FF2B5EF4-FFF2-40B4-BE49-F238E27FC236}">
              <a16:creationId xmlns="" xmlns:a16="http://schemas.microsoft.com/office/drawing/2014/main" id="{CBA3A498-9B58-4B3E-9B21-C7F20022E99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45" name="Texto 17" hidden="1">
          <a:extLst>
            <a:ext uri="{FF2B5EF4-FFF2-40B4-BE49-F238E27FC236}">
              <a16:creationId xmlns="" xmlns:a16="http://schemas.microsoft.com/office/drawing/2014/main" id="{141F1A30-68E7-4081-AF7B-A97C0F6D7AF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46" name="Texto 17" hidden="1">
          <a:extLst>
            <a:ext uri="{FF2B5EF4-FFF2-40B4-BE49-F238E27FC236}">
              <a16:creationId xmlns="" xmlns:a16="http://schemas.microsoft.com/office/drawing/2014/main" id="{1D22CAD8-3EA6-4DB7-8CF4-5F860B7B7F5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47" name="Texto 17" hidden="1">
          <a:extLst>
            <a:ext uri="{FF2B5EF4-FFF2-40B4-BE49-F238E27FC236}">
              <a16:creationId xmlns="" xmlns:a16="http://schemas.microsoft.com/office/drawing/2014/main" id="{B89F3C48-8697-4AD6-98B8-B7CC0820DA4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48" name="Texto 17" hidden="1">
          <a:extLst>
            <a:ext uri="{FF2B5EF4-FFF2-40B4-BE49-F238E27FC236}">
              <a16:creationId xmlns="" xmlns:a16="http://schemas.microsoft.com/office/drawing/2014/main" id="{5436F004-7D62-4A0D-A58E-6938EDAEE45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49" name="Texto 17" hidden="1">
          <a:extLst>
            <a:ext uri="{FF2B5EF4-FFF2-40B4-BE49-F238E27FC236}">
              <a16:creationId xmlns="" xmlns:a16="http://schemas.microsoft.com/office/drawing/2014/main" id="{FA361520-82D6-4BAB-97D3-DB658D78EB0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50" name="Texto 17" hidden="1">
          <a:extLst>
            <a:ext uri="{FF2B5EF4-FFF2-40B4-BE49-F238E27FC236}">
              <a16:creationId xmlns="" xmlns:a16="http://schemas.microsoft.com/office/drawing/2014/main" id="{42E4FEC3-17C0-4900-A89A-4B02AE91247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51" name="Texto 17" hidden="1">
          <a:extLst>
            <a:ext uri="{FF2B5EF4-FFF2-40B4-BE49-F238E27FC236}">
              <a16:creationId xmlns="" xmlns:a16="http://schemas.microsoft.com/office/drawing/2014/main" id="{8E541AD2-DBFF-4FC3-BAD4-89D4216DF18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52" name="Texto 17" hidden="1">
          <a:extLst>
            <a:ext uri="{FF2B5EF4-FFF2-40B4-BE49-F238E27FC236}">
              <a16:creationId xmlns="" xmlns:a16="http://schemas.microsoft.com/office/drawing/2014/main" id="{2E39FBCC-16FD-494A-956B-E239E2FFB37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53" name="Texto 17" hidden="1">
          <a:extLst>
            <a:ext uri="{FF2B5EF4-FFF2-40B4-BE49-F238E27FC236}">
              <a16:creationId xmlns="" xmlns:a16="http://schemas.microsoft.com/office/drawing/2014/main" id="{85ED50EC-2AFE-4989-AA9D-A9E155E5E8C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54" name="Texto 17" hidden="1">
          <a:extLst>
            <a:ext uri="{FF2B5EF4-FFF2-40B4-BE49-F238E27FC236}">
              <a16:creationId xmlns="" xmlns:a16="http://schemas.microsoft.com/office/drawing/2014/main" id="{FBB25B35-1CA8-4235-BC72-C728019DF3C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55" name="Texto 17" hidden="1">
          <a:extLst>
            <a:ext uri="{FF2B5EF4-FFF2-40B4-BE49-F238E27FC236}">
              <a16:creationId xmlns="" xmlns:a16="http://schemas.microsoft.com/office/drawing/2014/main" id="{0A686A25-EE95-40E6-B7BC-7241EED7ACC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56" name="Texto 17" hidden="1">
          <a:extLst>
            <a:ext uri="{FF2B5EF4-FFF2-40B4-BE49-F238E27FC236}">
              <a16:creationId xmlns="" xmlns:a16="http://schemas.microsoft.com/office/drawing/2014/main" id="{B84BA639-DC28-42EC-9BF9-F2DA7DD51D9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57" name="Texto 17" hidden="1">
          <a:extLst>
            <a:ext uri="{FF2B5EF4-FFF2-40B4-BE49-F238E27FC236}">
              <a16:creationId xmlns="" xmlns:a16="http://schemas.microsoft.com/office/drawing/2014/main" id="{9ADB7CA5-0047-4A0B-9B85-11C581DC542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58" name="Texto 17" hidden="1">
          <a:extLst>
            <a:ext uri="{FF2B5EF4-FFF2-40B4-BE49-F238E27FC236}">
              <a16:creationId xmlns="" xmlns:a16="http://schemas.microsoft.com/office/drawing/2014/main" id="{9B6FEE41-88EC-45B6-805E-9BFD33A4515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2159" name="Texto 17" hidden="1">
          <a:extLst>
            <a:ext uri="{FF2B5EF4-FFF2-40B4-BE49-F238E27FC236}">
              <a16:creationId xmlns="" xmlns:a16="http://schemas.microsoft.com/office/drawing/2014/main" id="{F92FBD89-45A6-4CAA-85D5-B7F9FB2310AE}"/>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60" name="Texto 17" hidden="1">
          <a:extLst>
            <a:ext uri="{FF2B5EF4-FFF2-40B4-BE49-F238E27FC236}">
              <a16:creationId xmlns="" xmlns:a16="http://schemas.microsoft.com/office/drawing/2014/main" id="{7E9CE419-8B65-4E7F-92B4-D95760232E3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61" name="Texto 17" hidden="1">
          <a:extLst>
            <a:ext uri="{FF2B5EF4-FFF2-40B4-BE49-F238E27FC236}">
              <a16:creationId xmlns="" xmlns:a16="http://schemas.microsoft.com/office/drawing/2014/main" id="{547645A8-3926-4748-BF4A-C83F5914AAE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62" name="Texto 17" hidden="1">
          <a:extLst>
            <a:ext uri="{FF2B5EF4-FFF2-40B4-BE49-F238E27FC236}">
              <a16:creationId xmlns="" xmlns:a16="http://schemas.microsoft.com/office/drawing/2014/main" id="{EE17D0E2-AAA0-489D-918D-168F1D57807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63" name="Texto 17" hidden="1">
          <a:extLst>
            <a:ext uri="{FF2B5EF4-FFF2-40B4-BE49-F238E27FC236}">
              <a16:creationId xmlns="" xmlns:a16="http://schemas.microsoft.com/office/drawing/2014/main" id="{C60F81E6-C259-41B4-BED5-4E0ED73F96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64" name="Texto 17" hidden="1">
          <a:extLst>
            <a:ext uri="{FF2B5EF4-FFF2-40B4-BE49-F238E27FC236}">
              <a16:creationId xmlns="" xmlns:a16="http://schemas.microsoft.com/office/drawing/2014/main" id="{E52D9F7B-5BCB-41EF-A1FD-B177A2D00AC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65" name="Texto 17" hidden="1">
          <a:extLst>
            <a:ext uri="{FF2B5EF4-FFF2-40B4-BE49-F238E27FC236}">
              <a16:creationId xmlns="" xmlns:a16="http://schemas.microsoft.com/office/drawing/2014/main" id="{3DE8E11A-DC4A-4250-84CE-93187462153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66" name="Texto 17" hidden="1">
          <a:extLst>
            <a:ext uri="{FF2B5EF4-FFF2-40B4-BE49-F238E27FC236}">
              <a16:creationId xmlns="" xmlns:a16="http://schemas.microsoft.com/office/drawing/2014/main" id="{E101CE43-DC80-462B-99E6-08A2A51D10E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67" name="Texto 17" hidden="1">
          <a:extLst>
            <a:ext uri="{FF2B5EF4-FFF2-40B4-BE49-F238E27FC236}">
              <a16:creationId xmlns="" xmlns:a16="http://schemas.microsoft.com/office/drawing/2014/main" id="{7FB6F2BB-3458-42A0-BA97-861861987F9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68" name="Texto 17" hidden="1">
          <a:extLst>
            <a:ext uri="{FF2B5EF4-FFF2-40B4-BE49-F238E27FC236}">
              <a16:creationId xmlns="" xmlns:a16="http://schemas.microsoft.com/office/drawing/2014/main" id="{39C76B81-BDBD-4C0E-A70D-AF5B1C282CC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69" name="Texto 17" hidden="1">
          <a:extLst>
            <a:ext uri="{FF2B5EF4-FFF2-40B4-BE49-F238E27FC236}">
              <a16:creationId xmlns="" xmlns:a16="http://schemas.microsoft.com/office/drawing/2014/main" id="{7FA9496C-70D1-437E-963F-4FBE5750467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70" name="Texto 17" hidden="1">
          <a:extLst>
            <a:ext uri="{FF2B5EF4-FFF2-40B4-BE49-F238E27FC236}">
              <a16:creationId xmlns="" xmlns:a16="http://schemas.microsoft.com/office/drawing/2014/main" id="{8B639F24-8B1E-4BE8-BBD3-2A33AF371E6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71" name="Texto 17" hidden="1">
          <a:extLst>
            <a:ext uri="{FF2B5EF4-FFF2-40B4-BE49-F238E27FC236}">
              <a16:creationId xmlns="" xmlns:a16="http://schemas.microsoft.com/office/drawing/2014/main" id="{55EBA39E-8867-4C52-A4DC-EFECD2DF0E7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72" name="Texto 17" hidden="1">
          <a:extLst>
            <a:ext uri="{FF2B5EF4-FFF2-40B4-BE49-F238E27FC236}">
              <a16:creationId xmlns="" xmlns:a16="http://schemas.microsoft.com/office/drawing/2014/main" id="{DE871A2B-EA86-4D81-90CE-A94ECD922E7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73" name="Texto 17" hidden="1">
          <a:extLst>
            <a:ext uri="{FF2B5EF4-FFF2-40B4-BE49-F238E27FC236}">
              <a16:creationId xmlns="" xmlns:a16="http://schemas.microsoft.com/office/drawing/2014/main" id="{6409905F-AEFF-4C1F-A340-0351A2D47FC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74" name="Texto 17" hidden="1">
          <a:extLst>
            <a:ext uri="{FF2B5EF4-FFF2-40B4-BE49-F238E27FC236}">
              <a16:creationId xmlns="" xmlns:a16="http://schemas.microsoft.com/office/drawing/2014/main" id="{AEC059A0-BE4F-46BA-AB2F-AE515C8B155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75" name="Texto 17" hidden="1">
          <a:extLst>
            <a:ext uri="{FF2B5EF4-FFF2-40B4-BE49-F238E27FC236}">
              <a16:creationId xmlns="" xmlns:a16="http://schemas.microsoft.com/office/drawing/2014/main" id="{C6A83822-3820-4607-BAED-8F1973810E1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76" name="Texto 17" hidden="1">
          <a:extLst>
            <a:ext uri="{FF2B5EF4-FFF2-40B4-BE49-F238E27FC236}">
              <a16:creationId xmlns="" xmlns:a16="http://schemas.microsoft.com/office/drawing/2014/main" id="{947C9F54-6973-49CB-90B9-471212D3E21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77" name="Texto 17" hidden="1">
          <a:extLst>
            <a:ext uri="{FF2B5EF4-FFF2-40B4-BE49-F238E27FC236}">
              <a16:creationId xmlns="" xmlns:a16="http://schemas.microsoft.com/office/drawing/2014/main" id="{3500AD04-4C5A-4D96-B61A-9CF7D72FE14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78" name="Texto 17" hidden="1">
          <a:extLst>
            <a:ext uri="{FF2B5EF4-FFF2-40B4-BE49-F238E27FC236}">
              <a16:creationId xmlns="" xmlns:a16="http://schemas.microsoft.com/office/drawing/2014/main" id="{CD049D4E-322F-4250-BA2E-73047DFC54B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79" name="Texto 17" hidden="1">
          <a:extLst>
            <a:ext uri="{FF2B5EF4-FFF2-40B4-BE49-F238E27FC236}">
              <a16:creationId xmlns="" xmlns:a16="http://schemas.microsoft.com/office/drawing/2014/main" id="{F691244C-2339-42BD-8B24-588F841DAF9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80" name="Texto 17" hidden="1">
          <a:extLst>
            <a:ext uri="{FF2B5EF4-FFF2-40B4-BE49-F238E27FC236}">
              <a16:creationId xmlns="" xmlns:a16="http://schemas.microsoft.com/office/drawing/2014/main" id="{0F55389C-1ED3-4519-99BC-D719ADA726F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81" name="Texto 17" hidden="1">
          <a:extLst>
            <a:ext uri="{FF2B5EF4-FFF2-40B4-BE49-F238E27FC236}">
              <a16:creationId xmlns="" xmlns:a16="http://schemas.microsoft.com/office/drawing/2014/main" id="{2D3AE681-256D-4ADE-93DF-8C71919DFDA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82" name="Texto 17" hidden="1">
          <a:extLst>
            <a:ext uri="{FF2B5EF4-FFF2-40B4-BE49-F238E27FC236}">
              <a16:creationId xmlns="" xmlns:a16="http://schemas.microsoft.com/office/drawing/2014/main" id="{924AF82F-5EA5-45A7-B32D-E024CB550D3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83" name="Texto 17" hidden="1">
          <a:extLst>
            <a:ext uri="{FF2B5EF4-FFF2-40B4-BE49-F238E27FC236}">
              <a16:creationId xmlns="" xmlns:a16="http://schemas.microsoft.com/office/drawing/2014/main" id="{AA68C7FA-8CC6-41B9-A901-B5B7157137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84" name="Texto 17" hidden="1">
          <a:extLst>
            <a:ext uri="{FF2B5EF4-FFF2-40B4-BE49-F238E27FC236}">
              <a16:creationId xmlns="" xmlns:a16="http://schemas.microsoft.com/office/drawing/2014/main" id="{0B7A3AFD-AB7E-45E4-8B89-9C4466DABF3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85" name="Texto 17" hidden="1">
          <a:extLst>
            <a:ext uri="{FF2B5EF4-FFF2-40B4-BE49-F238E27FC236}">
              <a16:creationId xmlns="" xmlns:a16="http://schemas.microsoft.com/office/drawing/2014/main" id="{808956DC-0075-449C-95E2-E4639012511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86" name="Texto 17" hidden="1">
          <a:extLst>
            <a:ext uri="{FF2B5EF4-FFF2-40B4-BE49-F238E27FC236}">
              <a16:creationId xmlns="" xmlns:a16="http://schemas.microsoft.com/office/drawing/2014/main" id="{9AC10B26-F545-48D1-A6C9-E2B2722B08B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87" name="Texto 17" hidden="1">
          <a:extLst>
            <a:ext uri="{FF2B5EF4-FFF2-40B4-BE49-F238E27FC236}">
              <a16:creationId xmlns="" xmlns:a16="http://schemas.microsoft.com/office/drawing/2014/main" id="{AC4E807A-1D7E-4135-8CDA-A457D5FCF12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88" name="Texto 17" hidden="1">
          <a:extLst>
            <a:ext uri="{FF2B5EF4-FFF2-40B4-BE49-F238E27FC236}">
              <a16:creationId xmlns="" xmlns:a16="http://schemas.microsoft.com/office/drawing/2014/main" id="{483C7C26-16BC-4D2B-A03C-75EEC18E4DF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89" name="Texto 17" hidden="1">
          <a:extLst>
            <a:ext uri="{FF2B5EF4-FFF2-40B4-BE49-F238E27FC236}">
              <a16:creationId xmlns="" xmlns:a16="http://schemas.microsoft.com/office/drawing/2014/main" id="{49FBE43C-2D08-4043-8E5A-A82387C037D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90" name="Texto 17" hidden="1">
          <a:extLst>
            <a:ext uri="{FF2B5EF4-FFF2-40B4-BE49-F238E27FC236}">
              <a16:creationId xmlns="" xmlns:a16="http://schemas.microsoft.com/office/drawing/2014/main" id="{3768EF0C-E47B-4AD2-A3CD-F12CA63C13F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91" name="Texto 17" hidden="1">
          <a:extLst>
            <a:ext uri="{FF2B5EF4-FFF2-40B4-BE49-F238E27FC236}">
              <a16:creationId xmlns="" xmlns:a16="http://schemas.microsoft.com/office/drawing/2014/main" id="{5F2FB957-4B69-494D-96C7-CC2C46EB21F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92" name="Texto 17" hidden="1">
          <a:extLst>
            <a:ext uri="{FF2B5EF4-FFF2-40B4-BE49-F238E27FC236}">
              <a16:creationId xmlns="" xmlns:a16="http://schemas.microsoft.com/office/drawing/2014/main" id="{3034A2C3-1837-4B8F-99B4-6DA594EF9A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93" name="Texto 17" hidden="1">
          <a:extLst>
            <a:ext uri="{FF2B5EF4-FFF2-40B4-BE49-F238E27FC236}">
              <a16:creationId xmlns="" xmlns:a16="http://schemas.microsoft.com/office/drawing/2014/main" id="{44E11C52-8954-4F22-8DAE-C74E75C2196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94" name="Texto 17" hidden="1">
          <a:extLst>
            <a:ext uri="{FF2B5EF4-FFF2-40B4-BE49-F238E27FC236}">
              <a16:creationId xmlns="" xmlns:a16="http://schemas.microsoft.com/office/drawing/2014/main" id="{AF200F12-48A8-434C-969C-D9AC81E782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95" name="Texto 17" hidden="1">
          <a:extLst>
            <a:ext uri="{FF2B5EF4-FFF2-40B4-BE49-F238E27FC236}">
              <a16:creationId xmlns="" xmlns:a16="http://schemas.microsoft.com/office/drawing/2014/main" id="{EFFD1BE2-4264-478E-8AD1-EF3F2C0AAED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96" name="Texto 17" hidden="1">
          <a:extLst>
            <a:ext uri="{FF2B5EF4-FFF2-40B4-BE49-F238E27FC236}">
              <a16:creationId xmlns="" xmlns:a16="http://schemas.microsoft.com/office/drawing/2014/main" id="{2FCD725A-A874-4D98-8123-C4A7004EFEA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97" name="Texto 17" hidden="1">
          <a:extLst>
            <a:ext uri="{FF2B5EF4-FFF2-40B4-BE49-F238E27FC236}">
              <a16:creationId xmlns="" xmlns:a16="http://schemas.microsoft.com/office/drawing/2014/main" id="{26940016-E5A2-4824-916E-86705205ACC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98" name="Texto 17" hidden="1">
          <a:extLst>
            <a:ext uri="{FF2B5EF4-FFF2-40B4-BE49-F238E27FC236}">
              <a16:creationId xmlns="" xmlns:a16="http://schemas.microsoft.com/office/drawing/2014/main" id="{CFCFED61-08A4-4315-AFE1-4FD2ACB1AE7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99" name="Texto 17" hidden="1">
          <a:extLst>
            <a:ext uri="{FF2B5EF4-FFF2-40B4-BE49-F238E27FC236}">
              <a16:creationId xmlns="" xmlns:a16="http://schemas.microsoft.com/office/drawing/2014/main" id="{AE952443-E504-43EE-931D-3C554646789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00" name="Texto 17" hidden="1">
          <a:extLst>
            <a:ext uri="{FF2B5EF4-FFF2-40B4-BE49-F238E27FC236}">
              <a16:creationId xmlns="" xmlns:a16="http://schemas.microsoft.com/office/drawing/2014/main" id="{6311D68D-90FC-4B97-86D6-3E6CA6DFF8D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01" name="Texto 17" hidden="1">
          <a:extLst>
            <a:ext uri="{FF2B5EF4-FFF2-40B4-BE49-F238E27FC236}">
              <a16:creationId xmlns="" xmlns:a16="http://schemas.microsoft.com/office/drawing/2014/main" id="{A076FF89-1995-4FD3-8F2A-D23E24E8392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02" name="Texto 17" hidden="1">
          <a:extLst>
            <a:ext uri="{FF2B5EF4-FFF2-40B4-BE49-F238E27FC236}">
              <a16:creationId xmlns="" xmlns:a16="http://schemas.microsoft.com/office/drawing/2014/main" id="{DA7B9C1F-60C5-4F43-8359-2A68D113C25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03" name="Texto 17" hidden="1">
          <a:extLst>
            <a:ext uri="{FF2B5EF4-FFF2-40B4-BE49-F238E27FC236}">
              <a16:creationId xmlns="" xmlns:a16="http://schemas.microsoft.com/office/drawing/2014/main" id="{621D10D4-BD39-4B56-98C0-7DF26A2A900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04" name="Texto 17" hidden="1">
          <a:extLst>
            <a:ext uri="{FF2B5EF4-FFF2-40B4-BE49-F238E27FC236}">
              <a16:creationId xmlns="" xmlns:a16="http://schemas.microsoft.com/office/drawing/2014/main" id="{48F78133-FDDB-4849-8D4A-6EFB77E7437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05" name="Texto 17" hidden="1">
          <a:extLst>
            <a:ext uri="{FF2B5EF4-FFF2-40B4-BE49-F238E27FC236}">
              <a16:creationId xmlns="" xmlns:a16="http://schemas.microsoft.com/office/drawing/2014/main" id="{80163FA4-653F-4175-BA25-4F702BC303E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06" name="Texto 17" hidden="1">
          <a:extLst>
            <a:ext uri="{FF2B5EF4-FFF2-40B4-BE49-F238E27FC236}">
              <a16:creationId xmlns="" xmlns:a16="http://schemas.microsoft.com/office/drawing/2014/main" id="{734EE675-4315-40FF-8B63-E72E1252918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07" name="Texto 17" hidden="1">
          <a:extLst>
            <a:ext uri="{FF2B5EF4-FFF2-40B4-BE49-F238E27FC236}">
              <a16:creationId xmlns="" xmlns:a16="http://schemas.microsoft.com/office/drawing/2014/main" id="{6485B371-BB82-4009-95AD-51383AE2B44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08" name="Texto 17" hidden="1">
          <a:extLst>
            <a:ext uri="{FF2B5EF4-FFF2-40B4-BE49-F238E27FC236}">
              <a16:creationId xmlns="" xmlns:a16="http://schemas.microsoft.com/office/drawing/2014/main" id="{E81284EA-58A4-443C-9CC7-64D6D915475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09" name="Texto 17" hidden="1">
          <a:extLst>
            <a:ext uri="{FF2B5EF4-FFF2-40B4-BE49-F238E27FC236}">
              <a16:creationId xmlns="" xmlns:a16="http://schemas.microsoft.com/office/drawing/2014/main" id="{01C458A2-5CF4-4CF3-A44F-4A7C9293FE0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10" name="Texto 17" hidden="1">
          <a:extLst>
            <a:ext uri="{FF2B5EF4-FFF2-40B4-BE49-F238E27FC236}">
              <a16:creationId xmlns="" xmlns:a16="http://schemas.microsoft.com/office/drawing/2014/main" id="{606E9036-3FB6-4468-A1F6-0C4977E524A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11" name="Texto 17" hidden="1">
          <a:extLst>
            <a:ext uri="{FF2B5EF4-FFF2-40B4-BE49-F238E27FC236}">
              <a16:creationId xmlns="" xmlns:a16="http://schemas.microsoft.com/office/drawing/2014/main" id="{DF4DCDCF-9220-4070-842E-BD17E70F0C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609600</xdr:colOff>
      <xdr:row>467</xdr:row>
      <xdr:rowOff>0</xdr:rowOff>
    </xdr:from>
    <xdr:ext cx="1333500" cy="238125"/>
    <xdr:sp macro="" textlink="">
      <xdr:nvSpPr>
        <xdr:cNvPr id="2212" name="Texto 17" hidden="1">
          <a:extLst>
            <a:ext uri="{FF2B5EF4-FFF2-40B4-BE49-F238E27FC236}">
              <a16:creationId xmlns="" xmlns:a16="http://schemas.microsoft.com/office/drawing/2014/main" id="{4A0184A0-364B-4B35-92BA-603C562D2BCC}"/>
            </a:ext>
          </a:extLst>
        </xdr:cNvPr>
        <xdr:cNvSpPr txBox="1">
          <a:spLocks noChangeArrowheads="1"/>
        </xdr:cNvSpPr>
      </xdr:nvSpPr>
      <xdr:spPr bwMode="auto">
        <a:xfrm>
          <a:off x="88392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2213" name="Texto 17" hidden="1">
          <a:extLst>
            <a:ext uri="{FF2B5EF4-FFF2-40B4-BE49-F238E27FC236}">
              <a16:creationId xmlns="" xmlns:a16="http://schemas.microsoft.com/office/drawing/2014/main" id="{E18B3241-B416-4C87-92CB-FA49D81174AB}"/>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14" name="Texto 17" hidden="1">
          <a:extLst>
            <a:ext uri="{FF2B5EF4-FFF2-40B4-BE49-F238E27FC236}">
              <a16:creationId xmlns="" xmlns:a16="http://schemas.microsoft.com/office/drawing/2014/main" id="{714F4EC4-A5C3-453F-BA68-C0472C8B78D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15" name="Texto 17" hidden="1">
          <a:extLst>
            <a:ext uri="{FF2B5EF4-FFF2-40B4-BE49-F238E27FC236}">
              <a16:creationId xmlns="" xmlns:a16="http://schemas.microsoft.com/office/drawing/2014/main" id="{AD6E4623-A27A-4106-B226-94A6C735839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16" name="Texto 17" hidden="1">
          <a:extLst>
            <a:ext uri="{FF2B5EF4-FFF2-40B4-BE49-F238E27FC236}">
              <a16:creationId xmlns="" xmlns:a16="http://schemas.microsoft.com/office/drawing/2014/main" id="{C9BE9C4F-6A41-43FC-9E3A-C942B8EFA6D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17" name="Texto 17" hidden="1">
          <a:extLst>
            <a:ext uri="{FF2B5EF4-FFF2-40B4-BE49-F238E27FC236}">
              <a16:creationId xmlns="" xmlns:a16="http://schemas.microsoft.com/office/drawing/2014/main" id="{3C51A631-EED1-41D9-A4C7-1FDCA54EA42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18" name="Texto 17" hidden="1">
          <a:extLst>
            <a:ext uri="{FF2B5EF4-FFF2-40B4-BE49-F238E27FC236}">
              <a16:creationId xmlns="" xmlns:a16="http://schemas.microsoft.com/office/drawing/2014/main" id="{DDB686F0-75CB-45C1-86AA-B162FB3CBE7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19" name="Texto 17" hidden="1">
          <a:extLst>
            <a:ext uri="{FF2B5EF4-FFF2-40B4-BE49-F238E27FC236}">
              <a16:creationId xmlns="" xmlns:a16="http://schemas.microsoft.com/office/drawing/2014/main" id="{FEFFD6A1-BABA-44C7-8DBC-9AB243832D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20" name="Texto 17" hidden="1">
          <a:extLst>
            <a:ext uri="{FF2B5EF4-FFF2-40B4-BE49-F238E27FC236}">
              <a16:creationId xmlns="" xmlns:a16="http://schemas.microsoft.com/office/drawing/2014/main" id="{9EAEC2F7-E83E-43EC-956B-916F81AC801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21" name="Texto 17" hidden="1">
          <a:extLst>
            <a:ext uri="{FF2B5EF4-FFF2-40B4-BE49-F238E27FC236}">
              <a16:creationId xmlns="" xmlns:a16="http://schemas.microsoft.com/office/drawing/2014/main" id="{B2330016-4B0D-4FA6-AE66-290988E381F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22" name="Texto 17" hidden="1">
          <a:extLst>
            <a:ext uri="{FF2B5EF4-FFF2-40B4-BE49-F238E27FC236}">
              <a16:creationId xmlns="" xmlns:a16="http://schemas.microsoft.com/office/drawing/2014/main" id="{9C027BCB-C14C-45D6-898A-AE06F034F8E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23" name="Texto 17" hidden="1">
          <a:extLst>
            <a:ext uri="{FF2B5EF4-FFF2-40B4-BE49-F238E27FC236}">
              <a16:creationId xmlns="" xmlns:a16="http://schemas.microsoft.com/office/drawing/2014/main" id="{0009D163-0C22-468C-BAA2-49D436FB39D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24" name="Texto 17" hidden="1">
          <a:extLst>
            <a:ext uri="{FF2B5EF4-FFF2-40B4-BE49-F238E27FC236}">
              <a16:creationId xmlns="" xmlns:a16="http://schemas.microsoft.com/office/drawing/2014/main" id="{6B517B6C-7CDA-4029-B2D1-708AB49D65D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25" name="Texto 17" hidden="1">
          <a:extLst>
            <a:ext uri="{FF2B5EF4-FFF2-40B4-BE49-F238E27FC236}">
              <a16:creationId xmlns="" xmlns:a16="http://schemas.microsoft.com/office/drawing/2014/main" id="{F1A1FEAB-40BB-4EED-8181-4690C3438C8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26" name="Texto 17" hidden="1">
          <a:extLst>
            <a:ext uri="{FF2B5EF4-FFF2-40B4-BE49-F238E27FC236}">
              <a16:creationId xmlns="" xmlns:a16="http://schemas.microsoft.com/office/drawing/2014/main" id="{8E67D151-6F94-4595-9188-8400D15EB64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27" name="Texto 17" hidden="1">
          <a:extLst>
            <a:ext uri="{FF2B5EF4-FFF2-40B4-BE49-F238E27FC236}">
              <a16:creationId xmlns="" xmlns:a16="http://schemas.microsoft.com/office/drawing/2014/main" id="{AD199B81-90B4-4131-B1D9-7F813B0A9E5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28" name="Texto 17" hidden="1">
          <a:extLst>
            <a:ext uri="{FF2B5EF4-FFF2-40B4-BE49-F238E27FC236}">
              <a16:creationId xmlns="" xmlns:a16="http://schemas.microsoft.com/office/drawing/2014/main" id="{818D13BB-5EF6-4A8F-9207-5FFA492AD14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29" name="Texto 17" hidden="1">
          <a:extLst>
            <a:ext uri="{FF2B5EF4-FFF2-40B4-BE49-F238E27FC236}">
              <a16:creationId xmlns="" xmlns:a16="http://schemas.microsoft.com/office/drawing/2014/main" id="{8647F8C0-DBB2-457D-A8E7-9C47E7D1B03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30" name="Texto 17" hidden="1">
          <a:extLst>
            <a:ext uri="{FF2B5EF4-FFF2-40B4-BE49-F238E27FC236}">
              <a16:creationId xmlns="" xmlns:a16="http://schemas.microsoft.com/office/drawing/2014/main" id="{011B06B4-5A00-4A37-AE3B-4A2A8B511E5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31" name="Texto 17" hidden="1">
          <a:extLst>
            <a:ext uri="{FF2B5EF4-FFF2-40B4-BE49-F238E27FC236}">
              <a16:creationId xmlns="" xmlns:a16="http://schemas.microsoft.com/office/drawing/2014/main" id="{C5F61124-758F-436A-9C83-8CDA7EF31AA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32" name="Texto 17" hidden="1">
          <a:extLst>
            <a:ext uri="{FF2B5EF4-FFF2-40B4-BE49-F238E27FC236}">
              <a16:creationId xmlns="" xmlns:a16="http://schemas.microsoft.com/office/drawing/2014/main" id="{DEA098A0-A661-4273-B49E-FC44FEE65B9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33" name="Texto 17" hidden="1">
          <a:extLst>
            <a:ext uri="{FF2B5EF4-FFF2-40B4-BE49-F238E27FC236}">
              <a16:creationId xmlns="" xmlns:a16="http://schemas.microsoft.com/office/drawing/2014/main" id="{E5A62D26-494C-4BB3-8362-FF13D727DF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34" name="Texto 17" hidden="1">
          <a:extLst>
            <a:ext uri="{FF2B5EF4-FFF2-40B4-BE49-F238E27FC236}">
              <a16:creationId xmlns="" xmlns:a16="http://schemas.microsoft.com/office/drawing/2014/main" id="{9C1E9F95-B19D-4AFC-BD65-09BECDEFBCF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35" name="Texto 17" hidden="1">
          <a:extLst>
            <a:ext uri="{FF2B5EF4-FFF2-40B4-BE49-F238E27FC236}">
              <a16:creationId xmlns="" xmlns:a16="http://schemas.microsoft.com/office/drawing/2014/main" id="{9A3948E7-DC72-48B2-8B51-00FEBBA9E26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36" name="Texto 17" hidden="1">
          <a:extLst>
            <a:ext uri="{FF2B5EF4-FFF2-40B4-BE49-F238E27FC236}">
              <a16:creationId xmlns="" xmlns:a16="http://schemas.microsoft.com/office/drawing/2014/main" id="{38976E6A-05F9-4A49-915B-3D7C8A83332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37" name="Texto 17" hidden="1">
          <a:extLst>
            <a:ext uri="{FF2B5EF4-FFF2-40B4-BE49-F238E27FC236}">
              <a16:creationId xmlns="" xmlns:a16="http://schemas.microsoft.com/office/drawing/2014/main" id="{CB2124DE-C2CB-476D-A341-79370D34357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38" name="Texto 17" hidden="1">
          <a:extLst>
            <a:ext uri="{FF2B5EF4-FFF2-40B4-BE49-F238E27FC236}">
              <a16:creationId xmlns="" xmlns:a16="http://schemas.microsoft.com/office/drawing/2014/main" id="{A53F015C-1F4A-4A2E-9584-D643B450543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39" name="Texto 17" hidden="1">
          <a:extLst>
            <a:ext uri="{FF2B5EF4-FFF2-40B4-BE49-F238E27FC236}">
              <a16:creationId xmlns="" xmlns:a16="http://schemas.microsoft.com/office/drawing/2014/main" id="{E63D1E71-7F43-4A40-82EC-D17E8034630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40" name="Texto 17" hidden="1">
          <a:extLst>
            <a:ext uri="{FF2B5EF4-FFF2-40B4-BE49-F238E27FC236}">
              <a16:creationId xmlns="" xmlns:a16="http://schemas.microsoft.com/office/drawing/2014/main" id="{65778876-FE7B-4A43-9945-5BB23650B75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41" name="Texto 17" hidden="1">
          <a:extLst>
            <a:ext uri="{FF2B5EF4-FFF2-40B4-BE49-F238E27FC236}">
              <a16:creationId xmlns="" xmlns:a16="http://schemas.microsoft.com/office/drawing/2014/main" id="{0E436912-CD76-4EFB-8E12-038C0F2C217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42" name="Texto 17" hidden="1">
          <a:extLst>
            <a:ext uri="{FF2B5EF4-FFF2-40B4-BE49-F238E27FC236}">
              <a16:creationId xmlns="" xmlns:a16="http://schemas.microsoft.com/office/drawing/2014/main" id="{AEE82F7C-9659-42F3-84C9-6495A6B8A52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43" name="Texto 17" hidden="1">
          <a:extLst>
            <a:ext uri="{FF2B5EF4-FFF2-40B4-BE49-F238E27FC236}">
              <a16:creationId xmlns="" xmlns:a16="http://schemas.microsoft.com/office/drawing/2014/main" id="{190D6335-9DF3-4C3E-A726-93447E4EF81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44" name="Texto 17" hidden="1">
          <a:extLst>
            <a:ext uri="{FF2B5EF4-FFF2-40B4-BE49-F238E27FC236}">
              <a16:creationId xmlns="" xmlns:a16="http://schemas.microsoft.com/office/drawing/2014/main" id="{9E94BD4D-8481-40B9-8BFE-11DD338CFC1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45" name="Texto 17" hidden="1">
          <a:extLst>
            <a:ext uri="{FF2B5EF4-FFF2-40B4-BE49-F238E27FC236}">
              <a16:creationId xmlns="" xmlns:a16="http://schemas.microsoft.com/office/drawing/2014/main" id="{0E3D19E5-50A0-4BBD-A3A3-CC8885BE4D1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46" name="Texto 17" hidden="1">
          <a:extLst>
            <a:ext uri="{FF2B5EF4-FFF2-40B4-BE49-F238E27FC236}">
              <a16:creationId xmlns="" xmlns:a16="http://schemas.microsoft.com/office/drawing/2014/main" id="{9F27DDFA-771F-40D1-85E7-6B306C27B79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47" name="Texto 17" hidden="1">
          <a:extLst>
            <a:ext uri="{FF2B5EF4-FFF2-40B4-BE49-F238E27FC236}">
              <a16:creationId xmlns="" xmlns:a16="http://schemas.microsoft.com/office/drawing/2014/main" id="{68988280-003F-4C36-AC02-423386AF622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48" name="Texto 17" hidden="1">
          <a:extLst>
            <a:ext uri="{FF2B5EF4-FFF2-40B4-BE49-F238E27FC236}">
              <a16:creationId xmlns="" xmlns:a16="http://schemas.microsoft.com/office/drawing/2014/main" id="{35147E10-E166-4508-9954-908BCE7D2A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2249" name="Texto 17" hidden="1">
          <a:extLst>
            <a:ext uri="{FF2B5EF4-FFF2-40B4-BE49-F238E27FC236}">
              <a16:creationId xmlns="" xmlns:a16="http://schemas.microsoft.com/office/drawing/2014/main" id="{E81F0DA3-EFF1-4D9F-A72C-FCF53EE921F5}"/>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50" name="Texto 17" hidden="1">
          <a:extLst>
            <a:ext uri="{FF2B5EF4-FFF2-40B4-BE49-F238E27FC236}">
              <a16:creationId xmlns="" xmlns:a16="http://schemas.microsoft.com/office/drawing/2014/main" id="{BD869602-B854-4C8A-82D3-94A454B663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51" name="Texto 17" hidden="1">
          <a:extLst>
            <a:ext uri="{FF2B5EF4-FFF2-40B4-BE49-F238E27FC236}">
              <a16:creationId xmlns="" xmlns:a16="http://schemas.microsoft.com/office/drawing/2014/main" id="{75813D48-C5D1-46E0-8FDB-6A8E41489E5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52" name="Texto 17" hidden="1">
          <a:extLst>
            <a:ext uri="{FF2B5EF4-FFF2-40B4-BE49-F238E27FC236}">
              <a16:creationId xmlns="" xmlns:a16="http://schemas.microsoft.com/office/drawing/2014/main" id="{20BCBF9A-433D-4B90-9B1D-CDB8FFDE254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53" name="Texto 17" hidden="1">
          <a:extLst>
            <a:ext uri="{FF2B5EF4-FFF2-40B4-BE49-F238E27FC236}">
              <a16:creationId xmlns="" xmlns:a16="http://schemas.microsoft.com/office/drawing/2014/main" id="{C380BC5F-0AFC-4A33-B231-F71F7DCC4EC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54" name="Texto 17" hidden="1">
          <a:extLst>
            <a:ext uri="{FF2B5EF4-FFF2-40B4-BE49-F238E27FC236}">
              <a16:creationId xmlns="" xmlns:a16="http://schemas.microsoft.com/office/drawing/2014/main" id="{9A2B85BB-3B64-4AB6-AAEC-F62E57ACB30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55" name="Texto 17" hidden="1">
          <a:extLst>
            <a:ext uri="{FF2B5EF4-FFF2-40B4-BE49-F238E27FC236}">
              <a16:creationId xmlns="" xmlns:a16="http://schemas.microsoft.com/office/drawing/2014/main" id="{EBDAF508-88A4-48EE-A30D-B335B2AC155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56" name="Texto 17" hidden="1">
          <a:extLst>
            <a:ext uri="{FF2B5EF4-FFF2-40B4-BE49-F238E27FC236}">
              <a16:creationId xmlns="" xmlns:a16="http://schemas.microsoft.com/office/drawing/2014/main" id="{27518E1C-831E-4F8F-BBFB-A7B5E47A517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57" name="Texto 17" hidden="1">
          <a:extLst>
            <a:ext uri="{FF2B5EF4-FFF2-40B4-BE49-F238E27FC236}">
              <a16:creationId xmlns="" xmlns:a16="http://schemas.microsoft.com/office/drawing/2014/main" id="{CD88190D-8A4F-47F0-ACBB-F7D81E15F4F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58" name="Texto 17" hidden="1">
          <a:extLst>
            <a:ext uri="{FF2B5EF4-FFF2-40B4-BE49-F238E27FC236}">
              <a16:creationId xmlns="" xmlns:a16="http://schemas.microsoft.com/office/drawing/2014/main" id="{5235825B-EB24-4590-B2D9-1930C34F078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59" name="Texto 17" hidden="1">
          <a:extLst>
            <a:ext uri="{FF2B5EF4-FFF2-40B4-BE49-F238E27FC236}">
              <a16:creationId xmlns="" xmlns:a16="http://schemas.microsoft.com/office/drawing/2014/main" id="{D48BA1C8-36B1-4139-A989-D8A9453B204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60" name="Texto 17" hidden="1">
          <a:extLst>
            <a:ext uri="{FF2B5EF4-FFF2-40B4-BE49-F238E27FC236}">
              <a16:creationId xmlns="" xmlns:a16="http://schemas.microsoft.com/office/drawing/2014/main" id="{1851051C-CD11-44F1-A92A-4BBE76BA349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61" name="Texto 17" hidden="1">
          <a:extLst>
            <a:ext uri="{FF2B5EF4-FFF2-40B4-BE49-F238E27FC236}">
              <a16:creationId xmlns="" xmlns:a16="http://schemas.microsoft.com/office/drawing/2014/main" id="{7428702D-5E0D-409C-AFC1-009A785AF67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62" name="Texto 17" hidden="1">
          <a:extLst>
            <a:ext uri="{FF2B5EF4-FFF2-40B4-BE49-F238E27FC236}">
              <a16:creationId xmlns="" xmlns:a16="http://schemas.microsoft.com/office/drawing/2014/main" id="{602F7E06-BD94-48CF-8BA6-076C23072FD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63" name="Texto 17" hidden="1">
          <a:extLst>
            <a:ext uri="{FF2B5EF4-FFF2-40B4-BE49-F238E27FC236}">
              <a16:creationId xmlns="" xmlns:a16="http://schemas.microsoft.com/office/drawing/2014/main" id="{3EAF050F-2058-4F7E-B2A2-6192E426B21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64" name="Texto 17" hidden="1">
          <a:extLst>
            <a:ext uri="{FF2B5EF4-FFF2-40B4-BE49-F238E27FC236}">
              <a16:creationId xmlns="" xmlns:a16="http://schemas.microsoft.com/office/drawing/2014/main" id="{26F5D7E2-AB68-4FAC-A836-1EE0083C658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65" name="Texto 17" hidden="1">
          <a:extLst>
            <a:ext uri="{FF2B5EF4-FFF2-40B4-BE49-F238E27FC236}">
              <a16:creationId xmlns="" xmlns:a16="http://schemas.microsoft.com/office/drawing/2014/main" id="{09EC5416-7D8F-4A3A-978D-60A3DA646B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66" name="Texto 17" hidden="1">
          <a:extLst>
            <a:ext uri="{FF2B5EF4-FFF2-40B4-BE49-F238E27FC236}">
              <a16:creationId xmlns="" xmlns:a16="http://schemas.microsoft.com/office/drawing/2014/main" id="{AE20F197-E612-4D3F-9E6D-F424CD3FD8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67" name="Texto 17" hidden="1">
          <a:extLst>
            <a:ext uri="{FF2B5EF4-FFF2-40B4-BE49-F238E27FC236}">
              <a16:creationId xmlns="" xmlns:a16="http://schemas.microsoft.com/office/drawing/2014/main" id="{33D87323-D42F-4123-BED7-66532096220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68" name="Texto 17" hidden="1">
          <a:extLst>
            <a:ext uri="{FF2B5EF4-FFF2-40B4-BE49-F238E27FC236}">
              <a16:creationId xmlns="" xmlns:a16="http://schemas.microsoft.com/office/drawing/2014/main" id="{A7E92F07-7B4C-43E2-94E3-8A9EE0F64BB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69" name="Texto 17" hidden="1">
          <a:extLst>
            <a:ext uri="{FF2B5EF4-FFF2-40B4-BE49-F238E27FC236}">
              <a16:creationId xmlns="" xmlns:a16="http://schemas.microsoft.com/office/drawing/2014/main" id="{FA265A79-8CFD-4095-B761-54DCD712EFA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70" name="Texto 17" hidden="1">
          <a:extLst>
            <a:ext uri="{FF2B5EF4-FFF2-40B4-BE49-F238E27FC236}">
              <a16:creationId xmlns="" xmlns:a16="http://schemas.microsoft.com/office/drawing/2014/main" id="{9CDD3ADB-B041-43DC-B2B6-7E0A9561AFF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71" name="Texto 17" hidden="1">
          <a:extLst>
            <a:ext uri="{FF2B5EF4-FFF2-40B4-BE49-F238E27FC236}">
              <a16:creationId xmlns="" xmlns:a16="http://schemas.microsoft.com/office/drawing/2014/main" id="{04C39854-0D86-4017-8FF3-90B68C1E010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72" name="Texto 17" hidden="1">
          <a:extLst>
            <a:ext uri="{FF2B5EF4-FFF2-40B4-BE49-F238E27FC236}">
              <a16:creationId xmlns="" xmlns:a16="http://schemas.microsoft.com/office/drawing/2014/main" id="{F382332F-D896-4D87-8693-6D11823B65E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73" name="Texto 17" hidden="1">
          <a:extLst>
            <a:ext uri="{FF2B5EF4-FFF2-40B4-BE49-F238E27FC236}">
              <a16:creationId xmlns="" xmlns:a16="http://schemas.microsoft.com/office/drawing/2014/main" id="{14603CD4-858E-4838-9DEB-EE687123207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74" name="Texto 17" hidden="1">
          <a:extLst>
            <a:ext uri="{FF2B5EF4-FFF2-40B4-BE49-F238E27FC236}">
              <a16:creationId xmlns="" xmlns:a16="http://schemas.microsoft.com/office/drawing/2014/main" id="{4B39014C-842F-408A-9F59-75D05B732EE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75" name="Texto 17" hidden="1">
          <a:extLst>
            <a:ext uri="{FF2B5EF4-FFF2-40B4-BE49-F238E27FC236}">
              <a16:creationId xmlns="" xmlns:a16="http://schemas.microsoft.com/office/drawing/2014/main" id="{B933BF48-39AB-4741-B1AB-D2261A3455D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76" name="Texto 17" hidden="1">
          <a:extLst>
            <a:ext uri="{FF2B5EF4-FFF2-40B4-BE49-F238E27FC236}">
              <a16:creationId xmlns="" xmlns:a16="http://schemas.microsoft.com/office/drawing/2014/main" id="{DBF14736-9983-464D-8F8C-AB945B8DA82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77" name="Texto 17" hidden="1">
          <a:extLst>
            <a:ext uri="{FF2B5EF4-FFF2-40B4-BE49-F238E27FC236}">
              <a16:creationId xmlns="" xmlns:a16="http://schemas.microsoft.com/office/drawing/2014/main" id="{5169794F-11B0-4BD8-9564-8EF6CEE21D3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78" name="Texto 17" hidden="1">
          <a:extLst>
            <a:ext uri="{FF2B5EF4-FFF2-40B4-BE49-F238E27FC236}">
              <a16:creationId xmlns="" xmlns:a16="http://schemas.microsoft.com/office/drawing/2014/main" id="{59188AA8-13CD-4FA5-B393-C6621362742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79" name="Texto 17" hidden="1">
          <a:extLst>
            <a:ext uri="{FF2B5EF4-FFF2-40B4-BE49-F238E27FC236}">
              <a16:creationId xmlns="" xmlns:a16="http://schemas.microsoft.com/office/drawing/2014/main" id="{922CE4A3-A33F-43C7-9FD4-1AA7867758C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80" name="Texto 17" hidden="1">
          <a:extLst>
            <a:ext uri="{FF2B5EF4-FFF2-40B4-BE49-F238E27FC236}">
              <a16:creationId xmlns="" xmlns:a16="http://schemas.microsoft.com/office/drawing/2014/main" id="{714700C6-1D66-4C21-8FA8-0F4D7230233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81" name="Texto 17" hidden="1">
          <a:extLst>
            <a:ext uri="{FF2B5EF4-FFF2-40B4-BE49-F238E27FC236}">
              <a16:creationId xmlns="" xmlns:a16="http://schemas.microsoft.com/office/drawing/2014/main" id="{2478DDC6-7FA2-4EDB-BD92-1CC4C4E729C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82" name="Texto 17" hidden="1">
          <a:extLst>
            <a:ext uri="{FF2B5EF4-FFF2-40B4-BE49-F238E27FC236}">
              <a16:creationId xmlns="" xmlns:a16="http://schemas.microsoft.com/office/drawing/2014/main" id="{93B68D04-9CA6-48A2-B4FE-29A3D51DB04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83" name="Texto 17" hidden="1">
          <a:extLst>
            <a:ext uri="{FF2B5EF4-FFF2-40B4-BE49-F238E27FC236}">
              <a16:creationId xmlns="" xmlns:a16="http://schemas.microsoft.com/office/drawing/2014/main" id="{4AA7B767-DA72-453E-A769-AB186484AED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84" name="Texto 17" hidden="1">
          <a:extLst>
            <a:ext uri="{FF2B5EF4-FFF2-40B4-BE49-F238E27FC236}">
              <a16:creationId xmlns="" xmlns:a16="http://schemas.microsoft.com/office/drawing/2014/main" id="{0D4DF60D-ABB8-4E6D-9552-FA24F84F5C8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2285" name="Texto 17" hidden="1">
          <a:extLst>
            <a:ext uri="{FF2B5EF4-FFF2-40B4-BE49-F238E27FC236}">
              <a16:creationId xmlns="" xmlns:a16="http://schemas.microsoft.com/office/drawing/2014/main" id="{41D7027D-D30D-41EA-B73D-E4379ACCABEA}"/>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86" name="Texto 17" hidden="1">
          <a:extLst>
            <a:ext uri="{FF2B5EF4-FFF2-40B4-BE49-F238E27FC236}">
              <a16:creationId xmlns="" xmlns:a16="http://schemas.microsoft.com/office/drawing/2014/main" id="{8E50FD6F-F942-4C4D-802B-8DD1F59D145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87" name="Texto 17" hidden="1">
          <a:extLst>
            <a:ext uri="{FF2B5EF4-FFF2-40B4-BE49-F238E27FC236}">
              <a16:creationId xmlns="" xmlns:a16="http://schemas.microsoft.com/office/drawing/2014/main" id="{B034ED37-C0D0-46F0-B183-F1DD0AF1BF7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88" name="Texto 17" hidden="1">
          <a:extLst>
            <a:ext uri="{FF2B5EF4-FFF2-40B4-BE49-F238E27FC236}">
              <a16:creationId xmlns="" xmlns:a16="http://schemas.microsoft.com/office/drawing/2014/main" id="{EC387C8E-84B8-4A2C-BE41-EA04F7A0933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89" name="Texto 17" hidden="1">
          <a:extLst>
            <a:ext uri="{FF2B5EF4-FFF2-40B4-BE49-F238E27FC236}">
              <a16:creationId xmlns="" xmlns:a16="http://schemas.microsoft.com/office/drawing/2014/main" id="{23EF37E5-01FC-453B-BC03-72EBA995D3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90" name="Texto 17" hidden="1">
          <a:extLst>
            <a:ext uri="{FF2B5EF4-FFF2-40B4-BE49-F238E27FC236}">
              <a16:creationId xmlns="" xmlns:a16="http://schemas.microsoft.com/office/drawing/2014/main" id="{FFC89D89-E6D6-458D-970A-74EC244CBF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91" name="Texto 17" hidden="1">
          <a:extLst>
            <a:ext uri="{FF2B5EF4-FFF2-40B4-BE49-F238E27FC236}">
              <a16:creationId xmlns="" xmlns:a16="http://schemas.microsoft.com/office/drawing/2014/main" id="{8206776C-9C68-469D-94AE-2C25E73226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92" name="Texto 17" hidden="1">
          <a:extLst>
            <a:ext uri="{FF2B5EF4-FFF2-40B4-BE49-F238E27FC236}">
              <a16:creationId xmlns="" xmlns:a16="http://schemas.microsoft.com/office/drawing/2014/main" id="{BA064449-2E95-4F78-AEF9-3ABA67AA1AE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93" name="Texto 17" hidden="1">
          <a:extLst>
            <a:ext uri="{FF2B5EF4-FFF2-40B4-BE49-F238E27FC236}">
              <a16:creationId xmlns="" xmlns:a16="http://schemas.microsoft.com/office/drawing/2014/main" id="{3C3DED76-D899-4EB2-AC3A-D1561DFA2D4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94" name="Texto 17" hidden="1">
          <a:extLst>
            <a:ext uri="{FF2B5EF4-FFF2-40B4-BE49-F238E27FC236}">
              <a16:creationId xmlns="" xmlns:a16="http://schemas.microsoft.com/office/drawing/2014/main" id="{F35E37B9-750C-42D1-A4B2-6CF7494B8C4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95" name="Texto 17" hidden="1">
          <a:extLst>
            <a:ext uri="{FF2B5EF4-FFF2-40B4-BE49-F238E27FC236}">
              <a16:creationId xmlns="" xmlns:a16="http://schemas.microsoft.com/office/drawing/2014/main" id="{A1463C0D-A911-4913-A5E0-61F48065848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96" name="Texto 17" hidden="1">
          <a:extLst>
            <a:ext uri="{FF2B5EF4-FFF2-40B4-BE49-F238E27FC236}">
              <a16:creationId xmlns="" xmlns:a16="http://schemas.microsoft.com/office/drawing/2014/main" id="{D1778815-F94C-45ED-B4D8-715AB031CE9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97" name="Texto 17" hidden="1">
          <a:extLst>
            <a:ext uri="{FF2B5EF4-FFF2-40B4-BE49-F238E27FC236}">
              <a16:creationId xmlns="" xmlns:a16="http://schemas.microsoft.com/office/drawing/2014/main" id="{45ED66BD-B471-4A6F-A2E6-E15A95AAF7C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98" name="Texto 17" hidden="1">
          <a:extLst>
            <a:ext uri="{FF2B5EF4-FFF2-40B4-BE49-F238E27FC236}">
              <a16:creationId xmlns="" xmlns:a16="http://schemas.microsoft.com/office/drawing/2014/main" id="{32170DF7-5ABB-4D6F-9644-7E55841CC2F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99" name="Texto 17" hidden="1">
          <a:extLst>
            <a:ext uri="{FF2B5EF4-FFF2-40B4-BE49-F238E27FC236}">
              <a16:creationId xmlns="" xmlns:a16="http://schemas.microsoft.com/office/drawing/2014/main" id="{9F299DE5-2F4E-440E-85C0-7762C3E1659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00" name="Texto 17" hidden="1">
          <a:extLst>
            <a:ext uri="{FF2B5EF4-FFF2-40B4-BE49-F238E27FC236}">
              <a16:creationId xmlns="" xmlns:a16="http://schemas.microsoft.com/office/drawing/2014/main" id="{65486FA7-BE0A-4595-81C2-57F9BF3B3D8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01" name="Texto 17" hidden="1">
          <a:extLst>
            <a:ext uri="{FF2B5EF4-FFF2-40B4-BE49-F238E27FC236}">
              <a16:creationId xmlns="" xmlns:a16="http://schemas.microsoft.com/office/drawing/2014/main" id="{F8F75C1F-6C64-44C6-9D50-BFA0324E7E5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02" name="Texto 17" hidden="1">
          <a:extLst>
            <a:ext uri="{FF2B5EF4-FFF2-40B4-BE49-F238E27FC236}">
              <a16:creationId xmlns="" xmlns:a16="http://schemas.microsoft.com/office/drawing/2014/main" id="{360B196E-8002-4F23-AC41-DAC12C49436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03" name="Texto 17" hidden="1">
          <a:extLst>
            <a:ext uri="{FF2B5EF4-FFF2-40B4-BE49-F238E27FC236}">
              <a16:creationId xmlns="" xmlns:a16="http://schemas.microsoft.com/office/drawing/2014/main" id="{C9719018-76B9-4764-92EE-E26DE1635FD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04" name="Texto 17" hidden="1">
          <a:extLst>
            <a:ext uri="{FF2B5EF4-FFF2-40B4-BE49-F238E27FC236}">
              <a16:creationId xmlns="" xmlns:a16="http://schemas.microsoft.com/office/drawing/2014/main" id="{5F36F3C1-3E71-4C4D-8BB0-7515105829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05" name="Texto 17" hidden="1">
          <a:extLst>
            <a:ext uri="{FF2B5EF4-FFF2-40B4-BE49-F238E27FC236}">
              <a16:creationId xmlns="" xmlns:a16="http://schemas.microsoft.com/office/drawing/2014/main" id="{B7F46F1E-E86D-4CAF-A8EA-1B9E5EA1EFB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06" name="Texto 17" hidden="1">
          <a:extLst>
            <a:ext uri="{FF2B5EF4-FFF2-40B4-BE49-F238E27FC236}">
              <a16:creationId xmlns="" xmlns:a16="http://schemas.microsoft.com/office/drawing/2014/main" id="{1CA6FD83-1B5C-4B2C-A477-04EACACDE23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07" name="Texto 17" hidden="1">
          <a:extLst>
            <a:ext uri="{FF2B5EF4-FFF2-40B4-BE49-F238E27FC236}">
              <a16:creationId xmlns="" xmlns:a16="http://schemas.microsoft.com/office/drawing/2014/main" id="{CC295A41-AED0-46CF-9052-D329C51A0D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08" name="Texto 17" hidden="1">
          <a:extLst>
            <a:ext uri="{FF2B5EF4-FFF2-40B4-BE49-F238E27FC236}">
              <a16:creationId xmlns="" xmlns:a16="http://schemas.microsoft.com/office/drawing/2014/main" id="{C7D5782A-3844-4D3E-8ABB-70994021472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09" name="Texto 17" hidden="1">
          <a:extLst>
            <a:ext uri="{FF2B5EF4-FFF2-40B4-BE49-F238E27FC236}">
              <a16:creationId xmlns="" xmlns:a16="http://schemas.microsoft.com/office/drawing/2014/main" id="{6017598F-1C10-4E9F-8E6D-B0ADFE585EC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10" name="Texto 17" hidden="1">
          <a:extLst>
            <a:ext uri="{FF2B5EF4-FFF2-40B4-BE49-F238E27FC236}">
              <a16:creationId xmlns="" xmlns:a16="http://schemas.microsoft.com/office/drawing/2014/main" id="{5B309399-79C6-4D3E-9992-7227C6BEED8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11" name="Texto 17" hidden="1">
          <a:extLst>
            <a:ext uri="{FF2B5EF4-FFF2-40B4-BE49-F238E27FC236}">
              <a16:creationId xmlns="" xmlns:a16="http://schemas.microsoft.com/office/drawing/2014/main" id="{9C53110F-1993-4428-B7DE-E04901DA039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12" name="Texto 17" hidden="1">
          <a:extLst>
            <a:ext uri="{FF2B5EF4-FFF2-40B4-BE49-F238E27FC236}">
              <a16:creationId xmlns="" xmlns:a16="http://schemas.microsoft.com/office/drawing/2014/main" id="{3BEDCE2D-74EF-41EA-B963-2A65D0B4A7C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13" name="Texto 17" hidden="1">
          <a:extLst>
            <a:ext uri="{FF2B5EF4-FFF2-40B4-BE49-F238E27FC236}">
              <a16:creationId xmlns="" xmlns:a16="http://schemas.microsoft.com/office/drawing/2014/main" id="{D47FC36A-450B-48DC-9F26-922D7A3BF5F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14" name="Texto 17" hidden="1">
          <a:extLst>
            <a:ext uri="{FF2B5EF4-FFF2-40B4-BE49-F238E27FC236}">
              <a16:creationId xmlns="" xmlns:a16="http://schemas.microsoft.com/office/drawing/2014/main" id="{228C9AE7-2419-47C0-98C4-26C03DB4895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15" name="Texto 17" hidden="1">
          <a:extLst>
            <a:ext uri="{FF2B5EF4-FFF2-40B4-BE49-F238E27FC236}">
              <a16:creationId xmlns="" xmlns:a16="http://schemas.microsoft.com/office/drawing/2014/main" id="{E56065C8-422D-410D-9E12-3E16EFB3A1C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16" name="Texto 17" hidden="1">
          <a:extLst>
            <a:ext uri="{FF2B5EF4-FFF2-40B4-BE49-F238E27FC236}">
              <a16:creationId xmlns="" xmlns:a16="http://schemas.microsoft.com/office/drawing/2014/main" id="{F3F00449-2CC8-461C-8B63-5D8841CEA7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17" name="Texto 17" hidden="1">
          <a:extLst>
            <a:ext uri="{FF2B5EF4-FFF2-40B4-BE49-F238E27FC236}">
              <a16:creationId xmlns="" xmlns:a16="http://schemas.microsoft.com/office/drawing/2014/main" id="{DF23E954-6FF0-4D18-BDFB-D3BC2976B2B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18" name="Texto 17" hidden="1">
          <a:extLst>
            <a:ext uri="{FF2B5EF4-FFF2-40B4-BE49-F238E27FC236}">
              <a16:creationId xmlns="" xmlns:a16="http://schemas.microsoft.com/office/drawing/2014/main" id="{8B6FAD57-94E1-4C8E-839D-CCA2B7D9F9D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19" name="Texto 17" hidden="1">
          <a:extLst>
            <a:ext uri="{FF2B5EF4-FFF2-40B4-BE49-F238E27FC236}">
              <a16:creationId xmlns="" xmlns:a16="http://schemas.microsoft.com/office/drawing/2014/main" id="{2EAE2542-5BE2-4E3C-9E33-1EC85A0DD5D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20" name="Texto 17" hidden="1">
          <a:extLst>
            <a:ext uri="{FF2B5EF4-FFF2-40B4-BE49-F238E27FC236}">
              <a16:creationId xmlns="" xmlns:a16="http://schemas.microsoft.com/office/drawing/2014/main" id="{A4C8154F-CCBC-455E-BF72-19A4B42889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2321" name="Texto 17" hidden="1">
          <a:extLst>
            <a:ext uri="{FF2B5EF4-FFF2-40B4-BE49-F238E27FC236}">
              <a16:creationId xmlns="" xmlns:a16="http://schemas.microsoft.com/office/drawing/2014/main" id="{EC8D2B5A-6B45-47ED-8701-76C5067A3163}"/>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22" name="Texto 17" hidden="1">
          <a:extLst>
            <a:ext uri="{FF2B5EF4-FFF2-40B4-BE49-F238E27FC236}">
              <a16:creationId xmlns="" xmlns:a16="http://schemas.microsoft.com/office/drawing/2014/main" id="{C4992B74-42AD-4274-9E73-D2F4664672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23" name="Texto 17" hidden="1">
          <a:extLst>
            <a:ext uri="{FF2B5EF4-FFF2-40B4-BE49-F238E27FC236}">
              <a16:creationId xmlns="" xmlns:a16="http://schemas.microsoft.com/office/drawing/2014/main" id="{36EDB911-AD08-4BCE-9D8D-572198851AC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24" name="Texto 17" hidden="1">
          <a:extLst>
            <a:ext uri="{FF2B5EF4-FFF2-40B4-BE49-F238E27FC236}">
              <a16:creationId xmlns="" xmlns:a16="http://schemas.microsoft.com/office/drawing/2014/main" id="{1E8A173B-ABFB-40FF-BEEC-5BB78B5989A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25" name="Texto 17" hidden="1">
          <a:extLst>
            <a:ext uri="{FF2B5EF4-FFF2-40B4-BE49-F238E27FC236}">
              <a16:creationId xmlns="" xmlns:a16="http://schemas.microsoft.com/office/drawing/2014/main" id="{997E24B9-3197-479D-B568-814BF2165A8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26" name="Texto 17" hidden="1">
          <a:extLst>
            <a:ext uri="{FF2B5EF4-FFF2-40B4-BE49-F238E27FC236}">
              <a16:creationId xmlns="" xmlns:a16="http://schemas.microsoft.com/office/drawing/2014/main" id="{0C2F8E4E-7ACC-4F80-BA64-3ECDC74523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27" name="Texto 17" hidden="1">
          <a:extLst>
            <a:ext uri="{FF2B5EF4-FFF2-40B4-BE49-F238E27FC236}">
              <a16:creationId xmlns="" xmlns:a16="http://schemas.microsoft.com/office/drawing/2014/main" id="{493819B8-65A0-49F4-A466-2F96566B6EF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28" name="Texto 17" hidden="1">
          <a:extLst>
            <a:ext uri="{FF2B5EF4-FFF2-40B4-BE49-F238E27FC236}">
              <a16:creationId xmlns="" xmlns:a16="http://schemas.microsoft.com/office/drawing/2014/main" id="{B33C9889-2370-4724-9674-4B2AAE9503D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29" name="Texto 17" hidden="1">
          <a:extLst>
            <a:ext uri="{FF2B5EF4-FFF2-40B4-BE49-F238E27FC236}">
              <a16:creationId xmlns="" xmlns:a16="http://schemas.microsoft.com/office/drawing/2014/main" id="{62554D4F-485D-4B9B-B1E6-966F0716DC5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30" name="Texto 17" hidden="1">
          <a:extLst>
            <a:ext uri="{FF2B5EF4-FFF2-40B4-BE49-F238E27FC236}">
              <a16:creationId xmlns="" xmlns:a16="http://schemas.microsoft.com/office/drawing/2014/main" id="{11854366-A75D-4737-9AD3-D4C8CC8080D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31" name="Texto 17" hidden="1">
          <a:extLst>
            <a:ext uri="{FF2B5EF4-FFF2-40B4-BE49-F238E27FC236}">
              <a16:creationId xmlns="" xmlns:a16="http://schemas.microsoft.com/office/drawing/2014/main" id="{E41C8947-1CF2-4F7C-BF6C-B47273ED497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32" name="Texto 17" hidden="1">
          <a:extLst>
            <a:ext uri="{FF2B5EF4-FFF2-40B4-BE49-F238E27FC236}">
              <a16:creationId xmlns="" xmlns:a16="http://schemas.microsoft.com/office/drawing/2014/main" id="{90138174-3C21-4875-B8CC-E1DA2A40832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33" name="Texto 17" hidden="1">
          <a:extLst>
            <a:ext uri="{FF2B5EF4-FFF2-40B4-BE49-F238E27FC236}">
              <a16:creationId xmlns="" xmlns:a16="http://schemas.microsoft.com/office/drawing/2014/main" id="{EC027589-99E8-45F8-89BD-B0EC39CD583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34" name="Texto 17" hidden="1">
          <a:extLst>
            <a:ext uri="{FF2B5EF4-FFF2-40B4-BE49-F238E27FC236}">
              <a16:creationId xmlns="" xmlns:a16="http://schemas.microsoft.com/office/drawing/2014/main" id="{32CAFD6D-6857-4122-8E21-37C6402D6A5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35" name="Texto 17" hidden="1">
          <a:extLst>
            <a:ext uri="{FF2B5EF4-FFF2-40B4-BE49-F238E27FC236}">
              <a16:creationId xmlns="" xmlns:a16="http://schemas.microsoft.com/office/drawing/2014/main" id="{3FFBE3A2-CE76-409A-A622-A6C7FD064E2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36" name="Texto 17" hidden="1">
          <a:extLst>
            <a:ext uri="{FF2B5EF4-FFF2-40B4-BE49-F238E27FC236}">
              <a16:creationId xmlns="" xmlns:a16="http://schemas.microsoft.com/office/drawing/2014/main" id="{FB402FBC-1C2A-4A28-A13E-3F1258CE50F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37" name="Texto 17" hidden="1">
          <a:extLst>
            <a:ext uri="{FF2B5EF4-FFF2-40B4-BE49-F238E27FC236}">
              <a16:creationId xmlns="" xmlns:a16="http://schemas.microsoft.com/office/drawing/2014/main" id="{B6FE4363-E93B-460E-BBC1-1E9F3E4371C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38" name="Texto 17" hidden="1">
          <a:extLst>
            <a:ext uri="{FF2B5EF4-FFF2-40B4-BE49-F238E27FC236}">
              <a16:creationId xmlns="" xmlns:a16="http://schemas.microsoft.com/office/drawing/2014/main" id="{01EF7F13-63A4-4652-8E95-6D047BA6C7D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39" name="Texto 17" hidden="1">
          <a:extLst>
            <a:ext uri="{FF2B5EF4-FFF2-40B4-BE49-F238E27FC236}">
              <a16:creationId xmlns="" xmlns:a16="http://schemas.microsoft.com/office/drawing/2014/main" id="{CEC43454-AB3E-4C82-8D9D-E3BF5229804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40" name="Texto 17" hidden="1">
          <a:extLst>
            <a:ext uri="{FF2B5EF4-FFF2-40B4-BE49-F238E27FC236}">
              <a16:creationId xmlns="" xmlns:a16="http://schemas.microsoft.com/office/drawing/2014/main" id="{038FFB56-6663-47DE-8E94-6426469DFC0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41" name="Texto 17" hidden="1">
          <a:extLst>
            <a:ext uri="{FF2B5EF4-FFF2-40B4-BE49-F238E27FC236}">
              <a16:creationId xmlns="" xmlns:a16="http://schemas.microsoft.com/office/drawing/2014/main" id="{507D5CE5-B6D7-48BF-90C7-67CB8DDA5FA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42" name="Texto 17" hidden="1">
          <a:extLst>
            <a:ext uri="{FF2B5EF4-FFF2-40B4-BE49-F238E27FC236}">
              <a16:creationId xmlns="" xmlns:a16="http://schemas.microsoft.com/office/drawing/2014/main" id="{27C19768-D515-4F91-95CE-84FB11AFC1C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43" name="Texto 17" hidden="1">
          <a:extLst>
            <a:ext uri="{FF2B5EF4-FFF2-40B4-BE49-F238E27FC236}">
              <a16:creationId xmlns="" xmlns:a16="http://schemas.microsoft.com/office/drawing/2014/main" id="{809EDCF7-B491-45B2-A2F8-8B64DF415B8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44" name="Texto 17" hidden="1">
          <a:extLst>
            <a:ext uri="{FF2B5EF4-FFF2-40B4-BE49-F238E27FC236}">
              <a16:creationId xmlns="" xmlns:a16="http://schemas.microsoft.com/office/drawing/2014/main" id="{3539B2B6-2525-4561-B2C2-52C0C8A4798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45" name="Texto 17" hidden="1">
          <a:extLst>
            <a:ext uri="{FF2B5EF4-FFF2-40B4-BE49-F238E27FC236}">
              <a16:creationId xmlns="" xmlns:a16="http://schemas.microsoft.com/office/drawing/2014/main" id="{38C4842E-00B1-4AAA-8072-7B6CDC43F05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46" name="Texto 17" hidden="1">
          <a:extLst>
            <a:ext uri="{FF2B5EF4-FFF2-40B4-BE49-F238E27FC236}">
              <a16:creationId xmlns="" xmlns:a16="http://schemas.microsoft.com/office/drawing/2014/main" id="{0014F26B-F468-47CB-B9FF-0E33F989D29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47" name="Texto 17" hidden="1">
          <a:extLst>
            <a:ext uri="{FF2B5EF4-FFF2-40B4-BE49-F238E27FC236}">
              <a16:creationId xmlns="" xmlns:a16="http://schemas.microsoft.com/office/drawing/2014/main" id="{7BCCF148-621F-40AE-8196-E612C8CE941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48" name="Texto 17" hidden="1">
          <a:extLst>
            <a:ext uri="{FF2B5EF4-FFF2-40B4-BE49-F238E27FC236}">
              <a16:creationId xmlns="" xmlns:a16="http://schemas.microsoft.com/office/drawing/2014/main" id="{2020E66C-386B-405C-B7D7-CD98A7FF600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49" name="Texto 17" hidden="1">
          <a:extLst>
            <a:ext uri="{FF2B5EF4-FFF2-40B4-BE49-F238E27FC236}">
              <a16:creationId xmlns="" xmlns:a16="http://schemas.microsoft.com/office/drawing/2014/main" id="{6C3BB018-37DD-48AE-9437-298BE7BF755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50" name="Texto 17" hidden="1">
          <a:extLst>
            <a:ext uri="{FF2B5EF4-FFF2-40B4-BE49-F238E27FC236}">
              <a16:creationId xmlns="" xmlns:a16="http://schemas.microsoft.com/office/drawing/2014/main" id="{282DFECA-A0BC-4B59-B3C6-FF95C4EB5BD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51" name="Texto 17" hidden="1">
          <a:extLst>
            <a:ext uri="{FF2B5EF4-FFF2-40B4-BE49-F238E27FC236}">
              <a16:creationId xmlns="" xmlns:a16="http://schemas.microsoft.com/office/drawing/2014/main" id="{95516844-83A6-4D4B-881E-614E91D02EC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52" name="Texto 17" hidden="1">
          <a:extLst>
            <a:ext uri="{FF2B5EF4-FFF2-40B4-BE49-F238E27FC236}">
              <a16:creationId xmlns="" xmlns:a16="http://schemas.microsoft.com/office/drawing/2014/main" id="{E80CA607-6EE6-4807-852D-33B8B78E627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53" name="Texto 17" hidden="1">
          <a:extLst>
            <a:ext uri="{FF2B5EF4-FFF2-40B4-BE49-F238E27FC236}">
              <a16:creationId xmlns="" xmlns:a16="http://schemas.microsoft.com/office/drawing/2014/main" id="{F5EA088A-A991-4B2E-BD90-FC6ADBC89DA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54" name="Texto 17" hidden="1">
          <a:extLst>
            <a:ext uri="{FF2B5EF4-FFF2-40B4-BE49-F238E27FC236}">
              <a16:creationId xmlns="" xmlns:a16="http://schemas.microsoft.com/office/drawing/2014/main" id="{D4EE0071-9CCB-4724-9592-39827FB9E95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55" name="Texto 17" hidden="1">
          <a:extLst>
            <a:ext uri="{FF2B5EF4-FFF2-40B4-BE49-F238E27FC236}">
              <a16:creationId xmlns="" xmlns:a16="http://schemas.microsoft.com/office/drawing/2014/main" id="{D003C0C6-371D-439A-866E-ECA136405AF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56" name="Texto 17" hidden="1">
          <a:extLst>
            <a:ext uri="{FF2B5EF4-FFF2-40B4-BE49-F238E27FC236}">
              <a16:creationId xmlns="" xmlns:a16="http://schemas.microsoft.com/office/drawing/2014/main" id="{8B207A04-E3F7-4A58-9CAC-47DF023188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2357" name="Texto 17" hidden="1">
          <a:extLst>
            <a:ext uri="{FF2B5EF4-FFF2-40B4-BE49-F238E27FC236}">
              <a16:creationId xmlns="" xmlns:a16="http://schemas.microsoft.com/office/drawing/2014/main" id="{307525E0-A85A-4F47-9E79-7135780B2924}"/>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58" name="Texto 17" hidden="1">
          <a:extLst>
            <a:ext uri="{FF2B5EF4-FFF2-40B4-BE49-F238E27FC236}">
              <a16:creationId xmlns="" xmlns:a16="http://schemas.microsoft.com/office/drawing/2014/main" id="{AA6F6C8E-ADE4-4C50-A92E-F5429EE22BC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59" name="Texto 17" hidden="1">
          <a:extLst>
            <a:ext uri="{FF2B5EF4-FFF2-40B4-BE49-F238E27FC236}">
              <a16:creationId xmlns="" xmlns:a16="http://schemas.microsoft.com/office/drawing/2014/main" id="{2EA74F70-EFF6-40E6-8AA0-37482B13B2D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60" name="Texto 17" hidden="1">
          <a:extLst>
            <a:ext uri="{FF2B5EF4-FFF2-40B4-BE49-F238E27FC236}">
              <a16:creationId xmlns="" xmlns:a16="http://schemas.microsoft.com/office/drawing/2014/main" id="{883EDF92-E309-4BC9-8802-EF9F67154D5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61" name="Texto 17" hidden="1">
          <a:extLst>
            <a:ext uri="{FF2B5EF4-FFF2-40B4-BE49-F238E27FC236}">
              <a16:creationId xmlns="" xmlns:a16="http://schemas.microsoft.com/office/drawing/2014/main" id="{F97D0263-4726-4F11-85DB-FFD8D00B22F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62" name="Texto 17" hidden="1">
          <a:extLst>
            <a:ext uri="{FF2B5EF4-FFF2-40B4-BE49-F238E27FC236}">
              <a16:creationId xmlns="" xmlns:a16="http://schemas.microsoft.com/office/drawing/2014/main" id="{4F5C45D8-232F-4584-BF6B-2432282AEB8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63" name="Texto 17" hidden="1">
          <a:extLst>
            <a:ext uri="{FF2B5EF4-FFF2-40B4-BE49-F238E27FC236}">
              <a16:creationId xmlns="" xmlns:a16="http://schemas.microsoft.com/office/drawing/2014/main" id="{6B77B996-D06F-457B-83E3-1072BC666DF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64" name="Texto 17" hidden="1">
          <a:extLst>
            <a:ext uri="{FF2B5EF4-FFF2-40B4-BE49-F238E27FC236}">
              <a16:creationId xmlns="" xmlns:a16="http://schemas.microsoft.com/office/drawing/2014/main" id="{49E94CBE-86BA-4974-A17E-DCC26318AC8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65" name="Texto 17" hidden="1">
          <a:extLst>
            <a:ext uri="{FF2B5EF4-FFF2-40B4-BE49-F238E27FC236}">
              <a16:creationId xmlns="" xmlns:a16="http://schemas.microsoft.com/office/drawing/2014/main" id="{D551897B-544F-4CC8-9CE4-79D9F8F838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66" name="Texto 17" hidden="1">
          <a:extLst>
            <a:ext uri="{FF2B5EF4-FFF2-40B4-BE49-F238E27FC236}">
              <a16:creationId xmlns="" xmlns:a16="http://schemas.microsoft.com/office/drawing/2014/main" id="{96CE6BA3-3404-454D-AE3B-8031633BACE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67" name="Texto 17" hidden="1">
          <a:extLst>
            <a:ext uri="{FF2B5EF4-FFF2-40B4-BE49-F238E27FC236}">
              <a16:creationId xmlns="" xmlns:a16="http://schemas.microsoft.com/office/drawing/2014/main" id="{130E4C2C-CAAC-4475-A7F1-ABA30943307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68" name="Texto 17" hidden="1">
          <a:extLst>
            <a:ext uri="{FF2B5EF4-FFF2-40B4-BE49-F238E27FC236}">
              <a16:creationId xmlns="" xmlns:a16="http://schemas.microsoft.com/office/drawing/2014/main" id="{78044069-81F3-4648-9539-B2EBF70BF9A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69" name="Texto 17" hidden="1">
          <a:extLst>
            <a:ext uri="{FF2B5EF4-FFF2-40B4-BE49-F238E27FC236}">
              <a16:creationId xmlns="" xmlns:a16="http://schemas.microsoft.com/office/drawing/2014/main" id="{4A25E549-86E4-4277-B3FC-8615C33D5D0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70" name="Texto 17" hidden="1">
          <a:extLst>
            <a:ext uri="{FF2B5EF4-FFF2-40B4-BE49-F238E27FC236}">
              <a16:creationId xmlns="" xmlns:a16="http://schemas.microsoft.com/office/drawing/2014/main" id="{3D88E800-CCB1-4215-9F37-AF5F790EB79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71" name="Texto 17" hidden="1">
          <a:extLst>
            <a:ext uri="{FF2B5EF4-FFF2-40B4-BE49-F238E27FC236}">
              <a16:creationId xmlns="" xmlns:a16="http://schemas.microsoft.com/office/drawing/2014/main" id="{FD3F658D-693A-4193-98BA-7A811B45E1C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72" name="Texto 17" hidden="1">
          <a:extLst>
            <a:ext uri="{FF2B5EF4-FFF2-40B4-BE49-F238E27FC236}">
              <a16:creationId xmlns="" xmlns:a16="http://schemas.microsoft.com/office/drawing/2014/main" id="{EC761879-04DE-46B0-B1E3-1C9209A2FB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73" name="Texto 17" hidden="1">
          <a:extLst>
            <a:ext uri="{FF2B5EF4-FFF2-40B4-BE49-F238E27FC236}">
              <a16:creationId xmlns="" xmlns:a16="http://schemas.microsoft.com/office/drawing/2014/main" id="{CA3C7A51-1590-4932-AACC-6631FC82476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74" name="Texto 17" hidden="1">
          <a:extLst>
            <a:ext uri="{FF2B5EF4-FFF2-40B4-BE49-F238E27FC236}">
              <a16:creationId xmlns="" xmlns:a16="http://schemas.microsoft.com/office/drawing/2014/main" id="{62305713-2D3C-4AEF-B639-B20BD093D5C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75" name="Texto 17" hidden="1">
          <a:extLst>
            <a:ext uri="{FF2B5EF4-FFF2-40B4-BE49-F238E27FC236}">
              <a16:creationId xmlns="" xmlns:a16="http://schemas.microsoft.com/office/drawing/2014/main" id="{1CFF31A2-A20F-4219-9D05-85453DB243A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76" name="Texto 17" hidden="1">
          <a:extLst>
            <a:ext uri="{FF2B5EF4-FFF2-40B4-BE49-F238E27FC236}">
              <a16:creationId xmlns="" xmlns:a16="http://schemas.microsoft.com/office/drawing/2014/main" id="{D2DE90C2-B3DB-4270-99E6-2312B994AE6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77" name="Texto 17" hidden="1">
          <a:extLst>
            <a:ext uri="{FF2B5EF4-FFF2-40B4-BE49-F238E27FC236}">
              <a16:creationId xmlns="" xmlns:a16="http://schemas.microsoft.com/office/drawing/2014/main" id="{FDDF6398-2B4C-498E-BC54-2FBB0124D7F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78" name="Texto 17" hidden="1">
          <a:extLst>
            <a:ext uri="{FF2B5EF4-FFF2-40B4-BE49-F238E27FC236}">
              <a16:creationId xmlns="" xmlns:a16="http://schemas.microsoft.com/office/drawing/2014/main" id="{2AF832F7-4664-4DA2-9371-EA400DF54BA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79" name="Texto 17" hidden="1">
          <a:extLst>
            <a:ext uri="{FF2B5EF4-FFF2-40B4-BE49-F238E27FC236}">
              <a16:creationId xmlns="" xmlns:a16="http://schemas.microsoft.com/office/drawing/2014/main" id="{E908B24C-CD2C-47B7-AD56-10E61B1B44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80" name="Texto 17" hidden="1">
          <a:extLst>
            <a:ext uri="{FF2B5EF4-FFF2-40B4-BE49-F238E27FC236}">
              <a16:creationId xmlns="" xmlns:a16="http://schemas.microsoft.com/office/drawing/2014/main" id="{6EAFA6E4-0803-43CE-AFE6-949F445B736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81" name="Texto 17" hidden="1">
          <a:extLst>
            <a:ext uri="{FF2B5EF4-FFF2-40B4-BE49-F238E27FC236}">
              <a16:creationId xmlns="" xmlns:a16="http://schemas.microsoft.com/office/drawing/2014/main" id="{E18FF8D6-A822-4211-A585-F2C8636692C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82" name="Texto 17" hidden="1">
          <a:extLst>
            <a:ext uri="{FF2B5EF4-FFF2-40B4-BE49-F238E27FC236}">
              <a16:creationId xmlns="" xmlns:a16="http://schemas.microsoft.com/office/drawing/2014/main" id="{FE3A34D9-DAED-488E-897A-168CF82342D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83" name="Texto 17" hidden="1">
          <a:extLst>
            <a:ext uri="{FF2B5EF4-FFF2-40B4-BE49-F238E27FC236}">
              <a16:creationId xmlns="" xmlns:a16="http://schemas.microsoft.com/office/drawing/2014/main" id="{ABA177A0-21B6-404F-B078-531F4C7DDDF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84" name="Texto 17" hidden="1">
          <a:extLst>
            <a:ext uri="{FF2B5EF4-FFF2-40B4-BE49-F238E27FC236}">
              <a16:creationId xmlns="" xmlns:a16="http://schemas.microsoft.com/office/drawing/2014/main" id="{46E2BE23-76AF-4A7B-86DC-080920AEB51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85" name="Texto 17" hidden="1">
          <a:extLst>
            <a:ext uri="{FF2B5EF4-FFF2-40B4-BE49-F238E27FC236}">
              <a16:creationId xmlns="" xmlns:a16="http://schemas.microsoft.com/office/drawing/2014/main" id="{9453C94A-3DA6-4E77-920C-37D08207543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86" name="Texto 17" hidden="1">
          <a:extLst>
            <a:ext uri="{FF2B5EF4-FFF2-40B4-BE49-F238E27FC236}">
              <a16:creationId xmlns="" xmlns:a16="http://schemas.microsoft.com/office/drawing/2014/main" id="{C07D55BF-E548-4A32-AFE6-F27182376A7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87" name="Texto 17" hidden="1">
          <a:extLst>
            <a:ext uri="{FF2B5EF4-FFF2-40B4-BE49-F238E27FC236}">
              <a16:creationId xmlns="" xmlns:a16="http://schemas.microsoft.com/office/drawing/2014/main" id="{0DFA7CA0-EF32-4506-A708-A70365FE225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88" name="Texto 17" hidden="1">
          <a:extLst>
            <a:ext uri="{FF2B5EF4-FFF2-40B4-BE49-F238E27FC236}">
              <a16:creationId xmlns="" xmlns:a16="http://schemas.microsoft.com/office/drawing/2014/main" id="{55EF8E65-478B-4817-9001-561895CE542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89" name="Texto 17" hidden="1">
          <a:extLst>
            <a:ext uri="{FF2B5EF4-FFF2-40B4-BE49-F238E27FC236}">
              <a16:creationId xmlns="" xmlns:a16="http://schemas.microsoft.com/office/drawing/2014/main" id="{6E228B6C-F097-44E9-BBFD-8659FF4BA41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90" name="Texto 17" hidden="1">
          <a:extLst>
            <a:ext uri="{FF2B5EF4-FFF2-40B4-BE49-F238E27FC236}">
              <a16:creationId xmlns="" xmlns:a16="http://schemas.microsoft.com/office/drawing/2014/main" id="{6A287716-2BF2-4AC7-9BB9-82E070E2483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91" name="Texto 17" hidden="1">
          <a:extLst>
            <a:ext uri="{FF2B5EF4-FFF2-40B4-BE49-F238E27FC236}">
              <a16:creationId xmlns="" xmlns:a16="http://schemas.microsoft.com/office/drawing/2014/main" id="{998D1F7E-EA01-4BA2-91FC-FB5F2E86DE6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92" name="Texto 17" hidden="1">
          <a:extLst>
            <a:ext uri="{FF2B5EF4-FFF2-40B4-BE49-F238E27FC236}">
              <a16:creationId xmlns="" xmlns:a16="http://schemas.microsoft.com/office/drawing/2014/main" id="{24C8072D-2157-4295-AB0A-B165A9654DC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2393" name="Texto 17" hidden="1">
          <a:extLst>
            <a:ext uri="{FF2B5EF4-FFF2-40B4-BE49-F238E27FC236}">
              <a16:creationId xmlns="" xmlns:a16="http://schemas.microsoft.com/office/drawing/2014/main" id="{07193C3D-4974-48E6-867B-25EE23932B3F}"/>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2394" name="Texto 17" hidden="1">
          <a:extLst>
            <a:ext uri="{FF2B5EF4-FFF2-40B4-BE49-F238E27FC236}">
              <a16:creationId xmlns="" xmlns:a16="http://schemas.microsoft.com/office/drawing/2014/main" id="{1836C82D-1A49-41A1-A5D8-2B9FCF148705}"/>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95" name="Texto 17" hidden="1">
          <a:extLst>
            <a:ext uri="{FF2B5EF4-FFF2-40B4-BE49-F238E27FC236}">
              <a16:creationId xmlns="" xmlns:a16="http://schemas.microsoft.com/office/drawing/2014/main" id="{4FE96EDA-398C-4782-A905-A1A0BC6BECC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96" name="Texto 17" hidden="1">
          <a:extLst>
            <a:ext uri="{FF2B5EF4-FFF2-40B4-BE49-F238E27FC236}">
              <a16:creationId xmlns="" xmlns:a16="http://schemas.microsoft.com/office/drawing/2014/main" id="{E77AB972-913F-43DC-9859-4BF168806F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97" name="Texto 17" hidden="1">
          <a:extLst>
            <a:ext uri="{FF2B5EF4-FFF2-40B4-BE49-F238E27FC236}">
              <a16:creationId xmlns="" xmlns:a16="http://schemas.microsoft.com/office/drawing/2014/main" id="{EF06FDB8-11E6-4A9A-806F-EF43BCDB0B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98" name="Texto 17" hidden="1">
          <a:extLst>
            <a:ext uri="{FF2B5EF4-FFF2-40B4-BE49-F238E27FC236}">
              <a16:creationId xmlns="" xmlns:a16="http://schemas.microsoft.com/office/drawing/2014/main" id="{F5947D1D-32D8-42BF-8E84-B630608500D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99" name="Texto 17" hidden="1">
          <a:extLst>
            <a:ext uri="{FF2B5EF4-FFF2-40B4-BE49-F238E27FC236}">
              <a16:creationId xmlns="" xmlns:a16="http://schemas.microsoft.com/office/drawing/2014/main" id="{6B7CA034-0945-43B5-BCBB-B8AC559B806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00" name="Texto 17" hidden="1">
          <a:extLst>
            <a:ext uri="{FF2B5EF4-FFF2-40B4-BE49-F238E27FC236}">
              <a16:creationId xmlns="" xmlns:a16="http://schemas.microsoft.com/office/drawing/2014/main" id="{543A84AE-50C3-4D94-A666-79C91047A02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01" name="Texto 17" hidden="1">
          <a:extLst>
            <a:ext uri="{FF2B5EF4-FFF2-40B4-BE49-F238E27FC236}">
              <a16:creationId xmlns="" xmlns:a16="http://schemas.microsoft.com/office/drawing/2014/main" id="{BB38550A-C327-4429-97E0-FF331EDB152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02" name="Texto 17" hidden="1">
          <a:extLst>
            <a:ext uri="{FF2B5EF4-FFF2-40B4-BE49-F238E27FC236}">
              <a16:creationId xmlns="" xmlns:a16="http://schemas.microsoft.com/office/drawing/2014/main" id="{6165FF06-162B-4D97-B585-788D93EB7E9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03" name="Texto 17" hidden="1">
          <a:extLst>
            <a:ext uri="{FF2B5EF4-FFF2-40B4-BE49-F238E27FC236}">
              <a16:creationId xmlns="" xmlns:a16="http://schemas.microsoft.com/office/drawing/2014/main" id="{6EA7EA63-C3FE-49A4-AC3B-5216849A483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04" name="Texto 17" hidden="1">
          <a:extLst>
            <a:ext uri="{FF2B5EF4-FFF2-40B4-BE49-F238E27FC236}">
              <a16:creationId xmlns="" xmlns:a16="http://schemas.microsoft.com/office/drawing/2014/main" id="{C4BFD268-78CC-440B-A5AC-429634B1EF0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05" name="Texto 17" hidden="1">
          <a:extLst>
            <a:ext uri="{FF2B5EF4-FFF2-40B4-BE49-F238E27FC236}">
              <a16:creationId xmlns="" xmlns:a16="http://schemas.microsoft.com/office/drawing/2014/main" id="{FCBD99C9-0C45-4FB2-B03F-4FF5BA3BAAA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06" name="Texto 17" hidden="1">
          <a:extLst>
            <a:ext uri="{FF2B5EF4-FFF2-40B4-BE49-F238E27FC236}">
              <a16:creationId xmlns="" xmlns:a16="http://schemas.microsoft.com/office/drawing/2014/main" id="{1E664EB7-48F4-4DB9-83DE-D08F26599DE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07" name="Texto 17" hidden="1">
          <a:extLst>
            <a:ext uri="{FF2B5EF4-FFF2-40B4-BE49-F238E27FC236}">
              <a16:creationId xmlns="" xmlns:a16="http://schemas.microsoft.com/office/drawing/2014/main" id="{3182BDBF-C971-437B-AFD2-7D94B6AA64B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08" name="Texto 17" hidden="1">
          <a:extLst>
            <a:ext uri="{FF2B5EF4-FFF2-40B4-BE49-F238E27FC236}">
              <a16:creationId xmlns="" xmlns:a16="http://schemas.microsoft.com/office/drawing/2014/main" id="{BC42D563-F7FE-4335-97BD-60B8A5CF6DC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09" name="Texto 17" hidden="1">
          <a:extLst>
            <a:ext uri="{FF2B5EF4-FFF2-40B4-BE49-F238E27FC236}">
              <a16:creationId xmlns="" xmlns:a16="http://schemas.microsoft.com/office/drawing/2014/main" id="{46AFADF8-336F-44E8-B93F-95E1CE80D4E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10" name="Texto 17" hidden="1">
          <a:extLst>
            <a:ext uri="{FF2B5EF4-FFF2-40B4-BE49-F238E27FC236}">
              <a16:creationId xmlns="" xmlns:a16="http://schemas.microsoft.com/office/drawing/2014/main" id="{404B2E30-BC96-4429-AC1D-837AF3B8B7D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11" name="Texto 17" hidden="1">
          <a:extLst>
            <a:ext uri="{FF2B5EF4-FFF2-40B4-BE49-F238E27FC236}">
              <a16:creationId xmlns="" xmlns:a16="http://schemas.microsoft.com/office/drawing/2014/main" id="{90F91265-0AE8-4A14-9228-5E23755A56E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12" name="Texto 17" hidden="1">
          <a:extLst>
            <a:ext uri="{FF2B5EF4-FFF2-40B4-BE49-F238E27FC236}">
              <a16:creationId xmlns="" xmlns:a16="http://schemas.microsoft.com/office/drawing/2014/main" id="{E5E22114-B6FA-4F98-A03A-28F754F8D88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13" name="Texto 17" hidden="1">
          <a:extLst>
            <a:ext uri="{FF2B5EF4-FFF2-40B4-BE49-F238E27FC236}">
              <a16:creationId xmlns="" xmlns:a16="http://schemas.microsoft.com/office/drawing/2014/main" id="{B97C235F-4479-4E5D-BCB6-654CB1C92C8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14" name="Texto 17" hidden="1">
          <a:extLst>
            <a:ext uri="{FF2B5EF4-FFF2-40B4-BE49-F238E27FC236}">
              <a16:creationId xmlns="" xmlns:a16="http://schemas.microsoft.com/office/drawing/2014/main" id="{4A185431-D8C4-4BA9-9A96-0767C290A0D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15" name="Texto 17" hidden="1">
          <a:extLst>
            <a:ext uri="{FF2B5EF4-FFF2-40B4-BE49-F238E27FC236}">
              <a16:creationId xmlns="" xmlns:a16="http://schemas.microsoft.com/office/drawing/2014/main" id="{3EA6CED2-15E1-41AF-BA1C-B3BF5E0F5A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16" name="Texto 17" hidden="1">
          <a:extLst>
            <a:ext uri="{FF2B5EF4-FFF2-40B4-BE49-F238E27FC236}">
              <a16:creationId xmlns="" xmlns:a16="http://schemas.microsoft.com/office/drawing/2014/main" id="{3AAD50B6-FEBA-42A1-BF5C-305AF3444A2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17" name="Texto 17" hidden="1">
          <a:extLst>
            <a:ext uri="{FF2B5EF4-FFF2-40B4-BE49-F238E27FC236}">
              <a16:creationId xmlns="" xmlns:a16="http://schemas.microsoft.com/office/drawing/2014/main" id="{23645B30-F2E1-4306-9619-A35EEE1FFFE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18" name="Texto 17" hidden="1">
          <a:extLst>
            <a:ext uri="{FF2B5EF4-FFF2-40B4-BE49-F238E27FC236}">
              <a16:creationId xmlns="" xmlns:a16="http://schemas.microsoft.com/office/drawing/2014/main" id="{AE90AC50-9642-45E7-A045-CCF1D0B0DA0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19" name="Texto 17" hidden="1">
          <a:extLst>
            <a:ext uri="{FF2B5EF4-FFF2-40B4-BE49-F238E27FC236}">
              <a16:creationId xmlns="" xmlns:a16="http://schemas.microsoft.com/office/drawing/2014/main" id="{FD67BFC7-E621-4346-BE78-A76750E5558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20" name="Texto 17" hidden="1">
          <a:extLst>
            <a:ext uri="{FF2B5EF4-FFF2-40B4-BE49-F238E27FC236}">
              <a16:creationId xmlns="" xmlns:a16="http://schemas.microsoft.com/office/drawing/2014/main" id="{073416F3-CC32-4C1B-A57B-CBE47C9A318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21" name="Texto 17" hidden="1">
          <a:extLst>
            <a:ext uri="{FF2B5EF4-FFF2-40B4-BE49-F238E27FC236}">
              <a16:creationId xmlns="" xmlns:a16="http://schemas.microsoft.com/office/drawing/2014/main" id="{4A6BC1DD-5C93-4379-A0B3-7EBF01A9EB6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22" name="Texto 17" hidden="1">
          <a:extLst>
            <a:ext uri="{FF2B5EF4-FFF2-40B4-BE49-F238E27FC236}">
              <a16:creationId xmlns="" xmlns:a16="http://schemas.microsoft.com/office/drawing/2014/main" id="{4129CC9E-84F4-43E0-A616-3496F083FE1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23" name="Texto 17" hidden="1">
          <a:extLst>
            <a:ext uri="{FF2B5EF4-FFF2-40B4-BE49-F238E27FC236}">
              <a16:creationId xmlns="" xmlns:a16="http://schemas.microsoft.com/office/drawing/2014/main" id="{36E3AF6C-0864-4CAE-B6E3-523F4EE8AA7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24" name="Texto 17" hidden="1">
          <a:extLst>
            <a:ext uri="{FF2B5EF4-FFF2-40B4-BE49-F238E27FC236}">
              <a16:creationId xmlns="" xmlns:a16="http://schemas.microsoft.com/office/drawing/2014/main" id="{A6E3B076-90E7-494F-B7CA-4DD077178E4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25" name="Texto 17" hidden="1">
          <a:extLst>
            <a:ext uri="{FF2B5EF4-FFF2-40B4-BE49-F238E27FC236}">
              <a16:creationId xmlns="" xmlns:a16="http://schemas.microsoft.com/office/drawing/2014/main" id="{AF29D196-99D8-476D-8614-880D3985BC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26" name="Texto 17" hidden="1">
          <a:extLst>
            <a:ext uri="{FF2B5EF4-FFF2-40B4-BE49-F238E27FC236}">
              <a16:creationId xmlns="" xmlns:a16="http://schemas.microsoft.com/office/drawing/2014/main" id="{468BDC33-192F-4941-A63A-D9251A92CC7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27" name="Texto 17" hidden="1">
          <a:extLst>
            <a:ext uri="{FF2B5EF4-FFF2-40B4-BE49-F238E27FC236}">
              <a16:creationId xmlns="" xmlns:a16="http://schemas.microsoft.com/office/drawing/2014/main" id="{E14A8071-7CEA-46A4-ABE8-5C1CAF851CA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28" name="Texto 17" hidden="1">
          <a:extLst>
            <a:ext uri="{FF2B5EF4-FFF2-40B4-BE49-F238E27FC236}">
              <a16:creationId xmlns="" xmlns:a16="http://schemas.microsoft.com/office/drawing/2014/main" id="{3175EE5B-025F-452C-B01D-2340CAF2BA0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4970</xdr:colOff>
      <xdr:row>467</xdr:row>
      <xdr:rowOff>0</xdr:rowOff>
    </xdr:from>
    <xdr:ext cx="1333500" cy="238125"/>
    <xdr:sp macro="" textlink="">
      <xdr:nvSpPr>
        <xdr:cNvPr id="2429" name="Texto 17" hidden="1">
          <a:extLst>
            <a:ext uri="{FF2B5EF4-FFF2-40B4-BE49-F238E27FC236}">
              <a16:creationId xmlns="" xmlns:a16="http://schemas.microsoft.com/office/drawing/2014/main" id="{0E710B89-CABB-4F75-BC0D-3E9BFBC9AC33}"/>
            </a:ext>
          </a:extLst>
        </xdr:cNvPr>
        <xdr:cNvSpPr txBox="1">
          <a:spLocks noChangeArrowheads="1"/>
        </xdr:cNvSpPr>
      </xdr:nvSpPr>
      <xdr:spPr bwMode="auto">
        <a:xfrm>
          <a:off x="107177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2430" name="Texto 17" hidden="1">
          <a:extLst>
            <a:ext uri="{FF2B5EF4-FFF2-40B4-BE49-F238E27FC236}">
              <a16:creationId xmlns="" xmlns:a16="http://schemas.microsoft.com/office/drawing/2014/main" id="{09C6A4FA-474C-49B6-A9AB-CED81E84119E}"/>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31" name="Texto 17" hidden="1">
          <a:extLst>
            <a:ext uri="{FF2B5EF4-FFF2-40B4-BE49-F238E27FC236}">
              <a16:creationId xmlns="" xmlns:a16="http://schemas.microsoft.com/office/drawing/2014/main" id="{33CECACB-8C96-401D-A3AB-7D944DB8ADE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32" name="Texto 17" hidden="1">
          <a:extLst>
            <a:ext uri="{FF2B5EF4-FFF2-40B4-BE49-F238E27FC236}">
              <a16:creationId xmlns="" xmlns:a16="http://schemas.microsoft.com/office/drawing/2014/main" id="{B0455F1A-EBB6-4685-BFE1-BDD2902FE51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33" name="Texto 17" hidden="1">
          <a:extLst>
            <a:ext uri="{FF2B5EF4-FFF2-40B4-BE49-F238E27FC236}">
              <a16:creationId xmlns="" xmlns:a16="http://schemas.microsoft.com/office/drawing/2014/main" id="{90BBA55F-AE87-4FB5-BE83-AC7A5D29114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34" name="Texto 17" hidden="1">
          <a:extLst>
            <a:ext uri="{FF2B5EF4-FFF2-40B4-BE49-F238E27FC236}">
              <a16:creationId xmlns="" xmlns:a16="http://schemas.microsoft.com/office/drawing/2014/main" id="{8A047DA0-7305-4F38-A3DA-2D983EC1150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35" name="Texto 17" hidden="1">
          <a:extLst>
            <a:ext uri="{FF2B5EF4-FFF2-40B4-BE49-F238E27FC236}">
              <a16:creationId xmlns="" xmlns:a16="http://schemas.microsoft.com/office/drawing/2014/main" id="{9E8EEDA4-0FFF-429F-8053-F65E7FCBCC1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36" name="Texto 17" hidden="1">
          <a:extLst>
            <a:ext uri="{FF2B5EF4-FFF2-40B4-BE49-F238E27FC236}">
              <a16:creationId xmlns="" xmlns:a16="http://schemas.microsoft.com/office/drawing/2014/main" id="{E774C5FE-9E67-4B03-A110-F2DA0DC5F2D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37" name="Texto 17" hidden="1">
          <a:extLst>
            <a:ext uri="{FF2B5EF4-FFF2-40B4-BE49-F238E27FC236}">
              <a16:creationId xmlns="" xmlns:a16="http://schemas.microsoft.com/office/drawing/2014/main" id="{FE2C8926-0B4A-4F96-AE27-79AE05790E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38" name="Texto 17" hidden="1">
          <a:extLst>
            <a:ext uri="{FF2B5EF4-FFF2-40B4-BE49-F238E27FC236}">
              <a16:creationId xmlns="" xmlns:a16="http://schemas.microsoft.com/office/drawing/2014/main" id="{73D526CF-8A3A-4E7B-8EC7-AE9D779547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39" name="Texto 17" hidden="1">
          <a:extLst>
            <a:ext uri="{FF2B5EF4-FFF2-40B4-BE49-F238E27FC236}">
              <a16:creationId xmlns="" xmlns:a16="http://schemas.microsoft.com/office/drawing/2014/main" id="{ABCDBFA2-522D-4F4A-9CAC-6D73827CD73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40" name="Texto 17" hidden="1">
          <a:extLst>
            <a:ext uri="{FF2B5EF4-FFF2-40B4-BE49-F238E27FC236}">
              <a16:creationId xmlns="" xmlns:a16="http://schemas.microsoft.com/office/drawing/2014/main" id="{CBC68232-E3AD-49E0-AE2D-42A7DF554F0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41" name="Texto 17" hidden="1">
          <a:extLst>
            <a:ext uri="{FF2B5EF4-FFF2-40B4-BE49-F238E27FC236}">
              <a16:creationId xmlns="" xmlns:a16="http://schemas.microsoft.com/office/drawing/2014/main" id="{2356F848-C914-4894-AEC5-0C2AEEB573B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42" name="Texto 17" hidden="1">
          <a:extLst>
            <a:ext uri="{FF2B5EF4-FFF2-40B4-BE49-F238E27FC236}">
              <a16:creationId xmlns="" xmlns:a16="http://schemas.microsoft.com/office/drawing/2014/main" id="{200E32AF-60CA-4FD2-AFB4-4BF7636FD44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43" name="Texto 17" hidden="1">
          <a:extLst>
            <a:ext uri="{FF2B5EF4-FFF2-40B4-BE49-F238E27FC236}">
              <a16:creationId xmlns="" xmlns:a16="http://schemas.microsoft.com/office/drawing/2014/main" id="{1740D265-0676-4A1F-BC17-896710902C7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44" name="Texto 17" hidden="1">
          <a:extLst>
            <a:ext uri="{FF2B5EF4-FFF2-40B4-BE49-F238E27FC236}">
              <a16:creationId xmlns="" xmlns:a16="http://schemas.microsoft.com/office/drawing/2014/main" id="{05FEDA2F-E3D3-40C5-B3F2-93794016771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45" name="Texto 17" hidden="1">
          <a:extLst>
            <a:ext uri="{FF2B5EF4-FFF2-40B4-BE49-F238E27FC236}">
              <a16:creationId xmlns="" xmlns:a16="http://schemas.microsoft.com/office/drawing/2014/main" id="{FBC6063C-8D81-4116-8EB4-A631B5BF698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46" name="Texto 17" hidden="1">
          <a:extLst>
            <a:ext uri="{FF2B5EF4-FFF2-40B4-BE49-F238E27FC236}">
              <a16:creationId xmlns="" xmlns:a16="http://schemas.microsoft.com/office/drawing/2014/main" id="{DBCCCE07-069D-4948-ABD3-508D019E9A0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47" name="Texto 17" hidden="1">
          <a:extLst>
            <a:ext uri="{FF2B5EF4-FFF2-40B4-BE49-F238E27FC236}">
              <a16:creationId xmlns="" xmlns:a16="http://schemas.microsoft.com/office/drawing/2014/main" id="{BB9B8C5C-6B1A-45B4-AFB4-9775BB4CF3F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48" name="Texto 17" hidden="1">
          <a:extLst>
            <a:ext uri="{FF2B5EF4-FFF2-40B4-BE49-F238E27FC236}">
              <a16:creationId xmlns="" xmlns:a16="http://schemas.microsoft.com/office/drawing/2014/main" id="{58D55F28-169D-4AE0-9AC3-8672CA30D8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49" name="Texto 17" hidden="1">
          <a:extLst>
            <a:ext uri="{FF2B5EF4-FFF2-40B4-BE49-F238E27FC236}">
              <a16:creationId xmlns="" xmlns:a16="http://schemas.microsoft.com/office/drawing/2014/main" id="{ED955707-F58E-4AAB-96BD-C17D69927BB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50" name="Texto 17" hidden="1">
          <a:extLst>
            <a:ext uri="{FF2B5EF4-FFF2-40B4-BE49-F238E27FC236}">
              <a16:creationId xmlns="" xmlns:a16="http://schemas.microsoft.com/office/drawing/2014/main" id="{3C8DE8F7-5E2C-42A6-A96C-B9DC03582FD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51" name="Texto 17" hidden="1">
          <a:extLst>
            <a:ext uri="{FF2B5EF4-FFF2-40B4-BE49-F238E27FC236}">
              <a16:creationId xmlns="" xmlns:a16="http://schemas.microsoft.com/office/drawing/2014/main" id="{21D592A2-F7C1-413B-AA23-F71669AEA8C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52" name="Texto 17" hidden="1">
          <a:extLst>
            <a:ext uri="{FF2B5EF4-FFF2-40B4-BE49-F238E27FC236}">
              <a16:creationId xmlns="" xmlns:a16="http://schemas.microsoft.com/office/drawing/2014/main" id="{A9AD3782-64CB-44B1-8C94-0C5517A5704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53" name="Texto 17" hidden="1">
          <a:extLst>
            <a:ext uri="{FF2B5EF4-FFF2-40B4-BE49-F238E27FC236}">
              <a16:creationId xmlns="" xmlns:a16="http://schemas.microsoft.com/office/drawing/2014/main" id="{341CB708-C8BF-481E-A039-25EF565E0D2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54" name="Texto 17" hidden="1">
          <a:extLst>
            <a:ext uri="{FF2B5EF4-FFF2-40B4-BE49-F238E27FC236}">
              <a16:creationId xmlns="" xmlns:a16="http://schemas.microsoft.com/office/drawing/2014/main" id="{27E0F7E6-9154-4EC3-BE3B-44E70961C23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55" name="Texto 17" hidden="1">
          <a:extLst>
            <a:ext uri="{FF2B5EF4-FFF2-40B4-BE49-F238E27FC236}">
              <a16:creationId xmlns="" xmlns:a16="http://schemas.microsoft.com/office/drawing/2014/main" id="{47E98D7D-CF4E-4434-9443-39980E258D0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56" name="Texto 17" hidden="1">
          <a:extLst>
            <a:ext uri="{FF2B5EF4-FFF2-40B4-BE49-F238E27FC236}">
              <a16:creationId xmlns="" xmlns:a16="http://schemas.microsoft.com/office/drawing/2014/main" id="{4249F1CB-A2F2-45D5-8AA9-19636543E3D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57" name="Texto 17" hidden="1">
          <a:extLst>
            <a:ext uri="{FF2B5EF4-FFF2-40B4-BE49-F238E27FC236}">
              <a16:creationId xmlns="" xmlns:a16="http://schemas.microsoft.com/office/drawing/2014/main" id="{F5F6CBC7-AA97-4F13-BE0B-46658C13303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58" name="Texto 17" hidden="1">
          <a:extLst>
            <a:ext uri="{FF2B5EF4-FFF2-40B4-BE49-F238E27FC236}">
              <a16:creationId xmlns="" xmlns:a16="http://schemas.microsoft.com/office/drawing/2014/main" id="{C24F27C1-0F0A-4EF2-9896-D3D48BD491E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59" name="Texto 17" hidden="1">
          <a:extLst>
            <a:ext uri="{FF2B5EF4-FFF2-40B4-BE49-F238E27FC236}">
              <a16:creationId xmlns="" xmlns:a16="http://schemas.microsoft.com/office/drawing/2014/main" id="{B862F9C3-751C-4B5D-AD34-39957370DD8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60" name="Texto 17" hidden="1">
          <a:extLst>
            <a:ext uri="{FF2B5EF4-FFF2-40B4-BE49-F238E27FC236}">
              <a16:creationId xmlns="" xmlns:a16="http://schemas.microsoft.com/office/drawing/2014/main" id="{C2F9910C-D707-4E0A-BE35-5D2EF30696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61" name="Texto 17" hidden="1">
          <a:extLst>
            <a:ext uri="{FF2B5EF4-FFF2-40B4-BE49-F238E27FC236}">
              <a16:creationId xmlns="" xmlns:a16="http://schemas.microsoft.com/office/drawing/2014/main" id="{6388C732-AA46-4C79-806A-01913B4851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62" name="Texto 17" hidden="1">
          <a:extLst>
            <a:ext uri="{FF2B5EF4-FFF2-40B4-BE49-F238E27FC236}">
              <a16:creationId xmlns="" xmlns:a16="http://schemas.microsoft.com/office/drawing/2014/main" id="{4426D035-684D-4AD6-8C20-1AC447F5B61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63" name="Texto 17" hidden="1">
          <a:extLst>
            <a:ext uri="{FF2B5EF4-FFF2-40B4-BE49-F238E27FC236}">
              <a16:creationId xmlns="" xmlns:a16="http://schemas.microsoft.com/office/drawing/2014/main" id="{76B786DF-4C5D-4079-92D1-2F6CAF56D1F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64" name="Texto 17" hidden="1">
          <a:extLst>
            <a:ext uri="{FF2B5EF4-FFF2-40B4-BE49-F238E27FC236}">
              <a16:creationId xmlns="" xmlns:a16="http://schemas.microsoft.com/office/drawing/2014/main" id="{6C473726-687D-4C4D-83A6-FC8CCAABD9D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65" name="Texto 17" hidden="1">
          <a:extLst>
            <a:ext uri="{FF2B5EF4-FFF2-40B4-BE49-F238E27FC236}">
              <a16:creationId xmlns="" xmlns:a16="http://schemas.microsoft.com/office/drawing/2014/main" id="{156323EB-0FC1-4BEC-A611-34171F8F574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66" name="Texto 17" hidden="1">
          <a:extLst>
            <a:ext uri="{FF2B5EF4-FFF2-40B4-BE49-F238E27FC236}">
              <a16:creationId xmlns="" xmlns:a16="http://schemas.microsoft.com/office/drawing/2014/main" id="{77DE5E36-144B-4A9D-B552-A7E7FB3F4F5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67" name="Texto 17" hidden="1">
          <a:extLst>
            <a:ext uri="{FF2B5EF4-FFF2-40B4-BE49-F238E27FC236}">
              <a16:creationId xmlns="" xmlns:a16="http://schemas.microsoft.com/office/drawing/2014/main" id="{31AAF1EE-8C8D-4B3C-AA60-7CB30904C08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68" name="Texto 17" hidden="1">
          <a:extLst>
            <a:ext uri="{FF2B5EF4-FFF2-40B4-BE49-F238E27FC236}">
              <a16:creationId xmlns="" xmlns:a16="http://schemas.microsoft.com/office/drawing/2014/main" id="{DB8875BA-3AC2-4324-9E8A-4CD8D553E4D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69" name="Texto 17" hidden="1">
          <a:extLst>
            <a:ext uri="{FF2B5EF4-FFF2-40B4-BE49-F238E27FC236}">
              <a16:creationId xmlns="" xmlns:a16="http://schemas.microsoft.com/office/drawing/2014/main" id="{7353941E-A58C-481A-902E-C889DF8EBD1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70" name="Texto 17" hidden="1">
          <a:extLst>
            <a:ext uri="{FF2B5EF4-FFF2-40B4-BE49-F238E27FC236}">
              <a16:creationId xmlns="" xmlns:a16="http://schemas.microsoft.com/office/drawing/2014/main" id="{867AE2EF-F09E-4253-93EC-C1B4AD4A29B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71" name="Texto 17" hidden="1">
          <a:extLst>
            <a:ext uri="{FF2B5EF4-FFF2-40B4-BE49-F238E27FC236}">
              <a16:creationId xmlns="" xmlns:a16="http://schemas.microsoft.com/office/drawing/2014/main" id="{FC69F14B-3FB2-4558-9C74-042468CDB6F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72" name="Texto 17" hidden="1">
          <a:extLst>
            <a:ext uri="{FF2B5EF4-FFF2-40B4-BE49-F238E27FC236}">
              <a16:creationId xmlns="" xmlns:a16="http://schemas.microsoft.com/office/drawing/2014/main" id="{1AF40489-9491-489F-8579-7DB5146111C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73" name="Texto 17" hidden="1">
          <a:extLst>
            <a:ext uri="{FF2B5EF4-FFF2-40B4-BE49-F238E27FC236}">
              <a16:creationId xmlns="" xmlns:a16="http://schemas.microsoft.com/office/drawing/2014/main" id="{1E28ECA0-C09A-4715-A1F8-499D881002A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74" name="Texto 17" hidden="1">
          <a:extLst>
            <a:ext uri="{FF2B5EF4-FFF2-40B4-BE49-F238E27FC236}">
              <a16:creationId xmlns="" xmlns:a16="http://schemas.microsoft.com/office/drawing/2014/main" id="{B2D4089E-9215-4FB8-8161-D79381F8608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75" name="Texto 17" hidden="1">
          <a:extLst>
            <a:ext uri="{FF2B5EF4-FFF2-40B4-BE49-F238E27FC236}">
              <a16:creationId xmlns="" xmlns:a16="http://schemas.microsoft.com/office/drawing/2014/main" id="{65C45FCC-2C1B-4E82-BCD1-97DE903D130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76" name="Texto 17" hidden="1">
          <a:extLst>
            <a:ext uri="{FF2B5EF4-FFF2-40B4-BE49-F238E27FC236}">
              <a16:creationId xmlns="" xmlns:a16="http://schemas.microsoft.com/office/drawing/2014/main" id="{EE89C833-CFD1-45AA-8F93-0270B041DC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77" name="Texto 17" hidden="1">
          <a:extLst>
            <a:ext uri="{FF2B5EF4-FFF2-40B4-BE49-F238E27FC236}">
              <a16:creationId xmlns="" xmlns:a16="http://schemas.microsoft.com/office/drawing/2014/main" id="{53A5D4FE-EA81-4159-BCC7-0AF18B91F0B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78" name="Texto 17" hidden="1">
          <a:extLst>
            <a:ext uri="{FF2B5EF4-FFF2-40B4-BE49-F238E27FC236}">
              <a16:creationId xmlns="" xmlns:a16="http://schemas.microsoft.com/office/drawing/2014/main" id="{93D2D9DA-B5B9-4070-99CE-820C72731F3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79" name="Texto 17" hidden="1">
          <a:extLst>
            <a:ext uri="{FF2B5EF4-FFF2-40B4-BE49-F238E27FC236}">
              <a16:creationId xmlns="" xmlns:a16="http://schemas.microsoft.com/office/drawing/2014/main" id="{F76AA8B7-3F9D-48C9-981D-E0177C0C0C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80" name="Texto 17" hidden="1">
          <a:extLst>
            <a:ext uri="{FF2B5EF4-FFF2-40B4-BE49-F238E27FC236}">
              <a16:creationId xmlns="" xmlns:a16="http://schemas.microsoft.com/office/drawing/2014/main" id="{90BF29F8-3DCA-4C3C-96FB-696D4F8B5E7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81" name="Texto 17" hidden="1">
          <a:extLst>
            <a:ext uri="{FF2B5EF4-FFF2-40B4-BE49-F238E27FC236}">
              <a16:creationId xmlns="" xmlns:a16="http://schemas.microsoft.com/office/drawing/2014/main" id="{D02D3909-4E99-47AC-9AE7-E7E3A879737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82" name="Texto 17" hidden="1">
          <a:extLst>
            <a:ext uri="{FF2B5EF4-FFF2-40B4-BE49-F238E27FC236}">
              <a16:creationId xmlns="" xmlns:a16="http://schemas.microsoft.com/office/drawing/2014/main" id="{76C74887-1BB4-4C27-BFCD-0C4C70E7FD0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83" name="Texto 17" hidden="1">
          <a:extLst>
            <a:ext uri="{FF2B5EF4-FFF2-40B4-BE49-F238E27FC236}">
              <a16:creationId xmlns="" xmlns:a16="http://schemas.microsoft.com/office/drawing/2014/main" id="{21851784-47A6-4F64-A69E-D78BC194A8A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84" name="Texto 17" hidden="1">
          <a:extLst>
            <a:ext uri="{FF2B5EF4-FFF2-40B4-BE49-F238E27FC236}">
              <a16:creationId xmlns="" xmlns:a16="http://schemas.microsoft.com/office/drawing/2014/main" id="{9AF1424A-430A-4932-AFE6-43B33838419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85" name="Texto 17" hidden="1">
          <a:extLst>
            <a:ext uri="{FF2B5EF4-FFF2-40B4-BE49-F238E27FC236}">
              <a16:creationId xmlns="" xmlns:a16="http://schemas.microsoft.com/office/drawing/2014/main" id="{CA151DBB-743A-4D81-9E03-85E5EA49B7C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86" name="Texto 17" hidden="1">
          <a:extLst>
            <a:ext uri="{FF2B5EF4-FFF2-40B4-BE49-F238E27FC236}">
              <a16:creationId xmlns="" xmlns:a16="http://schemas.microsoft.com/office/drawing/2014/main" id="{CEC5BC23-A564-4A0B-8DBE-386A97CA9D2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87" name="Texto 17" hidden="1">
          <a:extLst>
            <a:ext uri="{FF2B5EF4-FFF2-40B4-BE49-F238E27FC236}">
              <a16:creationId xmlns="" xmlns:a16="http://schemas.microsoft.com/office/drawing/2014/main" id="{4D638B76-99DE-464F-9DE8-D527AAD2F2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88" name="Texto 17" hidden="1">
          <a:extLst>
            <a:ext uri="{FF2B5EF4-FFF2-40B4-BE49-F238E27FC236}">
              <a16:creationId xmlns="" xmlns:a16="http://schemas.microsoft.com/office/drawing/2014/main" id="{A794C8BC-6A8A-4308-A9A7-7E49A03E1A8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89" name="Texto 17" hidden="1">
          <a:extLst>
            <a:ext uri="{FF2B5EF4-FFF2-40B4-BE49-F238E27FC236}">
              <a16:creationId xmlns="" xmlns:a16="http://schemas.microsoft.com/office/drawing/2014/main" id="{4A5C6CEA-8789-4925-844E-CEEBEA156D2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90" name="Texto 17" hidden="1">
          <a:extLst>
            <a:ext uri="{FF2B5EF4-FFF2-40B4-BE49-F238E27FC236}">
              <a16:creationId xmlns="" xmlns:a16="http://schemas.microsoft.com/office/drawing/2014/main" id="{1FF7D66B-1285-4F85-9CE1-F16CA9C5AAD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91" name="Texto 17" hidden="1">
          <a:extLst>
            <a:ext uri="{FF2B5EF4-FFF2-40B4-BE49-F238E27FC236}">
              <a16:creationId xmlns="" xmlns:a16="http://schemas.microsoft.com/office/drawing/2014/main" id="{971CC1AC-2FCF-4AE7-8304-694AFF8BC51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92" name="Texto 17" hidden="1">
          <a:extLst>
            <a:ext uri="{FF2B5EF4-FFF2-40B4-BE49-F238E27FC236}">
              <a16:creationId xmlns="" xmlns:a16="http://schemas.microsoft.com/office/drawing/2014/main" id="{151E097F-B516-449E-B089-BE2579021DF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93" name="Texto 17" hidden="1">
          <a:extLst>
            <a:ext uri="{FF2B5EF4-FFF2-40B4-BE49-F238E27FC236}">
              <a16:creationId xmlns="" xmlns:a16="http://schemas.microsoft.com/office/drawing/2014/main" id="{CE1B50D4-6A2C-439A-A6CC-EA42E315189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94" name="Texto 17" hidden="1">
          <a:extLst>
            <a:ext uri="{FF2B5EF4-FFF2-40B4-BE49-F238E27FC236}">
              <a16:creationId xmlns="" xmlns:a16="http://schemas.microsoft.com/office/drawing/2014/main" id="{6DAF574F-7FE8-45B7-BC8D-5D0BBD02116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95" name="Texto 17" hidden="1">
          <a:extLst>
            <a:ext uri="{FF2B5EF4-FFF2-40B4-BE49-F238E27FC236}">
              <a16:creationId xmlns="" xmlns:a16="http://schemas.microsoft.com/office/drawing/2014/main" id="{5A5695CB-E13B-452A-810B-7F12F5CA0AA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96" name="Texto 17" hidden="1">
          <a:extLst>
            <a:ext uri="{FF2B5EF4-FFF2-40B4-BE49-F238E27FC236}">
              <a16:creationId xmlns="" xmlns:a16="http://schemas.microsoft.com/office/drawing/2014/main" id="{B61D05E2-90BA-4E15-B022-A5C9476B55B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97" name="Texto 17" hidden="1">
          <a:extLst>
            <a:ext uri="{FF2B5EF4-FFF2-40B4-BE49-F238E27FC236}">
              <a16:creationId xmlns="" xmlns:a16="http://schemas.microsoft.com/office/drawing/2014/main" id="{46B34821-C4BC-479B-9C75-5EE221BC03F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98" name="Texto 17" hidden="1">
          <a:extLst>
            <a:ext uri="{FF2B5EF4-FFF2-40B4-BE49-F238E27FC236}">
              <a16:creationId xmlns="" xmlns:a16="http://schemas.microsoft.com/office/drawing/2014/main" id="{312C7D8A-E221-47FA-ABC3-AF6C150E215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99" name="Texto 17" hidden="1">
          <a:extLst>
            <a:ext uri="{FF2B5EF4-FFF2-40B4-BE49-F238E27FC236}">
              <a16:creationId xmlns="" xmlns:a16="http://schemas.microsoft.com/office/drawing/2014/main" id="{6DD123B6-D84C-453F-A1F1-A8BA02EFCE4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00" name="Texto 17" hidden="1">
          <a:extLst>
            <a:ext uri="{FF2B5EF4-FFF2-40B4-BE49-F238E27FC236}">
              <a16:creationId xmlns="" xmlns:a16="http://schemas.microsoft.com/office/drawing/2014/main" id="{6ED1C5D9-8369-4D58-95A0-40D34E3665A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01" name="Texto 17" hidden="1">
          <a:extLst>
            <a:ext uri="{FF2B5EF4-FFF2-40B4-BE49-F238E27FC236}">
              <a16:creationId xmlns="" xmlns:a16="http://schemas.microsoft.com/office/drawing/2014/main" id="{B144A019-2809-4E75-8702-AE561473C1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02" name="Texto 17" hidden="1">
          <a:extLst>
            <a:ext uri="{FF2B5EF4-FFF2-40B4-BE49-F238E27FC236}">
              <a16:creationId xmlns="" xmlns:a16="http://schemas.microsoft.com/office/drawing/2014/main" id="{427CD511-A432-4469-8BB3-A7C173F4B99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03" name="Texto 17" hidden="1">
          <a:extLst>
            <a:ext uri="{FF2B5EF4-FFF2-40B4-BE49-F238E27FC236}">
              <a16:creationId xmlns="" xmlns:a16="http://schemas.microsoft.com/office/drawing/2014/main" id="{E9148E3F-6A3E-4F1B-9958-18C39F6825A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04" name="Texto 17" hidden="1">
          <a:extLst>
            <a:ext uri="{FF2B5EF4-FFF2-40B4-BE49-F238E27FC236}">
              <a16:creationId xmlns="" xmlns:a16="http://schemas.microsoft.com/office/drawing/2014/main" id="{AD55A9A0-C4B9-4DFA-8A13-5FC88E6C4CF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05" name="Texto 17" hidden="1">
          <a:extLst>
            <a:ext uri="{FF2B5EF4-FFF2-40B4-BE49-F238E27FC236}">
              <a16:creationId xmlns="" xmlns:a16="http://schemas.microsoft.com/office/drawing/2014/main" id="{F5B51C7E-E1FE-4B32-A6FD-D5B8D6FCA7B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06" name="Texto 17" hidden="1">
          <a:extLst>
            <a:ext uri="{FF2B5EF4-FFF2-40B4-BE49-F238E27FC236}">
              <a16:creationId xmlns="" xmlns:a16="http://schemas.microsoft.com/office/drawing/2014/main" id="{BE4E576F-8BC9-482F-896C-31096F842B4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07" name="Texto 17" hidden="1">
          <a:extLst>
            <a:ext uri="{FF2B5EF4-FFF2-40B4-BE49-F238E27FC236}">
              <a16:creationId xmlns="" xmlns:a16="http://schemas.microsoft.com/office/drawing/2014/main" id="{FC516CEB-7EBF-4297-AD49-2D9C6A01E9F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08" name="Texto 17" hidden="1">
          <a:extLst>
            <a:ext uri="{FF2B5EF4-FFF2-40B4-BE49-F238E27FC236}">
              <a16:creationId xmlns="" xmlns:a16="http://schemas.microsoft.com/office/drawing/2014/main" id="{B1B15DE3-D7A4-4587-BEB0-FD9F8CB3B90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09" name="Texto 17" hidden="1">
          <a:extLst>
            <a:ext uri="{FF2B5EF4-FFF2-40B4-BE49-F238E27FC236}">
              <a16:creationId xmlns="" xmlns:a16="http://schemas.microsoft.com/office/drawing/2014/main" id="{DE44195F-5544-4856-8C67-90D731A60B6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10" name="Texto 17" hidden="1">
          <a:extLst>
            <a:ext uri="{FF2B5EF4-FFF2-40B4-BE49-F238E27FC236}">
              <a16:creationId xmlns="" xmlns:a16="http://schemas.microsoft.com/office/drawing/2014/main" id="{6C177625-BB8C-4307-BB06-BEFE9E3D064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11" name="Texto 17" hidden="1">
          <a:extLst>
            <a:ext uri="{FF2B5EF4-FFF2-40B4-BE49-F238E27FC236}">
              <a16:creationId xmlns="" xmlns:a16="http://schemas.microsoft.com/office/drawing/2014/main" id="{0F7E9DB1-FD21-4A1D-903D-F770A19738E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12" name="Texto 17" hidden="1">
          <a:extLst>
            <a:ext uri="{FF2B5EF4-FFF2-40B4-BE49-F238E27FC236}">
              <a16:creationId xmlns="" xmlns:a16="http://schemas.microsoft.com/office/drawing/2014/main" id="{A9C5C327-3BED-4A73-AA94-EF285A2DEDE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13" name="Texto 17" hidden="1">
          <a:extLst>
            <a:ext uri="{FF2B5EF4-FFF2-40B4-BE49-F238E27FC236}">
              <a16:creationId xmlns="" xmlns:a16="http://schemas.microsoft.com/office/drawing/2014/main" id="{CA22D50E-710D-40DA-B07F-C114304BC01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14" name="Texto 17" hidden="1">
          <a:extLst>
            <a:ext uri="{FF2B5EF4-FFF2-40B4-BE49-F238E27FC236}">
              <a16:creationId xmlns="" xmlns:a16="http://schemas.microsoft.com/office/drawing/2014/main" id="{91C7FFE2-79FE-49F5-BE60-18F33F44E75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15" name="Texto 17" hidden="1">
          <a:extLst>
            <a:ext uri="{FF2B5EF4-FFF2-40B4-BE49-F238E27FC236}">
              <a16:creationId xmlns="" xmlns:a16="http://schemas.microsoft.com/office/drawing/2014/main" id="{8D25FEDC-DE23-43E1-925D-F9B9F04D401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16" name="Texto 17" hidden="1">
          <a:extLst>
            <a:ext uri="{FF2B5EF4-FFF2-40B4-BE49-F238E27FC236}">
              <a16:creationId xmlns="" xmlns:a16="http://schemas.microsoft.com/office/drawing/2014/main" id="{EF2DCC73-95AB-4E2F-974F-3D602530BA9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17" name="Texto 17" hidden="1">
          <a:extLst>
            <a:ext uri="{FF2B5EF4-FFF2-40B4-BE49-F238E27FC236}">
              <a16:creationId xmlns="" xmlns:a16="http://schemas.microsoft.com/office/drawing/2014/main" id="{FBE61484-916A-4B10-9FCC-7617A8EC30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18" name="Texto 17" hidden="1">
          <a:extLst>
            <a:ext uri="{FF2B5EF4-FFF2-40B4-BE49-F238E27FC236}">
              <a16:creationId xmlns="" xmlns:a16="http://schemas.microsoft.com/office/drawing/2014/main" id="{1ED6467E-E68A-4DED-AFDB-6D0D2A8A3F0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19" name="Texto 17" hidden="1">
          <a:extLst>
            <a:ext uri="{FF2B5EF4-FFF2-40B4-BE49-F238E27FC236}">
              <a16:creationId xmlns="" xmlns:a16="http://schemas.microsoft.com/office/drawing/2014/main" id="{00B4D1E5-1052-4376-9D36-590AFD6AF77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2520" name="Texto 17" hidden="1">
          <a:extLst>
            <a:ext uri="{FF2B5EF4-FFF2-40B4-BE49-F238E27FC236}">
              <a16:creationId xmlns="" xmlns:a16="http://schemas.microsoft.com/office/drawing/2014/main" id="{AF7FCAC9-9815-4384-BD46-720985E1DF97}"/>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21" name="Texto 17" hidden="1">
          <a:extLst>
            <a:ext uri="{FF2B5EF4-FFF2-40B4-BE49-F238E27FC236}">
              <a16:creationId xmlns="" xmlns:a16="http://schemas.microsoft.com/office/drawing/2014/main" id="{F785345B-B9F5-41C7-B3BC-70AE097A62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22" name="Texto 17" hidden="1">
          <a:extLst>
            <a:ext uri="{FF2B5EF4-FFF2-40B4-BE49-F238E27FC236}">
              <a16:creationId xmlns="" xmlns:a16="http://schemas.microsoft.com/office/drawing/2014/main" id="{88A1B21E-53AA-4D3F-BD28-8BFAA02ADAB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23" name="Texto 17" hidden="1">
          <a:extLst>
            <a:ext uri="{FF2B5EF4-FFF2-40B4-BE49-F238E27FC236}">
              <a16:creationId xmlns="" xmlns:a16="http://schemas.microsoft.com/office/drawing/2014/main" id="{7D9357A1-DA0D-42CF-8076-2739B751909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24" name="Texto 17" hidden="1">
          <a:extLst>
            <a:ext uri="{FF2B5EF4-FFF2-40B4-BE49-F238E27FC236}">
              <a16:creationId xmlns="" xmlns:a16="http://schemas.microsoft.com/office/drawing/2014/main" id="{3FEE6613-0AFA-482D-BE0D-FA15E26BC50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25" name="Texto 17" hidden="1">
          <a:extLst>
            <a:ext uri="{FF2B5EF4-FFF2-40B4-BE49-F238E27FC236}">
              <a16:creationId xmlns="" xmlns:a16="http://schemas.microsoft.com/office/drawing/2014/main" id="{B844ACCB-12BE-4AAA-BD51-9F4CB5D0A00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26" name="Texto 17" hidden="1">
          <a:extLst>
            <a:ext uri="{FF2B5EF4-FFF2-40B4-BE49-F238E27FC236}">
              <a16:creationId xmlns="" xmlns:a16="http://schemas.microsoft.com/office/drawing/2014/main" id="{BDF4A34E-B166-444E-B339-B1AEF5FC7C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27" name="Texto 17" hidden="1">
          <a:extLst>
            <a:ext uri="{FF2B5EF4-FFF2-40B4-BE49-F238E27FC236}">
              <a16:creationId xmlns="" xmlns:a16="http://schemas.microsoft.com/office/drawing/2014/main" id="{240CD6AF-AEFD-4AE5-9D2E-D220E7E1136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28" name="Texto 17" hidden="1">
          <a:extLst>
            <a:ext uri="{FF2B5EF4-FFF2-40B4-BE49-F238E27FC236}">
              <a16:creationId xmlns="" xmlns:a16="http://schemas.microsoft.com/office/drawing/2014/main" id="{26ECB941-3416-4A05-ACFF-4AA962411FF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29" name="Texto 17" hidden="1">
          <a:extLst>
            <a:ext uri="{FF2B5EF4-FFF2-40B4-BE49-F238E27FC236}">
              <a16:creationId xmlns="" xmlns:a16="http://schemas.microsoft.com/office/drawing/2014/main" id="{12A8AE30-E23E-4FB4-9723-36FBE3BDCA7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30" name="Texto 17" hidden="1">
          <a:extLst>
            <a:ext uri="{FF2B5EF4-FFF2-40B4-BE49-F238E27FC236}">
              <a16:creationId xmlns="" xmlns:a16="http://schemas.microsoft.com/office/drawing/2014/main" id="{3B4EE773-8E65-48B4-95D3-1EB082468C4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31" name="Texto 17" hidden="1">
          <a:extLst>
            <a:ext uri="{FF2B5EF4-FFF2-40B4-BE49-F238E27FC236}">
              <a16:creationId xmlns="" xmlns:a16="http://schemas.microsoft.com/office/drawing/2014/main" id="{D0C3FF43-9477-4BF4-9910-D05A1C1263A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32" name="Texto 17" hidden="1">
          <a:extLst>
            <a:ext uri="{FF2B5EF4-FFF2-40B4-BE49-F238E27FC236}">
              <a16:creationId xmlns="" xmlns:a16="http://schemas.microsoft.com/office/drawing/2014/main" id="{85AAD04F-9C85-4F80-AA6E-EA22328EAA3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33" name="Texto 17" hidden="1">
          <a:extLst>
            <a:ext uri="{FF2B5EF4-FFF2-40B4-BE49-F238E27FC236}">
              <a16:creationId xmlns="" xmlns:a16="http://schemas.microsoft.com/office/drawing/2014/main" id="{A85D6C96-D8D9-4917-B701-5C134764349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34" name="Texto 17" hidden="1">
          <a:extLst>
            <a:ext uri="{FF2B5EF4-FFF2-40B4-BE49-F238E27FC236}">
              <a16:creationId xmlns="" xmlns:a16="http://schemas.microsoft.com/office/drawing/2014/main" id="{C46649B9-9C7D-41B0-BEA0-4AE0307D80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35" name="Texto 17" hidden="1">
          <a:extLst>
            <a:ext uri="{FF2B5EF4-FFF2-40B4-BE49-F238E27FC236}">
              <a16:creationId xmlns="" xmlns:a16="http://schemas.microsoft.com/office/drawing/2014/main" id="{79D927C5-7A90-4631-A2B2-68BF7004B15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36" name="Texto 17" hidden="1">
          <a:extLst>
            <a:ext uri="{FF2B5EF4-FFF2-40B4-BE49-F238E27FC236}">
              <a16:creationId xmlns="" xmlns:a16="http://schemas.microsoft.com/office/drawing/2014/main" id="{5C609BE4-AC96-40C0-9802-188965AFB10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37" name="Texto 17" hidden="1">
          <a:extLst>
            <a:ext uri="{FF2B5EF4-FFF2-40B4-BE49-F238E27FC236}">
              <a16:creationId xmlns="" xmlns:a16="http://schemas.microsoft.com/office/drawing/2014/main" id="{8475CEC1-8A1E-4E97-BED7-4A791585568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38" name="Texto 17" hidden="1">
          <a:extLst>
            <a:ext uri="{FF2B5EF4-FFF2-40B4-BE49-F238E27FC236}">
              <a16:creationId xmlns="" xmlns:a16="http://schemas.microsoft.com/office/drawing/2014/main" id="{ED1DE64B-4085-49E1-93E3-3BE670063E8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39" name="Texto 17" hidden="1">
          <a:extLst>
            <a:ext uri="{FF2B5EF4-FFF2-40B4-BE49-F238E27FC236}">
              <a16:creationId xmlns="" xmlns:a16="http://schemas.microsoft.com/office/drawing/2014/main" id="{25DE6553-FF29-4F91-AE08-66DD1FE4BB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40" name="Texto 17" hidden="1">
          <a:extLst>
            <a:ext uri="{FF2B5EF4-FFF2-40B4-BE49-F238E27FC236}">
              <a16:creationId xmlns="" xmlns:a16="http://schemas.microsoft.com/office/drawing/2014/main" id="{C688AD15-A4FB-45B1-A4DC-8DB2F8859AA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41" name="Texto 17" hidden="1">
          <a:extLst>
            <a:ext uri="{FF2B5EF4-FFF2-40B4-BE49-F238E27FC236}">
              <a16:creationId xmlns="" xmlns:a16="http://schemas.microsoft.com/office/drawing/2014/main" id="{D2C1C725-CC4C-45B2-9C60-E03F974752B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42" name="Texto 17" hidden="1">
          <a:extLst>
            <a:ext uri="{FF2B5EF4-FFF2-40B4-BE49-F238E27FC236}">
              <a16:creationId xmlns="" xmlns:a16="http://schemas.microsoft.com/office/drawing/2014/main" id="{8E854986-3D1D-47C3-AE30-0DFB48C681E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43" name="Texto 17" hidden="1">
          <a:extLst>
            <a:ext uri="{FF2B5EF4-FFF2-40B4-BE49-F238E27FC236}">
              <a16:creationId xmlns="" xmlns:a16="http://schemas.microsoft.com/office/drawing/2014/main" id="{4BC11B30-B222-4977-AA40-3BF70E47349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44" name="Texto 17" hidden="1">
          <a:extLst>
            <a:ext uri="{FF2B5EF4-FFF2-40B4-BE49-F238E27FC236}">
              <a16:creationId xmlns="" xmlns:a16="http://schemas.microsoft.com/office/drawing/2014/main" id="{C6AC3DD0-F5CC-4341-8A07-DCDF4CA8EBB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45" name="Texto 17" hidden="1">
          <a:extLst>
            <a:ext uri="{FF2B5EF4-FFF2-40B4-BE49-F238E27FC236}">
              <a16:creationId xmlns="" xmlns:a16="http://schemas.microsoft.com/office/drawing/2014/main" id="{3D50EC9D-1D82-4FBA-8863-D3421192C38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46" name="Texto 17" hidden="1">
          <a:extLst>
            <a:ext uri="{FF2B5EF4-FFF2-40B4-BE49-F238E27FC236}">
              <a16:creationId xmlns="" xmlns:a16="http://schemas.microsoft.com/office/drawing/2014/main" id="{AED98534-6138-4E6A-9692-22B7148EE69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47" name="Texto 17" hidden="1">
          <a:extLst>
            <a:ext uri="{FF2B5EF4-FFF2-40B4-BE49-F238E27FC236}">
              <a16:creationId xmlns="" xmlns:a16="http://schemas.microsoft.com/office/drawing/2014/main" id="{0EB27169-65E6-4580-ADCB-7D142994B98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48" name="Texto 17" hidden="1">
          <a:extLst>
            <a:ext uri="{FF2B5EF4-FFF2-40B4-BE49-F238E27FC236}">
              <a16:creationId xmlns="" xmlns:a16="http://schemas.microsoft.com/office/drawing/2014/main" id="{D05A751F-30B0-4494-825E-C08C3FA6644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49" name="Texto 17" hidden="1">
          <a:extLst>
            <a:ext uri="{FF2B5EF4-FFF2-40B4-BE49-F238E27FC236}">
              <a16:creationId xmlns="" xmlns:a16="http://schemas.microsoft.com/office/drawing/2014/main" id="{87ECEF56-63DA-4626-9DEE-FB5A5B954D0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50" name="Texto 17" hidden="1">
          <a:extLst>
            <a:ext uri="{FF2B5EF4-FFF2-40B4-BE49-F238E27FC236}">
              <a16:creationId xmlns="" xmlns:a16="http://schemas.microsoft.com/office/drawing/2014/main" id="{A134463E-7816-4520-8BEA-4BB35E3C68B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51" name="Texto 17" hidden="1">
          <a:extLst>
            <a:ext uri="{FF2B5EF4-FFF2-40B4-BE49-F238E27FC236}">
              <a16:creationId xmlns="" xmlns:a16="http://schemas.microsoft.com/office/drawing/2014/main" id="{2712E0A0-A6D3-4D4E-ABCB-91742B096CC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52" name="Texto 17" hidden="1">
          <a:extLst>
            <a:ext uri="{FF2B5EF4-FFF2-40B4-BE49-F238E27FC236}">
              <a16:creationId xmlns="" xmlns:a16="http://schemas.microsoft.com/office/drawing/2014/main" id="{C3F7BAA4-2BCE-4E84-A06E-8719A908743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53" name="Texto 17" hidden="1">
          <a:extLst>
            <a:ext uri="{FF2B5EF4-FFF2-40B4-BE49-F238E27FC236}">
              <a16:creationId xmlns="" xmlns:a16="http://schemas.microsoft.com/office/drawing/2014/main" id="{BFDC064F-9E1B-429F-938E-A0BD432347A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54" name="Texto 17" hidden="1">
          <a:extLst>
            <a:ext uri="{FF2B5EF4-FFF2-40B4-BE49-F238E27FC236}">
              <a16:creationId xmlns="" xmlns:a16="http://schemas.microsoft.com/office/drawing/2014/main" id="{15239C93-631A-42CE-B32F-449FE10C839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55" name="Texto 17" hidden="1">
          <a:extLst>
            <a:ext uri="{FF2B5EF4-FFF2-40B4-BE49-F238E27FC236}">
              <a16:creationId xmlns="" xmlns:a16="http://schemas.microsoft.com/office/drawing/2014/main" id="{33968509-C531-4E82-A61D-95C42A48B4F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56" name="Texto 17" hidden="1">
          <a:extLst>
            <a:ext uri="{FF2B5EF4-FFF2-40B4-BE49-F238E27FC236}">
              <a16:creationId xmlns="" xmlns:a16="http://schemas.microsoft.com/office/drawing/2014/main" id="{BE715DAF-2A54-4E1D-8DCF-A85C9F835D7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57" name="Texto 17" hidden="1">
          <a:extLst>
            <a:ext uri="{FF2B5EF4-FFF2-40B4-BE49-F238E27FC236}">
              <a16:creationId xmlns="" xmlns:a16="http://schemas.microsoft.com/office/drawing/2014/main" id="{0B95121A-6A88-440A-98F5-9B5D91E1528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58" name="Texto 17" hidden="1">
          <a:extLst>
            <a:ext uri="{FF2B5EF4-FFF2-40B4-BE49-F238E27FC236}">
              <a16:creationId xmlns="" xmlns:a16="http://schemas.microsoft.com/office/drawing/2014/main" id="{07ADF38E-DF5E-4861-90DB-74AC8FE4CC4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59" name="Texto 17" hidden="1">
          <a:extLst>
            <a:ext uri="{FF2B5EF4-FFF2-40B4-BE49-F238E27FC236}">
              <a16:creationId xmlns="" xmlns:a16="http://schemas.microsoft.com/office/drawing/2014/main" id="{23E98F70-607C-4B46-8F55-0461530598B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60" name="Texto 17" hidden="1">
          <a:extLst>
            <a:ext uri="{FF2B5EF4-FFF2-40B4-BE49-F238E27FC236}">
              <a16:creationId xmlns="" xmlns:a16="http://schemas.microsoft.com/office/drawing/2014/main" id="{33B9AE18-3B01-4046-A6A7-ECF62355314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61" name="Texto 17" hidden="1">
          <a:extLst>
            <a:ext uri="{FF2B5EF4-FFF2-40B4-BE49-F238E27FC236}">
              <a16:creationId xmlns="" xmlns:a16="http://schemas.microsoft.com/office/drawing/2014/main" id="{5D120321-154C-4E45-8288-0915790FAB1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62" name="Texto 17" hidden="1">
          <a:extLst>
            <a:ext uri="{FF2B5EF4-FFF2-40B4-BE49-F238E27FC236}">
              <a16:creationId xmlns="" xmlns:a16="http://schemas.microsoft.com/office/drawing/2014/main" id="{DFBF2186-2B4C-4D80-9551-A9F08EE817F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63" name="Texto 17" hidden="1">
          <a:extLst>
            <a:ext uri="{FF2B5EF4-FFF2-40B4-BE49-F238E27FC236}">
              <a16:creationId xmlns="" xmlns:a16="http://schemas.microsoft.com/office/drawing/2014/main" id="{63E7AA6E-8E75-4BA3-905F-2C198B3737E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64" name="Texto 17" hidden="1">
          <a:extLst>
            <a:ext uri="{FF2B5EF4-FFF2-40B4-BE49-F238E27FC236}">
              <a16:creationId xmlns="" xmlns:a16="http://schemas.microsoft.com/office/drawing/2014/main" id="{11BA7404-CF8C-4D99-8D12-0E8B3431D15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65" name="Texto 17" hidden="1">
          <a:extLst>
            <a:ext uri="{FF2B5EF4-FFF2-40B4-BE49-F238E27FC236}">
              <a16:creationId xmlns="" xmlns:a16="http://schemas.microsoft.com/office/drawing/2014/main" id="{662A1D58-4AC3-4776-8926-720CA7341B7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66" name="Texto 17" hidden="1">
          <a:extLst>
            <a:ext uri="{FF2B5EF4-FFF2-40B4-BE49-F238E27FC236}">
              <a16:creationId xmlns="" xmlns:a16="http://schemas.microsoft.com/office/drawing/2014/main" id="{406EA96E-A3C9-4FB9-86D4-F36EF411387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67" name="Texto 17" hidden="1">
          <a:extLst>
            <a:ext uri="{FF2B5EF4-FFF2-40B4-BE49-F238E27FC236}">
              <a16:creationId xmlns="" xmlns:a16="http://schemas.microsoft.com/office/drawing/2014/main" id="{2F59C90E-D7A2-4A90-A4D3-733E12EF5C5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68" name="Texto 17" hidden="1">
          <a:extLst>
            <a:ext uri="{FF2B5EF4-FFF2-40B4-BE49-F238E27FC236}">
              <a16:creationId xmlns="" xmlns:a16="http://schemas.microsoft.com/office/drawing/2014/main" id="{49C91184-C5E9-454E-B895-F0F786D354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69" name="Texto 17" hidden="1">
          <a:extLst>
            <a:ext uri="{FF2B5EF4-FFF2-40B4-BE49-F238E27FC236}">
              <a16:creationId xmlns="" xmlns:a16="http://schemas.microsoft.com/office/drawing/2014/main" id="{BA041596-E692-418A-B412-62FE5914718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70" name="Texto 17" hidden="1">
          <a:extLst>
            <a:ext uri="{FF2B5EF4-FFF2-40B4-BE49-F238E27FC236}">
              <a16:creationId xmlns="" xmlns:a16="http://schemas.microsoft.com/office/drawing/2014/main" id="{D723844A-3820-4E8D-934A-108EEF33AC7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71" name="Texto 17" hidden="1">
          <a:extLst>
            <a:ext uri="{FF2B5EF4-FFF2-40B4-BE49-F238E27FC236}">
              <a16:creationId xmlns="" xmlns:a16="http://schemas.microsoft.com/office/drawing/2014/main" id="{6402CF7B-C035-47DB-9F13-E2B8AAE95A7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72" name="Texto 17" hidden="1">
          <a:extLst>
            <a:ext uri="{FF2B5EF4-FFF2-40B4-BE49-F238E27FC236}">
              <a16:creationId xmlns="" xmlns:a16="http://schemas.microsoft.com/office/drawing/2014/main" id="{CCD2EF09-7735-438A-AD25-D86302D12B8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73" name="Texto 17" hidden="1">
          <a:extLst>
            <a:ext uri="{FF2B5EF4-FFF2-40B4-BE49-F238E27FC236}">
              <a16:creationId xmlns="" xmlns:a16="http://schemas.microsoft.com/office/drawing/2014/main" id="{3F75B5E2-DEF6-48BF-990B-59E1DA7E434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74" name="Texto 17" hidden="1">
          <a:extLst>
            <a:ext uri="{FF2B5EF4-FFF2-40B4-BE49-F238E27FC236}">
              <a16:creationId xmlns="" xmlns:a16="http://schemas.microsoft.com/office/drawing/2014/main" id="{802644C1-2C0A-4830-A21B-052F53665D9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2575" name="Texto 17" hidden="1">
          <a:extLst>
            <a:ext uri="{FF2B5EF4-FFF2-40B4-BE49-F238E27FC236}">
              <a16:creationId xmlns="" xmlns:a16="http://schemas.microsoft.com/office/drawing/2014/main" id="{98D5AA93-49F2-4A87-995D-8A1F7E3C94CF}"/>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76" name="Texto 17" hidden="1">
          <a:extLst>
            <a:ext uri="{FF2B5EF4-FFF2-40B4-BE49-F238E27FC236}">
              <a16:creationId xmlns="" xmlns:a16="http://schemas.microsoft.com/office/drawing/2014/main" id="{93090461-5FCE-4131-B9A4-EC11C2FDE5F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77" name="Texto 17" hidden="1">
          <a:extLst>
            <a:ext uri="{FF2B5EF4-FFF2-40B4-BE49-F238E27FC236}">
              <a16:creationId xmlns="" xmlns:a16="http://schemas.microsoft.com/office/drawing/2014/main" id="{A706A76E-5ADB-47E8-B7CA-9186E4EBDC3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78" name="Texto 17" hidden="1">
          <a:extLst>
            <a:ext uri="{FF2B5EF4-FFF2-40B4-BE49-F238E27FC236}">
              <a16:creationId xmlns="" xmlns:a16="http://schemas.microsoft.com/office/drawing/2014/main" id="{5D497820-0623-4707-94FF-CA7652A937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79" name="Texto 17" hidden="1">
          <a:extLst>
            <a:ext uri="{FF2B5EF4-FFF2-40B4-BE49-F238E27FC236}">
              <a16:creationId xmlns="" xmlns:a16="http://schemas.microsoft.com/office/drawing/2014/main" id="{73E6C0F2-EA91-45A4-A14D-5D4E627B2B5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80" name="Texto 17" hidden="1">
          <a:extLst>
            <a:ext uri="{FF2B5EF4-FFF2-40B4-BE49-F238E27FC236}">
              <a16:creationId xmlns="" xmlns:a16="http://schemas.microsoft.com/office/drawing/2014/main" id="{0D649E14-30C0-479B-8570-5A34278DF64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81" name="Texto 17" hidden="1">
          <a:extLst>
            <a:ext uri="{FF2B5EF4-FFF2-40B4-BE49-F238E27FC236}">
              <a16:creationId xmlns="" xmlns:a16="http://schemas.microsoft.com/office/drawing/2014/main" id="{A4AA3A4B-8ECB-4EED-AF83-19FAB93609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82" name="Texto 17" hidden="1">
          <a:extLst>
            <a:ext uri="{FF2B5EF4-FFF2-40B4-BE49-F238E27FC236}">
              <a16:creationId xmlns="" xmlns:a16="http://schemas.microsoft.com/office/drawing/2014/main" id="{F54AC03A-DDC7-4F9B-AA6F-FBCF81E0DF0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83" name="Texto 17" hidden="1">
          <a:extLst>
            <a:ext uri="{FF2B5EF4-FFF2-40B4-BE49-F238E27FC236}">
              <a16:creationId xmlns="" xmlns:a16="http://schemas.microsoft.com/office/drawing/2014/main" id="{82B4CD74-63B7-4B4C-B3AB-7921A90098D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84" name="Texto 17" hidden="1">
          <a:extLst>
            <a:ext uri="{FF2B5EF4-FFF2-40B4-BE49-F238E27FC236}">
              <a16:creationId xmlns="" xmlns:a16="http://schemas.microsoft.com/office/drawing/2014/main" id="{B6D2296F-455E-49E0-939A-5DD0615FD00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85" name="Texto 17" hidden="1">
          <a:extLst>
            <a:ext uri="{FF2B5EF4-FFF2-40B4-BE49-F238E27FC236}">
              <a16:creationId xmlns="" xmlns:a16="http://schemas.microsoft.com/office/drawing/2014/main" id="{E2B76902-AD49-46C1-BC9B-E65F1486872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86" name="Texto 17" hidden="1">
          <a:extLst>
            <a:ext uri="{FF2B5EF4-FFF2-40B4-BE49-F238E27FC236}">
              <a16:creationId xmlns="" xmlns:a16="http://schemas.microsoft.com/office/drawing/2014/main" id="{39032B46-02B3-42E2-93D5-37C309A131C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87" name="Texto 17" hidden="1">
          <a:extLst>
            <a:ext uri="{FF2B5EF4-FFF2-40B4-BE49-F238E27FC236}">
              <a16:creationId xmlns="" xmlns:a16="http://schemas.microsoft.com/office/drawing/2014/main" id="{B1171A05-DFA8-4A72-B264-BC1E18CA4C4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88" name="Texto 17" hidden="1">
          <a:extLst>
            <a:ext uri="{FF2B5EF4-FFF2-40B4-BE49-F238E27FC236}">
              <a16:creationId xmlns="" xmlns:a16="http://schemas.microsoft.com/office/drawing/2014/main" id="{B0B34686-1FB0-47A9-857F-B87C88D6960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89" name="Texto 17" hidden="1">
          <a:extLst>
            <a:ext uri="{FF2B5EF4-FFF2-40B4-BE49-F238E27FC236}">
              <a16:creationId xmlns="" xmlns:a16="http://schemas.microsoft.com/office/drawing/2014/main" id="{A00BFB09-EFF8-4407-A05F-67376FA5CD0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90" name="Texto 17" hidden="1">
          <a:extLst>
            <a:ext uri="{FF2B5EF4-FFF2-40B4-BE49-F238E27FC236}">
              <a16:creationId xmlns="" xmlns:a16="http://schemas.microsoft.com/office/drawing/2014/main" id="{6A0DD553-5889-40AC-AAE2-2FA01C7165F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91" name="Texto 17" hidden="1">
          <a:extLst>
            <a:ext uri="{FF2B5EF4-FFF2-40B4-BE49-F238E27FC236}">
              <a16:creationId xmlns="" xmlns:a16="http://schemas.microsoft.com/office/drawing/2014/main" id="{B451548F-0FE5-4843-A128-AD13396788A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92" name="Texto 17" hidden="1">
          <a:extLst>
            <a:ext uri="{FF2B5EF4-FFF2-40B4-BE49-F238E27FC236}">
              <a16:creationId xmlns="" xmlns:a16="http://schemas.microsoft.com/office/drawing/2014/main" id="{3179A875-7485-44F0-B9F2-57E65846DD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93" name="Texto 17" hidden="1">
          <a:extLst>
            <a:ext uri="{FF2B5EF4-FFF2-40B4-BE49-F238E27FC236}">
              <a16:creationId xmlns="" xmlns:a16="http://schemas.microsoft.com/office/drawing/2014/main" id="{BFC5BAE4-17E1-44D7-BE01-2828836FA8A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94" name="Texto 17" hidden="1">
          <a:extLst>
            <a:ext uri="{FF2B5EF4-FFF2-40B4-BE49-F238E27FC236}">
              <a16:creationId xmlns="" xmlns:a16="http://schemas.microsoft.com/office/drawing/2014/main" id="{9C4AF961-8C7B-433E-9E48-FEEAC55A46D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95" name="Texto 17" hidden="1">
          <a:extLst>
            <a:ext uri="{FF2B5EF4-FFF2-40B4-BE49-F238E27FC236}">
              <a16:creationId xmlns="" xmlns:a16="http://schemas.microsoft.com/office/drawing/2014/main" id="{66280A36-546F-45C1-B2F5-FDF59229E8F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96" name="Texto 17" hidden="1">
          <a:extLst>
            <a:ext uri="{FF2B5EF4-FFF2-40B4-BE49-F238E27FC236}">
              <a16:creationId xmlns="" xmlns:a16="http://schemas.microsoft.com/office/drawing/2014/main" id="{A56E39FB-E1DD-4154-A9EC-241F2D5B13C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97" name="Texto 17" hidden="1">
          <a:extLst>
            <a:ext uri="{FF2B5EF4-FFF2-40B4-BE49-F238E27FC236}">
              <a16:creationId xmlns="" xmlns:a16="http://schemas.microsoft.com/office/drawing/2014/main" id="{02ADBF55-BD6B-4F04-BF4A-0BB05176991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98" name="Texto 17" hidden="1">
          <a:extLst>
            <a:ext uri="{FF2B5EF4-FFF2-40B4-BE49-F238E27FC236}">
              <a16:creationId xmlns="" xmlns:a16="http://schemas.microsoft.com/office/drawing/2014/main" id="{66970E1C-92E4-447B-8263-2E68950BBD4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99" name="Texto 17" hidden="1">
          <a:extLst>
            <a:ext uri="{FF2B5EF4-FFF2-40B4-BE49-F238E27FC236}">
              <a16:creationId xmlns="" xmlns:a16="http://schemas.microsoft.com/office/drawing/2014/main" id="{A0CBF3FF-B0FD-46B3-8919-71AB19CA498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00" name="Texto 17" hidden="1">
          <a:extLst>
            <a:ext uri="{FF2B5EF4-FFF2-40B4-BE49-F238E27FC236}">
              <a16:creationId xmlns="" xmlns:a16="http://schemas.microsoft.com/office/drawing/2014/main" id="{44D34C14-B590-42FF-99AE-35A8C3AE46C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01" name="Texto 17" hidden="1">
          <a:extLst>
            <a:ext uri="{FF2B5EF4-FFF2-40B4-BE49-F238E27FC236}">
              <a16:creationId xmlns="" xmlns:a16="http://schemas.microsoft.com/office/drawing/2014/main" id="{25A68047-5944-4A10-BE03-65E68CB933B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02" name="Texto 17" hidden="1">
          <a:extLst>
            <a:ext uri="{FF2B5EF4-FFF2-40B4-BE49-F238E27FC236}">
              <a16:creationId xmlns="" xmlns:a16="http://schemas.microsoft.com/office/drawing/2014/main" id="{4C66D49F-58F0-4DB3-8D31-533157CB8A8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03" name="Texto 17" hidden="1">
          <a:extLst>
            <a:ext uri="{FF2B5EF4-FFF2-40B4-BE49-F238E27FC236}">
              <a16:creationId xmlns="" xmlns:a16="http://schemas.microsoft.com/office/drawing/2014/main" id="{22CCBBE8-EAA2-425C-B17D-5EFE0639803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04" name="Texto 17" hidden="1">
          <a:extLst>
            <a:ext uri="{FF2B5EF4-FFF2-40B4-BE49-F238E27FC236}">
              <a16:creationId xmlns="" xmlns:a16="http://schemas.microsoft.com/office/drawing/2014/main" id="{79DA16E3-0C9C-4F50-B640-A296B914638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05" name="Texto 17" hidden="1">
          <a:extLst>
            <a:ext uri="{FF2B5EF4-FFF2-40B4-BE49-F238E27FC236}">
              <a16:creationId xmlns="" xmlns:a16="http://schemas.microsoft.com/office/drawing/2014/main" id="{CC770389-2060-4D58-8433-03ACAF813D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06" name="Texto 17" hidden="1">
          <a:extLst>
            <a:ext uri="{FF2B5EF4-FFF2-40B4-BE49-F238E27FC236}">
              <a16:creationId xmlns="" xmlns:a16="http://schemas.microsoft.com/office/drawing/2014/main" id="{ACD5D70C-9BCF-49ED-9D28-73087B20244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07" name="Texto 17" hidden="1">
          <a:extLst>
            <a:ext uri="{FF2B5EF4-FFF2-40B4-BE49-F238E27FC236}">
              <a16:creationId xmlns="" xmlns:a16="http://schemas.microsoft.com/office/drawing/2014/main" id="{7B118759-30F2-4A2D-81EF-B1FBD8F7C3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08" name="Texto 17" hidden="1">
          <a:extLst>
            <a:ext uri="{FF2B5EF4-FFF2-40B4-BE49-F238E27FC236}">
              <a16:creationId xmlns="" xmlns:a16="http://schemas.microsoft.com/office/drawing/2014/main" id="{95A1862F-A7DA-4749-8BBF-1BBC154F78B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09" name="Texto 17" hidden="1">
          <a:extLst>
            <a:ext uri="{FF2B5EF4-FFF2-40B4-BE49-F238E27FC236}">
              <a16:creationId xmlns="" xmlns:a16="http://schemas.microsoft.com/office/drawing/2014/main" id="{20AEDAA6-22AA-4050-AFCF-5C2266BA735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10" name="Texto 17" hidden="1">
          <a:extLst>
            <a:ext uri="{FF2B5EF4-FFF2-40B4-BE49-F238E27FC236}">
              <a16:creationId xmlns="" xmlns:a16="http://schemas.microsoft.com/office/drawing/2014/main" id="{7127CDBA-AD47-493C-AE40-9C0CEC94519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11" name="Texto 17" hidden="1">
          <a:extLst>
            <a:ext uri="{FF2B5EF4-FFF2-40B4-BE49-F238E27FC236}">
              <a16:creationId xmlns="" xmlns:a16="http://schemas.microsoft.com/office/drawing/2014/main" id="{EFEE3F12-B182-43A3-BF11-1FAB0AAAF18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12" name="Texto 17" hidden="1">
          <a:extLst>
            <a:ext uri="{FF2B5EF4-FFF2-40B4-BE49-F238E27FC236}">
              <a16:creationId xmlns="" xmlns:a16="http://schemas.microsoft.com/office/drawing/2014/main" id="{8038B997-DA09-42ED-9F57-C72F6D997F9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13" name="Texto 17" hidden="1">
          <a:extLst>
            <a:ext uri="{FF2B5EF4-FFF2-40B4-BE49-F238E27FC236}">
              <a16:creationId xmlns="" xmlns:a16="http://schemas.microsoft.com/office/drawing/2014/main" id="{ACB371D5-6264-46FE-86B4-72FBA6537D4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14" name="Texto 17" hidden="1">
          <a:extLst>
            <a:ext uri="{FF2B5EF4-FFF2-40B4-BE49-F238E27FC236}">
              <a16:creationId xmlns="" xmlns:a16="http://schemas.microsoft.com/office/drawing/2014/main" id="{0146873B-D86D-43BD-9112-DC5DA1369B2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15" name="Texto 17" hidden="1">
          <a:extLst>
            <a:ext uri="{FF2B5EF4-FFF2-40B4-BE49-F238E27FC236}">
              <a16:creationId xmlns="" xmlns:a16="http://schemas.microsoft.com/office/drawing/2014/main" id="{CFB56F60-5E5D-4EA0-9B74-77B21E3FED7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16" name="Texto 17" hidden="1">
          <a:extLst>
            <a:ext uri="{FF2B5EF4-FFF2-40B4-BE49-F238E27FC236}">
              <a16:creationId xmlns="" xmlns:a16="http://schemas.microsoft.com/office/drawing/2014/main" id="{F97FFB80-B1E3-4741-B71C-39487A524F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17" name="Texto 17" hidden="1">
          <a:extLst>
            <a:ext uri="{FF2B5EF4-FFF2-40B4-BE49-F238E27FC236}">
              <a16:creationId xmlns="" xmlns:a16="http://schemas.microsoft.com/office/drawing/2014/main" id="{E7041691-8956-4F5F-9078-38D80051946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18" name="Texto 17" hidden="1">
          <a:extLst>
            <a:ext uri="{FF2B5EF4-FFF2-40B4-BE49-F238E27FC236}">
              <a16:creationId xmlns="" xmlns:a16="http://schemas.microsoft.com/office/drawing/2014/main" id="{18616A6B-26D4-4970-AC2D-B37548B1751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19" name="Texto 17" hidden="1">
          <a:extLst>
            <a:ext uri="{FF2B5EF4-FFF2-40B4-BE49-F238E27FC236}">
              <a16:creationId xmlns="" xmlns:a16="http://schemas.microsoft.com/office/drawing/2014/main" id="{4775F029-0D65-49F3-9430-2F930C9A535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20" name="Texto 17" hidden="1">
          <a:extLst>
            <a:ext uri="{FF2B5EF4-FFF2-40B4-BE49-F238E27FC236}">
              <a16:creationId xmlns="" xmlns:a16="http://schemas.microsoft.com/office/drawing/2014/main" id="{55EE2966-5423-430D-8142-129E7EB0311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21" name="Texto 17" hidden="1">
          <a:extLst>
            <a:ext uri="{FF2B5EF4-FFF2-40B4-BE49-F238E27FC236}">
              <a16:creationId xmlns="" xmlns:a16="http://schemas.microsoft.com/office/drawing/2014/main" id="{D95B4D97-0898-4A82-A433-DD88D376B84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22" name="Texto 17" hidden="1">
          <a:extLst>
            <a:ext uri="{FF2B5EF4-FFF2-40B4-BE49-F238E27FC236}">
              <a16:creationId xmlns="" xmlns:a16="http://schemas.microsoft.com/office/drawing/2014/main" id="{6B8AB203-BC21-4E63-8AC8-8C1C4EFF872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23" name="Texto 17" hidden="1">
          <a:extLst>
            <a:ext uri="{FF2B5EF4-FFF2-40B4-BE49-F238E27FC236}">
              <a16:creationId xmlns="" xmlns:a16="http://schemas.microsoft.com/office/drawing/2014/main" id="{B9646B14-2F06-45E9-B325-51930302C7C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24" name="Texto 17" hidden="1">
          <a:extLst>
            <a:ext uri="{FF2B5EF4-FFF2-40B4-BE49-F238E27FC236}">
              <a16:creationId xmlns="" xmlns:a16="http://schemas.microsoft.com/office/drawing/2014/main" id="{798B50ED-DD69-4509-8AA0-B9FEE51EB11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25" name="Texto 17" hidden="1">
          <a:extLst>
            <a:ext uri="{FF2B5EF4-FFF2-40B4-BE49-F238E27FC236}">
              <a16:creationId xmlns="" xmlns:a16="http://schemas.microsoft.com/office/drawing/2014/main" id="{323A2FB1-F225-4DBA-9484-4D1EBDA4A05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26" name="Texto 17" hidden="1">
          <a:extLst>
            <a:ext uri="{FF2B5EF4-FFF2-40B4-BE49-F238E27FC236}">
              <a16:creationId xmlns="" xmlns:a16="http://schemas.microsoft.com/office/drawing/2014/main" id="{C292E255-1689-40CC-BA3C-EFDB54B5314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27" name="Texto 17" hidden="1">
          <a:extLst>
            <a:ext uri="{FF2B5EF4-FFF2-40B4-BE49-F238E27FC236}">
              <a16:creationId xmlns="" xmlns:a16="http://schemas.microsoft.com/office/drawing/2014/main" id="{43B6D0FC-A17E-42CD-950D-B7FE9EA5821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28" name="Texto 17" hidden="1">
          <a:extLst>
            <a:ext uri="{FF2B5EF4-FFF2-40B4-BE49-F238E27FC236}">
              <a16:creationId xmlns="" xmlns:a16="http://schemas.microsoft.com/office/drawing/2014/main" id="{9DEE1FE2-002F-42E8-B3F7-1CEA2EA0CD9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29" name="Texto 17" hidden="1">
          <a:extLst>
            <a:ext uri="{FF2B5EF4-FFF2-40B4-BE49-F238E27FC236}">
              <a16:creationId xmlns="" xmlns:a16="http://schemas.microsoft.com/office/drawing/2014/main" id="{1572446E-EF83-46EC-97D8-3941537B3D6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30" name="Texto 17" hidden="1">
          <a:extLst>
            <a:ext uri="{FF2B5EF4-FFF2-40B4-BE49-F238E27FC236}">
              <a16:creationId xmlns="" xmlns:a16="http://schemas.microsoft.com/office/drawing/2014/main" id="{333722CD-B238-4F66-80CF-750DC063749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31" name="Texto 17" hidden="1">
          <a:extLst>
            <a:ext uri="{FF2B5EF4-FFF2-40B4-BE49-F238E27FC236}">
              <a16:creationId xmlns="" xmlns:a16="http://schemas.microsoft.com/office/drawing/2014/main" id="{DAC0F7E7-1EEF-4B1B-83D7-2C3364D7493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32" name="Texto 17" hidden="1">
          <a:extLst>
            <a:ext uri="{FF2B5EF4-FFF2-40B4-BE49-F238E27FC236}">
              <a16:creationId xmlns="" xmlns:a16="http://schemas.microsoft.com/office/drawing/2014/main" id="{3D91C78D-F565-4856-A5AB-74B67572FDE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33" name="Texto 17" hidden="1">
          <a:extLst>
            <a:ext uri="{FF2B5EF4-FFF2-40B4-BE49-F238E27FC236}">
              <a16:creationId xmlns="" xmlns:a16="http://schemas.microsoft.com/office/drawing/2014/main" id="{F939B8FC-3F99-4161-AFDB-8E7A1CC3F4F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34" name="Texto 17" hidden="1">
          <a:extLst>
            <a:ext uri="{FF2B5EF4-FFF2-40B4-BE49-F238E27FC236}">
              <a16:creationId xmlns="" xmlns:a16="http://schemas.microsoft.com/office/drawing/2014/main" id="{D12B1EBF-02FA-4C72-A51E-9E549AFDB0D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35" name="Texto 17" hidden="1">
          <a:extLst>
            <a:ext uri="{FF2B5EF4-FFF2-40B4-BE49-F238E27FC236}">
              <a16:creationId xmlns="" xmlns:a16="http://schemas.microsoft.com/office/drawing/2014/main" id="{5F2FC322-ECC1-4ACA-AEC2-348A038DCBC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36" name="Texto 17" hidden="1">
          <a:extLst>
            <a:ext uri="{FF2B5EF4-FFF2-40B4-BE49-F238E27FC236}">
              <a16:creationId xmlns="" xmlns:a16="http://schemas.microsoft.com/office/drawing/2014/main" id="{9657837B-E6F6-4E3B-A174-6852ECCBAE6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37" name="Texto 17" hidden="1">
          <a:extLst>
            <a:ext uri="{FF2B5EF4-FFF2-40B4-BE49-F238E27FC236}">
              <a16:creationId xmlns="" xmlns:a16="http://schemas.microsoft.com/office/drawing/2014/main" id="{916138D8-5112-4F90-A3AE-D32EA9A1DB9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38" name="Texto 17" hidden="1">
          <a:extLst>
            <a:ext uri="{FF2B5EF4-FFF2-40B4-BE49-F238E27FC236}">
              <a16:creationId xmlns="" xmlns:a16="http://schemas.microsoft.com/office/drawing/2014/main" id="{CA4349E1-80E0-4D60-BC9D-679107E9F60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39" name="Texto 17" hidden="1">
          <a:extLst>
            <a:ext uri="{FF2B5EF4-FFF2-40B4-BE49-F238E27FC236}">
              <a16:creationId xmlns="" xmlns:a16="http://schemas.microsoft.com/office/drawing/2014/main" id="{C61729AD-8238-4523-A156-D25BA561ABC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40" name="Texto 17" hidden="1">
          <a:extLst>
            <a:ext uri="{FF2B5EF4-FFF2-40B4-BE49-F238E27FC236}">
              <a16:creationId xmlns="" xmlns:a16="http://schemas.microsoft.com/office/drawing/2014/main" id="{5D726896-E670-4ECE-B838-E887136776E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41" name="Texto 17" hidden="1">
          <a:extLst>
            <a:ext uri="{FF2B5EF4-FFF2-40B4-BE49-F238E27FC236}">
              <a16:creationId xmlns="" xmlns:a16="http://schemas.microsoft.com/office/drawing/2014/main" id="{80D91F12-7F9C-4E50-ACBC-F641C2A9481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42" name="Texto 17" hidden="1">
          <a:extLst>
            <a:ext uri="{FF2B5EF4-FFF2-40B4-BE49-F238E27FC236}">
              <a16:creationId xmlns="" xmlns:a16="http://schemas.microsoft.com/office/drawing/2014/main" id="{07B6119F-4C49-46FD-8442-799E361FC7C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43" name="Texto 17" hidden="1">
          <a:extLst>
            <a:ext uri="{FF2B5EF4-FFF2-40B4-BE49-F238E27FC236}">
              <a16:creationId xmlns="" xmlns:a16="http://schemas.microsoft.com/office/drawing/2014/main" id="{E01A922C-F3DA-4B27-9AC4-06B30B4451C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44" name="Texto 17" hidden="1">
          <a:extLst>
            <a:ext uri="{FF2B5EF4-FFF2-40B4-BE49-F238E27FC236}">
              <a16:creationId xmlns="" xmlns:a16="http://schemas.microsoft.com/office/drawing/2014/main" id="{83B0617E-1534-4B2B-B45B-30EFF1F6533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45" name="Texto 17" hidden="1">
          <a:extLst>
            <a:ext uri="{FF2B5EF4-FFF2-40B4-BE49-F238E27FC236}">
              <a16:creationId xmlns="" xmlns:a16="http://schemas.microsoft.com/office/drawing/2014/main" id="{2CDDAC8D-763A-4259-9917-6A3DCC97B03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828675</xdr:colOff>
      <xdr:row>467</xdr:row>
      <xdr:rowOff>0</xdr:rowOff>
    </xdr:from>
    <xdr:ext cx="1333500" cy="238125"/>
    <xdr:sp macro="" textlink="">
      <xdr:nvSpPr>
        <xdr:cNvPr id="2646" name="Texto 17" hidden="1">
          <a:extLst>
            <a:ext uri="{FF2B5EF4-FFF2-40B4-BE49-F238E27FC236}">
              <a16:creationId xmlns="" xmlns:a16="http://schemas.microsoft.com/office/drawing/2014/main" id="{CA762036-C5FE-4830-909B-7662CC0A7A2B}"/>
            </a:ext>
          </a:extLst>
        </xdr:cNvPr>
        <xdr:cNvSpPr txBox="1">
          <a:spLocks noChangeArrowheads="1"/>
        </xdr:cNvSpPr>
      </xdr:nvSpPr>
      <xdr:spPr bwMode="auto">
        <a:xfrm>
          <a:off x="1895475" y="37932360"/>
          <a:ext cx="1333500" cy="238125"/>
        </a:xfrm>
        <a:prstGeom prst="rect">
          <a:avLst/>
        </a:prstGeom>
        <a:noFill/>
        <a:ln w="9525">
          <a:noFill/>
          <a:miter lim="800000"/>
          <a:headEnd/>
          <a:tailEnd/>
        </a:ln>
      </xdr:spPr>
    </xdr:sp>
    <xdr:clientData/>
  </xdr:oneCellAnchor>
  <xdr:twoCellAnchor editAs="oneCell">
    <xdr:from>
      <xdr:col>1</xdr:col>
      <xdr:colOff>1828800</xdr:colOff>
      <xdr:row>467</xdr:row>
      <xdr:rowOff>0</xdr:rowOff>
    </xdr:from>
    <xdr:to>
      <xdr:col>2</xdr:col>
      <xdr:colOff>1341857</xdr:colOff>
      <xdr:row>467</xdr:row>
      <xdr:rowOff>265841</xdr:rowOff>
    </xdr:to>
    <xdr:sp macro="" textlink="">
      <xdr:nvSpPr>
        <xdr:cNvPr id="2647" name="Texto 17" hidden="1">
          <a:extLst>
            <a:ext uri="{FF2B5EF4-FFF2-40B4-BE49-F238E27FC236}">
              <a16:creationId xmlns="" xmlns:a16="http://schemas.microsoft.com/office/drawing/2014/main" id="{323CAE7D-BE7D-462C-BB39-064B9DCF63F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48" name="Texto 17" hidden="1">
          <a:extLst>
            <a:ext uri="{FF2B5EF4-FFF2-40B4-BE49-F238E27FC236}">
              <a16:creationId xmlns="" xmlns:a16="http://schemas.microsoft.com/office/drawing/2014/main" id="{E0B9D658-95AD-4EEA-81D0-120EA223ABC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49" name="Texto 17" hidden="1">
          <a:extLst>
            <a:ext uri="{FF2B5EF4-FFF2-40B4-BE49-F238E27FC236}">
              <a16:creationId xmlns="" xmlns:a16="http://schemas.microsoft.com/office/drawing/2014/main" id="{9D855EC2-1D4F-4B8D-B4D4-28136C52BF7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50" name="Texto 17" hidden="1">
          <a:extLst>
            <a:ext uri="{FF2B5EF4-FFF2-40B4-BE49-F238E27FC236}">
              <a16:creationId xmlns="" xmlns:a16="http://schemas.microsoft.com/office/drawing/2014/main" id="{86EED632-7163-40F9-B817-0AE6484151C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51" name="Texto 17" hidden="1">
          <a:extLst>
            <a:ext uri="{FF2B5EF4-FFF2-40B4-BE49-F238E27FC236}">
              <a16:creationId xmlns="" xmlns:a16="http://schemas.microsoft.com/office/drawing/2014/main" id="{57C38252-4A08-4D1F-96F2-D93A131FA0D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52" name="Texto 17" hidden="1">
          <a:extLst>
            <a:ext uri="{FF2B5EF4-FFF2-40B4-BE49-F238E27FC236}">
              <a16:creationId xmlns="" xmlns:a16="http://schemas.microsoft.com/office/drawing/2014/main" id="{F62A9B88-8051-4728-8A8B-C4811A3B9E1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53" name="Texto 17" hidden="1">
          <a:extLst>
            <a:ext uri="{FF2B5EF4-FFF2-40B4-BE49-F238E27FC236}">
              <a16:creationId xmlns="" xmlns:a16="http://schemas.microsoft.com/office/drawing/2014/main" id="{53C736B2-6643-44C1-935F-E4A69BD7C65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54" name="Texto 17" hidden="1">
          <a:extLst>
            <a:ext uri="{FF2B5EF4-FFF2-40B4-BE49-F238E27FC236}">
              <a16:creationId xmlns="" xmlns:a16="http://schemas.microsoft.com/office/drawing/2014/main" id="{F995EA6C-F928-413C-8F6C-CB347FF021C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55" name="Texto 17" hidden="1">
          <a:extLst>
            <a:ext uri="{FF2B5EF4-FFF2-40B4-BE49-F238E27FC236}">
              <a16:creationId xmlns="" xmlns:a16="http://schemas.microsoft.com/office/drawing/2014/main" id="{6B6C5CC1-0475-4C34-B364-E752CD1B8F6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56" name="Texto 17" hidden="1">
          <a:extLst>
            <a:ext uri="{FF2B5EF4-FFF2-40B4-BE49-F238E27FC236}">
              <a16:creationId xmlns="" xmlns:a16="http://schemas.microsoft.com/office/drawing/2014/main" id="{148DBFA9-393A-43E0-85E1-E3D0923CFD9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57" name="Texto 17" hidden="1">
          <a:extLst>
            <a:ext uri="{FF2B5EF4-FFF2-40B4-BE49-F238E27FC236}">
              <a16:creationId xmlns="" xmlns:a16="http://schemas.microsoft.com/office/drawing/2014/main" id="{C2AD1BF8-3F68-4E7F-AD88-46D9A97D3B0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58" name="Texto 17" hidden="1">
          <a:extLst>
            <a:ext uri="{FF2B5EF4-FFF2-40B4-BE49-F238E27FC236}">
              <a16:creationId xmlns="" xmlns:a16="http://schemas.microsoft.com/office/drawing/2014/main" id="{780EFC1A-2FA4-4E84-85E1-7399F644F89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59" name="Texto 17" hidden="1">
          <a:extLst>
            <a:ext uri="{FF2B5EF4-FFF2-40B4-BE49-F238E27FC236}">
              <a16:creationId xmlns="" xmlns:a16="http://schemas.microsoft.com/office/drawing/2014/main" id="{FD216460-48C0-4CA3-9003-7885850C572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60" name="Texto 17" hidden="1">
          <a:extLst>
            <a:ext uri="{FF2B5EF4-FFF2-40B4-BE49-F238E27FC236}">
              <a16:creationId xmlns="" xmlns:a16="http://schemas.microsoft.com/office/drawing/2014/main" id="{E4031960-2979-4A63-8BFD-E0BA87A4910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61" name="Texto 17" hidden="1">
          <a:extLst>
            <a:ext uri="{FF2B5EF4-FFF2-40B4-BE49-F238E27FC236}">
              <a16:creationId xmlns="" xmlns:a16="http://schemas.microsoft.com/office/drawing/2014/main" id="{0B5444C9-D160-4180-A8F4-21EDB1FC1AE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662" name="Texto 17" hidden="1">
          <a:extLst>
            <a:ext uri="{FF2B5EF4-FFF2-40B4-BE49-F238E27FC236}">
              <a16:creationId xmlns="" xmlns:a16="http://schemas.microsoft.com/office/drawing/2014/main" id="{37D0E342-39D5-4533-9169-B3818153E027}"/>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63" name="Texto 17" hidden="1">
          <a:extLst>
            <a:ext uri="{FF2B5EF4-FFF2-40B4-BE49-F238E27FC236}">
              <a16:creationId xmlns="" xmlns:a16="http://schemas.microsoft.com/office/drawing/2014/main" id="{DCC5968B-DC51-42DA-84EA-FBA8A16D3FF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64" name="Texto 17" hidden="1">
          <a:extLst>
            <a:ext uri="{FF2B5EF4-FFF2-40B4-BE49-F238E27FC236}">
              <a16:creationId xmlns="" xmlns:a16="http://schemas.microsoft.com/office/drawing/2014/main" id="{1AAB3EC0-CE48-4826-B78A-D3F5482FA90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65" name="Texto 17" hidden="1">
          <a:extLst>
            <a:ext uri="{FF2B5EF4-FFF2-40B4-BE49-F238E27FC236}">
              <a16:creationId xmlns="" xmlns:a16="http://schemas.microsoft.com/office/drawing/2014/main" id="{97604607-66CD-4AE8-B755-50BC035E7DE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66" name="Texto 17" hidden="1">
          <a:extLst>
            <a:ext uri="{FF2B5EF4-FFF2-40B4-BE49-F238E27FC236}">
              <a16:creationId xmlns="" xmlns:a16="http://schemas.microsoft.com/office/drawing/2014/main" id="{B412D49D-2031-4D1F-BFF8-CC071BAFE8C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67" name="Texto 17" hidden="1">
          <a:extLst>
            <a:ext uri="{FF2B5EF4-FFF2-40B4-BE49-F238E27FC236}">
              <a16:creationId xmlns="" xmlns:a16="http://schemas.microsoft.com/office/drawing/2014/main" id="{343AB610-5EA6-4207-AEC9-A901CD6769B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68" name="Texto 17" hidden="1">
          <a:extLst>
            <a:ext uri="{FF2B5EF4-FFF2-40B4-BE49-F238E27FC236}">
              <a16:creationId xmlns="" xmlns:a16="http://schemas.microsoft.com/office/drawing/2014/main" id="{9918BAE0-8F35-4B6C-A0BC-61FE0F9E5CA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69" name="Texto 17" hidden="1">
          <a:extLst>
            <a:ext uri="{FF2B5EF4-FFF2-40B4-BE49-F238E27FC236}">
              <a16:creationId xmlns="" xmlns:a16="http://schemas.microsoft.com/office/drawing/2014/main" id="{BAB141E9-1AD8-4C89-BE2E-2E6308D32FC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70" name="Texto 17" hidden="1">
          <a:extLst>
            <a:ext uri="{FF2B5EF4-FFF2-40B4-BE49-F238E27FC236}">
              <a16:creationId xmlns="" xmlns:a16="http://schemas.microsoft.com/office/drawing/2014/main" id="{2579B7E7-266C-4D69-8B3F-5ED6A09D697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71" name="Texto 17" hidden="1">
          <a:extLst>
            <a:ext uri="{FF2B5EF4-FFF2-40B4-BE49-F238E27FC236}">
              <a16:creationId xmlns="" xmlns:a16="http://schemas.microsoft.com/office/drawing/2014/main" id="{1570A9BA-0592-4EB5-8C9B-6744A5B17E6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72" name="Texto 17" hidden="1">
          <a:extLst>
            <a:ext uri="{FF2B5EF4-FFF2-40B4-BE49-F238E27FC236}">
              <a16:creationId xmlns="" xmlns:a16="http://schemas.microsoft.com/office/drawing/2014/main" id="{C3E21012-A8B2-449F-9F48-EDD7AD0D8EB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73" name="Texto 17" hidden="1">
          <a:extLst>
            <a:ext uri="{FF2B5EF4-FFF2-40B4-BE49-F238E27FC236}">
              <a16:creationId xmlns="" xmlns:a16="http://schemas.microsoft.com/office/drawing/2014/main" id="{703FD0DA-1848-42A6-897E-0FA5E8A0883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74" name="Texto 17" hidden="1">
          <a:extLst>
            <a:ext uri="{FF2B5EF4-FFF2-40B4-BE49-F238E27FC236}">
              <a16:creationId xmlns="" xmlns:a16="http://schemas.microsoft.com/office/drawing/2014/main" id="{3574D53B-FA23-485B-973F-0DCA7C4A0D7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75" name="Texto 17" hidden="1">
          <a:extLst>
            <a:ext uri="{FF2B5EF4-FFF2-40B4-BE49-F238E27FC236}">
              <a16:creationId xmlns="" xmlns:a16="http://schemas.microsoft.com/office/drawing/2014/main" id="{BBD710E0-65E3-4D45-812C-6FE4538D950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76" name="Texto 17" hidden="1">
          <a:extLst>
            <a:ext uri="{FF2B5EF4-FFF2-40B4-BE49-F238E27FC236}">
              <a16:creationId xmlns="" xmlns:a16="http://schemas.microsoft.com/office/drawing/2014/main" id="{F44050AC-8090-417C-B6CE-21604CB51B5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77" name="Texto 17" hidden="1">
          <a:extLst>
            <a:ext uri="{FF2B5EF4-FFF2-40B4-BE49-F238E27FC236}">
              <a16:creationId xmlns="" xmlns:a16="http://schemas.microsoft.com/office/drawing/2014/main" id="{E2DD3D72-78DA-466E-B2C9-8FDBBB53C5D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678" name="Texto 17" hidden="1">
          <a:extLst>
            <a:ext uri="{FF2B5EF4-FFF2-40B4-BE49-F238E27FC236}">
              <a16:creationId xmlns="" xmlns:a16="http://schemas.microsoft.com/office/drawing/2014/main" id="{D5EB67D8-B7AC-4C0A-8635-1D2AC98B3403}"/>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79" name="Texto 17" hidden="1">
          <a:extLst>
            <a:ext uri="{FF2B5EF4-FFF2-40B4-BE49-F238E27FC236}">
              <a16:creationId xmlns="" xmlns:a16="http://schemas.microsoft.com/office/drawing/2014/main" id="{0EA2E5F0-5180-4D1D-A522-5F43960CD77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80" name="Texto 17" hidden="1">
          <a:extLst>
            <a:ext uri="{FF2B5EF4-FFF2-40B4-BE49-F238E27FC236}">
              <a16:creationId xmlns="" xmlns:a16="http://schemas.microsoft.com/office/drawing/2014/main" id="{FFD9E9DA-3BD8-4AA3-B3A3-09EA03D9D22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81" name="Texto 17" hidden="1">
          <a:extLst>
            <a:ext uri="{FF2B5EF4-FFF2-40B4-BE49-F238E27FC236}">
              <a16:creationId xmlns="" xmlns:a16="http://schemas.microsoft.com/office/drawing/2014/main" id="{C1F4CD83-A8CA-4C01-B731-E4A9526A088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82" name="Texto 17" hidden="1">
          <a:extLst>
            <a:ext uri="{FF2B5EF4-FFF2-40B4-BE49-F238E27FC236}">
              <a16:creationId xmlns="" xmlns:a16="http://schemas.microsoft.com/office/drawing/2014/main" id="{F0BC17B5-CD95-4E58-8724-EB456E34AEB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83" name="Texto 17" hidden="1">
          <a:extLst>
            <a:ext uri="{FF2B5EF4-FFF2-40B4-BE49-F238E27FC236}">
              <a16:creationId xmlns="" xmlns:a16="http://schemas.microsoft.com/office/drawing/2014/main" id="{D67DB75E-EA4B-443D-851C-F5782941DF9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84" name="Texto 17" hidden="1">
          <a:extLst>
            <a:ext uri="{FF2B5EF4-FFF2-40B4-BE49-F238E27FC236}">
              <a16:creationId xmlns="" xmlns:a16="http://schemas.microsoft.com/office/drawing/2014/main" id="{8663A03C-1658-4396-89A4-DE68EF9C3A4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85" name="Texto 17" hidden="1">
          <a:extLst>
            <a:ext uri="{FF2B5EF4-FFF2-40B4-BE49-F238E27FC236}">
              <a16:creationId xmlns="" xmlns:a16="http://schemas.microsoft.com/office/drawing/2014/main" id="{052452D8-76D6-4FC2-A4A2-858A2BA1E45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86" name="Texto 17" hidden="1">
          <a:extLst>
            <a:ext uri="{FF2B5EF4-FFF2-40B4-BE49-F238E27FC236}">
              <a16:creationId xmlns="" xmlns:a16="http://schemas.microsoft.com/office/drawing/2014/main" id="{4E0B1D9D-0B12-496C-BED2-D82D7DCE4E6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87" name="Texto 17" hidden="1">
          <a:extLst>
            <a:ext uri="{FF2B5EF4-FFF2-40B4-BE49-F238E27FC236}">
              <a16:creationId xmlns="" xmlns:a16="http://schemas.microsoft.com/office/drawing/2014/main" id="{0B90A82C-FE71-41A2-AD45-B695A49B531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88" name="Texto 17" hidden="1">
          <a:extLst>
            <a:ext uri="{FF2B5EF4-FFF2-40B4-BE49-F238E27FC236}">
              <a16:creationId xmlns="" xmlns:a16="http://schemas.microsoft.com/office/drawing/2014/main" id="{8F9C7E50-6AEF-4476-BDB6-D050F9DE4D4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89" name="Texto 17" hidden="1">
          <a:extLst>
            <a:ext uri="{FF2B5EF4-FFF2-40B4-BE49-F238E27FC236}">
              <a16:creationId xmlns="" xmlns:a16="http://schemas.microsoft.com/office/drawing/2014/main" id="{913EBEED-D081-413E-856B-8D689AB59E7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90" name="Texto 17" hidden="1">
          <a:extLst>
            <a:ext uri="{FF2B5EF4-FFF2-40B4-BE49-F238E27FC236}">
              <a16:creationId xmlns="" xmlns:a16="http://schemas.microsoft.com/office/drawing/2014/main" id="{F3FC692F-71CA-4BB7-849D-EEBB280E347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91" name="Texto 17" hidden="1">
          <a:extLst>
            <a:ext uri="{FF2B5EF4-FFF2-40B4-BE49-F238E27FC236}">
              <a16:creationId xmlns="" xmlns:a16="http://schemas.microsoft.com/office/drawing/2014/main" id="{6A436E68-A928-4997-BCC4-F86492B2263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92" name="Texto 17" hidden="1">
          <a:extLst>
            <a:ext uri="{FF2B5EF4-FFF2-40B4-BE49-F238E27FC236}">
              <a16:creationId xmlns="" xmlns:a16="http://schemas.microsoft.com/office/drawing/2014/main" id="{F6F213A0-ED8D-4781-AD2F-EA9599699E7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93" name="Texto 17" hidden="1">
          <a:extLst>
            <a:ext uri="{FF2B5EF4-FFF2-40B4-BE49-F238E27FC236}">
              <a16:creationId xmlns="" xmlns:a16="http://schemas.microsoft.com/office/drawing/2014/main" id="{F0729FA6-0BF7-44C4-BC0E-333D4967F43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694" name="Texto 17" hidden="1">
          <a:extLst>
            <a:ext uri="{FF2B5EF4-FFF2-40B4-BE49-F238E27FC236}">
              <a16:creationId xmlns="" xmlns:a16="http://schemas.microsoft.com/office/drawing/2014/main" id="{C7C290A1-3C31-4633-B92B-7EC46EA383BF}"/>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95" name="Texto 17" hidden="1">
          <a:extLst>
            <a:ext uri="{FF2B5EF4-FFF2-40B4-BE49-F238E27FC236}">
              <a16:creationId xmlns="" xmlns:a16="http://schemas.microsoft.com/office/drawing/2014/main" id="{A0E62792-07FE-4BF6-B5BA-B38CA584C11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96" name="Texto 17" hidden="1">
          <a:extLst>
            <a:ext uri="{FF2B5EF4-FFF2-40B4-BE49-F238E27FC236}">
              <a16:creationId xmlns="" xmlns:a16="http://schemas.microsoft.com/office/drawing/2014/main" id="{3D5869D6-3C9A-4382-83BA-7F3F64988E5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97" name="Texto 17" hidden="1">
          <a:extLst>
            <a:ext uri="{FF2B5EF4-FFF2-40B4-BE49-F238E27FC236}">
              <a16:creationId xmlns="" xmlns:a16="http://schemas.microsoft.com/office/drawing/2014/main" id="{7B3926B6-2236-4212-99DC-F87AA124C5F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98" name="Texto 17" hidden="1">
          <a:extLst>
            <a:ext uri="{FF2B5EF4-FFF2-40B4-BE49-F238E27FC236}">
              <a16:creationId xmlns="" xmlns:a16="http://schemas.microsoft.com/office/drawing/2014/main" id="{40145F7E-397D-48D3-B8A5-639C8DA6A2D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99" name="Texto 17" hidden="1">
          <a:extLst>
            <a:ext uri="{FF2B5EF4-FFF2-40B4-BE49-F238E27FC236}">
              <a16:creationId xmlns="" xmlns:a16="http://schemas.microsoft.com/office/drawing/2014/main" id="{2327ECE0-1038-459F-9B01-6229247AD61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00" name="Texto 17" hidden="1">
          <a:extLst>
            <a:ext uri="{FF2B5EF4-FFF2-40B4-BE49-F238E27FC236}">
              <a16:creationId xmlns="" xmlns:a16="http://schemas.microsoft.com/office/drawing/2014/main" id="{948C20CE-8A50-4BC2-A744-6317E8DE19B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01" name="Texto 17" hidden="1">
          <a:extLst>
            <a:ext uri="{FF2B5EF4-FFF2-40B4-BE49-F238E27FC236}">
              <a16:creationId xmlns="" xmlns:a16="http://schemas.microsoft.com/office/drawing/2014/main" id="{B72003FB-1EB1-4913-BFE1-3D53DF3EE04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02" name="Texto 17" hidden="1">
          <a:extLst>
            <a:ext uri="{FF2B5EF4-FFF2-40B4-BE49-F238E27FC236}">
              <a16:creationId xmlns="" xmlns:a16="http://schemas.microsoft.com/office/drawing/2014/main" id="{5D8692C0-5720-45D8-96D6-E8E1F5FD644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03" name="Texto 17" hidden="1">
          <a:extLst>
            <a:ext uri="{FF2B5EF4-FFF2-40B4-BE49-F238E27FC236}">
              <a16:creationId xmlns="" xmlns:a16="http://schemas.microsoft.com/office/drawing/2014/main" id="{C2AA6398-5E4B-4F2A-8771-80DB569F6A2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04" name="Texto 17" hidden="1">
          <a:extLst>
            <a:ext uri="{FF2B5EF4-FFF2-40B4-BE49-F238E27FC236}">
              <a16:creationId xmlns="" xmlns:a16="http://schemas.microsoft.com/office/drawing/2014/main" id="{8A7B6120-547C-417E-926A-73E1C006F66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05" name="Texto 17" hidden="1">
          <a:extLst>
            <a:ext uri="{FF2B5EF4-FFF2-40B4-BE49-F238E27FC236}">
              <a16:creationId xmlns="" xmlns:a16="http://schemas.microsoft.com/office/drawing/2014/main" id="{45999FA1-BFD6-407F-AAC6-AA82A2FB68B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06" name="Texto 17" hidden="1">
          <a:extLst>
            <a:ext uri="{FF2B5EF4-FFF2-40B4-BE49-F238E27FC236}">
              <a16:creationId xmlns="" xmlns:a16="http://schemas.microsoft.com/office/drawing/2014/main" id="{CE78BC02-859B-4482-B27E-344FCCA9A98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07" name="Texto 17" hidden="1">
          <a:extLst>
            <a:ext uri="{FF2B5EF4-FFF2-40B4-BE49-F238E27FC236}">
              <a16:creationId xmlns="" xmlns:a16="http://schemas.microsoft.com/office/drawing/2014/main" id="{8591A2B3-A7B3-499C-A793-BF253A77FB6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08" name="Texto 17" hidden="1">
          <a:extLst>
            <a:ext uri="{FF2B5EF4-FFF2-40B4-BE49-F238E27FC236}">
              <a16:creationId xmlns="" xmlns:a16="http://schemas.microsoft.com/office/drawing/2014/main" id="{AA075518-8F2F-401F-BF21-B667FC7BD66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09" name="Texto 17" hidden="1">
          <a:extLst>
            <a:ext uri="{FF2B5EF4-FFF2-40B4-BE49-F238E27FC236}">
              <a16:creationId xmlns="" xmlns:a16="http://schemas.microsoft.com/office/drawing/2014/main" id="{08D1BB28-9639-46E4-B0B3-69E0BCAC414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710" name="Texto 17" hidden="1">
          <a:extLst>
            <a:ext uri="{FF2B5EF4-FFF2-40B4-BE49-F238E27FC236}">
              <a16:creationId xmlns="" xmlns:a16="http://schemas.microsoft.com/office/drawing/2014/main" id="{FE419D61-77EF-4EAC-96A0-A8E6ACE0DB45}"/>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11" name="Texto 17" hidden="1">
          <a:extLst>
            <a:ext uri="{FF2B5EF4-FFF2-40B4-BE49-F238E27FC236}">
              <a16:creationId xmlns="" xmlns:a16="http://schemas.microsoft.com/office/drawing/2014/main" id="{DAC60908-381C-400A-A200-01412B0ECA2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12" name="Texto 17" hidden="1">
          <a:extLst>
            <a:ext uri="{FF2B5EF4-FFF2-40B4-BE49-F238E27FC236}">
              <a16:creationId xmlns="" xmlns:a16="http://schemas.microsoft.com/office/drawing/2014/main" id="{60915D1E-1875-43F8-94BD-48D84EF7913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13" name="Texto 17" hidden="1">
          <a:extLst>
            <a:ext uri="{FF2B5EF4-FFF2-40B4-BE49-F238E27FC236}">
              <a16:creationId xmlns="" xmlns:a16="http://schemas.microsoft.com/office/drawing/2014/main" id="{0DF7BFD7-3BA0-4111-998A-36C9CA9C911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14" name="Texto 17" hidden="1">
          <a:extLst>
            <a:ext uri="{FF2B5EF4-FFF2-40B4-BE49-F238E27FC236}">
              <a16:creationId xmlns="" xmlns:a16="http://schemas.microsoft.com/office/drawing/2014/main" id="{C2D76995-AC46-43D3-9D37-F311EB2F361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15" name="Texto 17" hidden="1">
          <a:extLst>
            <a:ext uri="{FF2B5EF4-FFF2-40B4-BE49-F238E27FC236}">
              <a16:creationId xmlns="" xmlns:a16="http://schemas.microsoft.com/office/drawing/2014/main" id="{53E7E070-AA14-40D9-B309-AC11B5EFFDA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16" name="Texto 17" hidden="1">
          <a:extLst>
            <a:ext uri="{FF2B5EF4-FFF2-40B4-BE49-F238E27FC236}">
              <a16:creationId xmlns="" xmlns:a16="http://schemas.microsoft.com/office/drawing/2014/main" id="{2A1A5149-F26C-49D6-8061-EA1BEBD6B00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17" name="Texto 17" hidden="1">
          <a:extLst>
            <a:ext uri="{FF2B5EF4-FFF2-40B4-BE49-F238E27FC236}">
              <a16:creationId xmlns="" xmlns:a16="http://schemas.microsoft.com/office/drawing/2014/main" id="{99603F02-8D53-48C0-894D-BA89E6609D8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18" name="Texto 17" hidden="1">
          <a:extLst>
            <a:ext uri="{FF2B5EF4-FFF2-40B4-BE49-F238E27FC236}">
              <a16:creationId xmlns="" xmlns:a16="http://schemas.microsoft.com/office/drawing/2014/main" id="{6F610A97-132C-43DB-844C-43D1C94C1F8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19" name="Texto 17" hidden="1">
          <a:extLst>
            <a:ext uri="{FF2B5EF4-FFF2-40B4-BE49-F238E27FC236}">
              <a16:creationId xmlns="" xmlns:a16="http://schemas.microsoft.com/office/drawing/2014/main" id="{17494A79-6F25-4A79-87F4-C43B0BDB692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20" name="Texto 17" hidden="1">
          <a:extLst>
            <a:ext uri="{FF2B5EF4-FFF2-40B4-BE49-F238E27FC236}">
              <a16:creationId xmlns="" xmlns:a16="http://schemas.microsoft.com/office/drawing/2014/main" id="{DC8525A3-7EF3-46DC-B7EF-99A573712DF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21" name="Texto 17" hidden="1">
          <a:extLst>
            <a:ext uri="{FF2B5EF4-FFF2-40B4-BE49-F238E27FC236}">
              <a16:creationId xmlns="" xmlns:a16="http://schemas.microsoft.com/office/drawing/2014/main" id="{90D9299D-B24A-4B11-A0FF-150086FE45C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22" name="Texto 17" hidden="1">
          <a:extLst>
            <a:ext uri="{FF2B5EF4-FFF2-40B4-BE49-F238E27FC236}">
              <a16:creationId xmlns="" xmlns:a16="http://schemas.microsoft.com/office/drawing/2014/main" id="{AB7EAE28-147D-4838-96D2-E36096E2BB5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23" name="Texto 17" hidden="1">
          <a:extLst>
            <a:ext uri="{FF2B5EF4-FFF2-40B4-BE49-F238E27FC236}">
              <a16:creationId xmlns="" xmlns:a16="http://schemas.microsoft.com/office/drawing/2014/main" id="{A966F9C7-6600-4514-9981-CBDA1AE8D6E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24" name="Texto 17" hidden="1">
          <a:extLst>
            <a:ext uri="{FF2B5EF4-FFF2-40B4-BE49-F238E27FC236}">
              <a16:creationId xmlns="" xmlns:a16="http://schemas.microsoft.com/office/drawing/2014/main" id="{6DC741AC-CD00-436F-BF74-184A7C6248A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25" name="Texto 17" hidden="1">
          <a:extLst>
            <a:ext uri="{FF2B5EF4-FFF2-40B4-BE49-F238E27FC236}">
              <a16:creationId xmlns="" xmlns:a16="http://schemas.microsoft.com/office/drawing/2014/main" id="{1FF6711D-E837-439E-A289-B98510599D9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726" name="Texto 17" hidden="1">
          <a:extLst>
            <a:ext uri="{FF2B5EF4-FFF2-40B4-BE49-F238E27FC236}">
              <a16:creationId xmlns="" xmlns:a16="http://schemas.microsoft.com/office/drawing/2014/main" id="{3381D64F-3D44-480D-8718-324FBC8F28A5}"/>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27" name="Texto 17" hidden="1">
          <a:extLst>
            <a:ext uri="{FF2B5EF4-FFF2-40B4-BE49-F238E27FC236}">
              <a16:creationId xmlns="" xmlns:a16="http://schemas.microsoft.com/office/drawing/2014/main" id="{A2DF8696-58F7-4E68-87F7-518A8D1D754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28" name="Texto 17" hidden="1">
          <a:extLst>
            <a:ext uri="{FF2B5EF4-FFF2-40B4-BE49-F238E27FC236}">
              <a16:creationId xmlns="" xmlns:a16="http://schemas.microsoft.com/office/drawing/2014/main" id="{B2CBA728-262E-48E5-892F-B11A125D5F6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29" name="Texto 17" hidden="1">
          <a:extLst>
            <a:ext uri="{FF2B5EF4-FFF2-40B4-BE49-F238E27FC236}">
              <a16:creationId xmlns="" xmlns:a16="http://schemas.microsoft.com/office/drawing/2014/main" id="{387A1C78-6C97-4CE3-AEEA-67997C3393B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30" name="Texto 17" hidden="1">
          <a:extLst>
            <a:ext uri="{FF2B5EF4-FFF2-40B4-BE49-F238E27FC236}">
              <a16:creationId xmlns="" xmlns:a16="http://schemas.microsoft.com/office/drawing/2014/main" id="{E0298BF3-DDA1-48F1-9733-A8CCEBA44AA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31" name="Texto 17" hidden="1">
          <a:extLst>
            <a:ext uri="{FF2B5EF4-FFF2-40B4-BE49-F238E27FC236}">
              <a16:creationId xmlns="" xmlns:a16="http://schemas.microsoft.com/office/drawing/2014/main" id="{C83DDDFF-086E-4E7B-8F42-C11DC918013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32" name="Texto 17" hidden="1">
          <a:extLst>
            <a:ext uri="{FF2B5EF4-FFF2-40B4-BE49-F238E27FC236}">
              <a16:creationId xmlns="" xmlns:a16="http://schemas.microsoft.com/office/drawing/2014/main" id="{2DE415E3-186F-43D5-B666-51021948770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33" name="Texto 17" hidden="1">
          <a:extLst>
            <a:ext uri="{FF2B5EF4-FFF2-40B4-BE49-F238E27FC236}">
              <a16:creationId xmlns="" xmlns:a16="http://schemas.microsoft.com/office/drawing/2014/main" id="{4F3CC697-D89A-4AAD-AE8F-BDDC6BEDC2E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34" name="Texto 17" hidden="1">
          <a:extLst>
            <a:ext uri="{FF2B5EF4-FFF2-40B4-BE49-F238E27FC236}">
              <a16:creationId xmlns="" xmlns:a16="http://schemas.microsoft.com/office/drawing/2014/main" id="{566CEC13-53A6-4C14-B00A-A2BD6B02DCA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35" name="Texto 17" hidden="1">
          <a:extLst>
            <a:ext uri="{FF2B5EF4-FFF2-40B4-BE49-F238E27FC236}">
              <a16:creationId xmlns="" xmlns:a16="http://schemas.microsoft.com/office/drawing/2014/main" id="{453DA38D-E8AB-4102-9DC1-5B83EB792D2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36" name="Texto 17" hidden="1">
          <a:extLst>
            <a:ext uri="{FF2B5EF4-FFF2-40B4-BE49-F238E27FC236}">
              <a16:creationId xmlns="" xmlns:a16="http://schemas.microsoft.com/office/drawing/2014/main" id="{B2CA5940-DF41-4E58-9FB4-6245E1D6869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37" name="Texto 17" hidden="1">
          <a:extLst>
            <a:ext uri="{FF2B5EF4-FFF2-40B4-BE49-F238E27FC236}">
              <a16:creationId xmlns="" xmlns:a16="http://schemas.microsoft.com/office/drawing/2014/main" id="{FA7BF911-0380-4155-9ABE-CEBD7391595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38" name="Texto 17" hidden="1">
          <a:extLst>
            <a:ext uri="{FF2B5EF4-FFF2-40B4-BE49-F238E27FC236}">
              <a16:creationId xmlns="" xmlns:a16="http://schemas.microsoft.com/office/drawing/2014/main" id="{181FC6EE-FB83-422A-AB5B-778A618C9BF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39" name="Texto 17" hidden="1">
          <a:extLst>
            <a:ext uri="{FF2B5EF4-FFF2-40B4-BE49-F238E27FC236}">
              <a16:creationId xmlns="" xmlns:a16="http://schemas.microsoft.com/office/drawing/2014/main" id="{92C98F96-CEDD-406D-B1A8-41DDD223205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40" name="Texto 17" hidden="1">
          <a:extLst>
            <a:ext uri="{FF2B5EF4-FFF2-40B4-BE49-F238E27FC236}">
              <a16:creationId xmlns="" xmlns:a16="http://schemas.microsoft.com/office/drawing/2014/main" id="{0D15AFC6-B86B-482D-8FC9-66B33E340E5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41" name="Texto 17" hidden="1">
          <a:extLst>
            <a:ext uri="{FF2B5EF4-FFF2-40B4-BE49-F238E27FC236}">
              <a16:creationId xmlns="" xmlns:a16="http://schemas.microsoft.com/office/drawing/2014/main" id="{FB1F85FB-A52C-4BE3-9F0C-C50527767FB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742" name="Texto 17" hidden="1">
          <a:extLst>
            <a:ext uri="{FF2B5EF4-FFF2-40B4-BE49-F238E27FC236}">
              <a16:creationId xmlns="" xmlns:a16="http://schemas.microsoft.com/office/drawing/2014/main" id="{F1EDEACB-272E-4254-9173-E0157C2C60B2}"/>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43" name="Texto 17" hidden="1">
          <a:extLst>
            <a:ext uri="{FF2B5EF4-FFF2-40B4-BE49-F238E27FC236}">
              <a16:creationId xmlns="" xmlns:a16="http://schemas.microsoft.com/office/drawing/2014/main" id="{6CAB2444-6FDB-4548-ACE9-8603F050279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44" name="Texto 17" hidden="1">
          <a:extLst>
            <a:ext uri="{FF2B5EF4-FFF2-40B4-BE49-F238E27FC236}">
              <a16:creationId xmlns="" xmlns:a16="http://schemas.microsoft.com/office/drawing/2014/main" id="{BD94F7C2-9171-4864-B681-4D3246F3F1E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45" name="Texto 17" hidden="1">
          <a:extLst>
            <a:ext uri="{FF2B5EF4-FFF2-40B4-BE49-F238E27FC236}">
              <a16:creationId xmlns="" xmlns:a16="http://schemas.microsoft.com/office/drawing/2014/main" id="{1598441F-712A-4717-B6C8-715A4F733CE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46" name="Texto 17" hidden="1">
          <a:extLst>
            <a:ext uri="{FF2B5EF4-FFF2-40B4-BE49-F238E27FC236}">
              <a16:creationId xmlns="" xmlns:a16="http://schemas.microsoft.com/office/drawing/2014/main" id="{EE422C78-D788-4D29-BF9F-632407737D3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47" name="Texto 17" hidden="1">
          <a:extLst>
            <a:ext uri="{FF2B5EF4-FFF2-40B4-BE49-F238E27FC236}">
              <a16:creationId xmlns="" xmlns:a16="http://schemas.microsoft.com/office/drawing/2014/main" id="{93F58050-F0DA-4166-8BD1-FB665285803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48" name="Texto 17" hidden="1">
          <a:extLst>
            <a:ext uri="{FF2B5EF4-FFF2-40B4-BE49-F238E27FC236}">
              <a16:creationId xmlns="" xmlns:a16="http://schemas.microsoft.com/office/drawing/2014/main" id="{FF291F72-CB4A-43CA-B0C3-80B41F80B4F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49" name="Texto 17" hidden="1">
          <a:extLst>
            <a:ext uri="{FF2B5EF4-FFF2-40B4-BE49-F238E27FC236}">
              <a16:creationId xmlns="" xmlns:a16="http://schemas.microsoft.com/office/drawing/2014/main" id="{75F182F2-6EB4-4C86-B503-28EA10962FD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50" name="Texto 17" hidden="1">
          <a:extLst>
            <a:ext uri="{FF2B5EF4-FFF2-40B4-BE49-F238E27FC236}">
              <a16:creationId xmlns="" xmlns:a16="http://schemas.microsoft.com/office/drawing/2014/main" id="{31BA71F2-A8EE-4190-85F7-5F32BB6FB83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51" name="Texto 17" hidden="1">
          <a:extLst>
            <a:ext uri="{FF2B5EF4-FFF2-40B4-BE49-F238E27FC236}">
              <a16:creationId xmlns="" xmlns:a16="http://schemas.microsoft.com/office/drawing/2014/main" id="{892F2DB5-64AA-4B96-86DE-EB616ACE630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52" name="Texto 17" hidden="1">
          <a:extLst>
            <a:ext uri="{FF2B5EF4-FFF2-40B4-BE49-F238E27FC236}">
              <a16:creationId xmlns="" xmlns:a16="http://schemas.microsoft.com/office/drawing/2014/main" id="{C98E720A-43D6-402C-B47B-50A67CED9DB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53" name="Texto 17" hidden="1">
          <a:extLst>
            <a:ext uri="{FF2B5EF4-FFF2-40B4-BE49-F238E27FC236}">
              <a16:creationId xmlns="" xmlns:a16="http://schemas.microsoft.com/office/drawing/2014/main" id="{86E62BAF-DCB8-4CCD-84DE-113F3A3DBC3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54" name="Texto 17" hidden="1">
          <a:extLst>
            <a:ext uri="{FF2B5EF4-FFF2-40B4-BE49-F238E27FC236}">
              <a16:creationId xmlns="" xmlns:a16="http://schemas.microsoft.com/office/drawing/2014/main" id="{69B295BB-F260-4E98-968F-9B515BA4A09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55" name="Texto 17" hidden="1">
          <a:extLst>
            <a:ext uri="{FF2B5EF4-FFF2-40B4-BE49-F238E27FC236}">
              <a16:creationId xmlns="" xmlns:a16="http://schemas.microsoft.com/office/drawing/2014/main" id="{C4BCCBA7-0EF9-4E67-97F3-95607584ACD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56" name="Texto 17" hidden="1">
          <a:extLst>
            <a:ext uri="{FF2B5EF4-FFF2-40B4-BE49-F238E27FC236}">
              <a16:creationId xmlns="" xmlns:a16="http://schemas.microsoft.com/office/drawing/2014/main" id="{97BCDC0D-49F2-4412-A965-1B364ECB4EC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57" name="Texto 17" hidden="1">
          <a:extLst>
            <a:ext uri="{FF2B5EF4-FFF2-40B4-BE49-F238E27FC236}">
              <a16:creationId xmlns="" xmlns:a16="http://schemas.microsoft.com/office/drawing/2014/main" id="{0FA57956-8C53-458B-9FBE-009306A0572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758" name="Texto 17" hidden="1">
          <a:extLst>
            <a:ext uri="{FF2B5EF4-FFF2-40B4-BE49-F238E27FC236}">
              <a16:creationId xmlns="" xmlns:a16="http://schemas.microsoft.com/office/drawing/2014/main" id="{DDC57944-3E1D-454E-A887-82DCE8DD8D70}"/>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59" name="Texto 17" hidden="1">
          <a:extLst>
            <a:ext uri="{FF2B5EF4-FFF2-40B4-BE49-F238E27FC236}">
              <a16:creationId xmlns="" xmlns:a16="http://schemas.microsoft.com/office/drawing/2014/main" id="{9D256F5E-C8F1-4490-9BD0-A89B2317690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60" name="Texto 17" hidden="1">
          <a:extLst>
            <a:ext uri="{FF2B5EF4-FFF2-40B4-BE49-F238E27FC236}">
              <a16:creationId xmlns="" xmlns:a16="http://schemas.microsoft.com/office/drawing/2014/main" id="{6123DB2C-B1B9-4ADD-903E-9A11E560F1B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61" name="Texto 17" hidden="1">
          <a:extLst>
            <a:ext uri="{FF2B5EF4-FFF2-40B4-BE49-F238E27FC236}">
              <a16:creationId xmlns="" xmlns:a16="http://schemas.microsoft.com/office/drawing/2014/main" id="{BABAC43A-D680-431A-A376-070C9F9D4B7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62" name="Texto 17" hidden="1">
          <a:extLst>
            <a:ext uri="{FF2B5EF4-FFF2-40B4-BE49-F238E27FC236}">
              <a16:creationId xmlns="" xmlns:a16="http://schemas.microsoft.com/office/drawing/2014/main" id="{1A1E69C5-563E-4739-BBCE-8502FA32527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63" name="Texto 17" hidden="1">
          <a:extLst>
            <a:ext uri="{FF2B5EF4-FFF2-40B4-BE49-F238E27FC236}">
              <a16:creationId xmlns="" xmlns:a16="http://schemas.microsoft.com/office/drawing/2014/main" id="{5C699863-5A46-46E9-A9C0-56B0DEA50E0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64" name="Texto 17" hidden="1">
          <a:extLst>
            <a:ext uri="{FF2B5EF4-FFF2-40B4-BE49-F238E27FC236}">
              <a16:creationId xmlns="" xmlns:a16="http://schemas.microsoft.com/office/drawing/2014/main" id="{F6874B31-D3FC-4557-9C57-3BE9F9EC624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65" name="Texto 17" hidden="1">
          <a:extLst>
            <a:ext uri="{FF2B5EF4-FFF2-40B4-BE49-F238E27FC236}">
              <a16:creationId xmlns="" xmlns:a16="http://schemas.microsoft.com/office/drawing/2014/main" id="{D8484B2E-E7C9-4F8A-A363-17BDF7CDF51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66" name="Texto 17" hidden="1">
          <a:extLst>
            <a:ext uri="{FF2B5EF4-FFF2-40B4-BE49-F238E27FC236}">
              <a16:creationId xmlns="" xmlns:a16="http://schemas.microsoft.com/office/drawing/2014/main" id="{512AE308-5718-45A4-B469-55E4FC9B805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67" name="Texto 17" hidden="1">
          <a:extLst>
            <a:ext uri="{FF2B5EF4-FFF2-40B4-BE49-F238E27FC236}">
              <a16:creationId xmlns="" xmlns:a16="http://schemas.microsoft.com/office/drawing/2014/main" id="{3E09F456-485C-44E7-B166-42CDE550D75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68" name="Texto 17" hidden="1">
          <a:extLst>
            <a:ext uri="{FF2B5EF4-FFF2-40B4-BE49-F238E27FC236}">
              <a16:creationId xmlns="" xmlns:a16="http://schemas.microsoft.com/office/drawing/2014/main" id="{10A57023-ED56-44F6-B41F-EB815B9925B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69" name="Texto 17" hidden="1">
          <a:extLst>
            <a:ext uri="{FF2B5EF4-FFF2-40B4-BE49-F238E27FC236}">
              <a16:creationId xmlns="" xmlns:a16="http://schemas.microsoft.com/office/drawing/2014/main" id="{DDA459D2-AD32-4B15-AB05-4CFFBFADA49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70" name="Texto 17" hidden="1">
          <a:extLst>
            <a:ext uri="{FF2B5EF4-FFF2-40B4-BE49-F238E27FC236}">
              <a16:creationId xmlns="" xmlns:a16="http://schemas.microsoft.com/office/drawing/2014/main" id="{10D5D77E-65FA-49BE-843E-3137EB1DE72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71" name="Texto 17" hidden="1">
          <a:extLst>
            <a:ext uri="{FF2B5EF4-FFF2-40B4-BE49-F238E27FC236}">
              <a16:creationId xmlns="" xmlns:a16="http://schemas.microsoft.com/office/drawing/2014/main" id="{A5E8B1DB-B39C-4E88-A4A0-63DEF06AFF7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72" name="Texto 17" hidden="1">
          <a:extLst>
            <a:ext uri="{FF2B5EF4-FFF2-40B4-BE49-F238E27FC236}">
              <a16:creationId xmlns="" xmlns:a16="http://schemas.microsoft.com/office/drawing/2014/main" id="{F6123615-644D-4438-9AD4-C278E6A367C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73" name="Texto 17" hidden="1">
          <a:extLst>
            <a:ext uri="{FF2B5EF4-FFF2-40B4-BE49-F238E27FC236}">
              <a16:creationId xmlns="" xmlns:a16="http://schemas.microsoft.com/office/drawing/2014/main" id="{1A15EB8C-28FA-456A-B0B0-EA80030C1AD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774" name="Texto 17" hidden="1">
          <a:extLst>
            <a:ext uri="{FF2B5EF4-FFF2-40B4-BE49-F238E27FC236}">
              <a16:creationId xmlns="" xmlns:a16="http://schemas.microsoft.com/office/drawing/2014/main" id="{D1BD8847-2613-4428-9032-F546A654326B}"/>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75" name="Texto 17" hidden="1">
          <a:extLst>
            <a:ext uri="{FF2B5EF4-FFF2-40B4-BE49-F238E27FC236}">
              <a16:creationId xmlns="" xmlns:a16="http://schemas.microsoft.com/office/drawing/2014/main" id="{C6357EC8-2431-4EEB-AAAD-F4C353568AD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76" name="Texto 17" hidden="1">
          <a:extLst>
            <a:ext uri="{FF2B5EF4-FFF2-40B4-BE49-F238E27FC236}">
              <a16:creationId xmlns="" xmlns:a16="http://schemas.microsoft.com/office/drawing/2014/main" id="{439B35A6-8624-4C61-96D2-B81A75ED935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77" name="Texto 17" hidden="1">
          <a:extLst>
            <a:ext uri="{FF2B5EF4-FFF2-40B4-BE49-F238E27FC236}">
              <a16:creationId xmlns="" xmlns:a16="http://schemas.microsoft.com/office/drawing/2014/main" id="{8AF08A07-27AD-426D-B72A-BDA44BCEC99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78" name="Texto 17" hidden="1">
          <a:extLst>
            <a:ext uri="{FF2B5EF4-FFF2-40B4-BE49-F238E27FC236}">
              <a16:creationId xmlns="" xmlns:a16="http://schemas.microsoft.com/office/drawing/2014/main" id="{D7E71A09-FAA8-4925-97A4-8039ED15BDA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79" name="Texto 17" hidden="1">
          <a:extLst>
            <a:ext uri="{FF2B5EF4-FFF2-40B4-BE49-F238E27FC236}">
              <a16:creationId xmlns="" xmlns:a16="http://schemas.microsoft.com/office/drawing/2014/main" id="{DEEE5D03-EA50-4597-8854-E640F9A02BB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80" name="Texto 17" hidden="1">
          <a:extLst>
            <a:ext uri="{FF2B5EF4-FFF2-40B4-BE49-F238E27FC236}">
              <a16:creationId xmlns="" xmlns:a16="http://schemas.microsoft.com/office/drawing/2014/main" id="{6DC8948C-7BBF-4167-AA7D-5C408054DA3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81" name="Texto 17" hidden="1">
          <a:extLst>
            <a:ext uri="{FF2B5EF4-FFF2-40B4-BE49-F238E27FC236}">
              <a16:creationId xmlns="" xmlns:a16="http://schemas.microsoft.com/office/drawing/2014/main" id="{FE29AF32-19E3-4790-B824-A17A5E54974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82" name="Texto 17" hidden="1">
          <a:extLst>
            <a:ext uri="{FF2B5EF4-FFF2-40B4-BE49-F238E27FC236}">
              <a16:creationId xmlns="" xmlns:a16="http://schemas.microsoft.com/office/drawing/2014/main" id="{7B77DB87-D0FB-4BD7-B83B-72F32B8EC94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83" name="Texto 17" hidden="1">
          <a:extLst>
            <a:ext uri="{FF2B5EF4-FFF2-40B4-BE49-F238E27FC236}">
              <a16:creationId xmlns="" xmlns:a16="http://schemas.microsoft.com/office/drawing/2014/main" id="{0EE4A152-86AF-4B35-9BAC-9685F0DA627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84" name="Texto 17" hidden="1">
          <a:extLst>
            <a:ext uri="{FF2B5EF4-FFF2-40B4-BE49-F238E27FC236}">
              <a16:creationId xmlns="" xmlns:a16="http://schemas.microsoft.com/office/drawing/2014/main" id="{D993D82A-2BC4-49DC-BE74-AFC9D8CF877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85" name="Texto 17" hidden="1">
          <a:extLst>
            <a:ext uri="{FF2B5EF4-FFF2-40B4-BE49-F238E27FC236}">
              <a16:creationId xmlns="" xmlns:a16="http://schemas.microsoft.com/office/drawing/2014/main" id="{AFFA712A-CAB9-4A52-A06B-875D53FC0B3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86" name="Texto 17" hidden="1">
          <a:extLst>
            <a:ext uri="{FF2B5EF4-FFF2-40B4-BE49-F238E27FC236}">
              <a16:creationId xmlns="" xmlns:a16="http://schemas.microsoft.com/office/drawing/2014/main" id="{52657232-226D-443E-AB3C-F3A5816041A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87" name="Texto 17" hidden="1">
          <a:extLst>
            <a:ext uri="{FF2B5EF4-FFF2-40B4-BE49-F238E27FC236}">
              <a16:creationId xmlns="" xmlns:a16="http://schemas.microsoft.com/office/drawing/2014/main" id="{0EBB2A84-02C4-43B2-8755-EFEDBBFB7AF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88" name="Texto 17" hidden="1">
          <a:extLst>
            <a:ext uri="{FF2B5EF4-FFF2-40B4-BE49-F238E27FC236}">
              <a16:creationId xmlns="" xmlns:a16="http://schemas.microsoft.com/office/drawing/2014/main" id="{2A6DC4B6-1EE8-46DB-B58B-E1BBDFD8C62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89" name="Texto 17" hidden="1">
          <a:extLst>
            <a:ext uri="{FF2B5EF4-FFF2-40B4-BE49-F238E27FC236}">
              <a16:creationId xmlns="" xmlns:a16="http://schemas.microsoft.com/office/drawing/2014/main" id="{FD20FBE4-C0DA-469E-9EF9-A36E0B1D058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790" name="Texto 17" hidden="1">
          <a:extLst>
            <a:ext uri="{FF2B5EF4-FFF2-40B4-BE49-F238E27FC236}">
              <a16:creationId xmlns="" xmlns:a16="http://schemas.microsoft.com/office/drawing/2014/main" id="{2BAEB6A4-DB3A-4297-982E-5AEC0DB6F1E1}"/>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91" name="Texto 17" hidden="1">
          <a:extLst>
            <a:ext uri="{FF2B5EF4-FFF2-40B4-BE49-F238E27FC236}">
              <a16:creationId xmlns="" xmlns:a16="http://schemas.microsoft.com/office/drawing/2014/main" id="{3A55BBD4-E203-4C07-8316-038D9E241B3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92" name="Texto 17" hidden="1">
          <a:extLst>
            <a:ext uri="{FF2B5EF4-FFF2-40B4-BE49-F238E27FC236}">
              <a16:creationId xmlns="" xmlns:a16="http://schemas.microsoft.com/office/drawing/2014/main" id="{D67EB997-B9B8-47B2-910E-12E62BDF705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93" name="Texto 17" hidden="1">
          <a:extLst>
            <a:ext uri="{FF2B5EF4-FFF2-40B4-BE49-F238E27FC236}">
              <a16:creationId xmlns="" xmlns:a16="http://schemas.microsoft.com/office/drawing/2014/main" id="{2623E839-978D-4050-A8E5-28CF0A1EA1C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94" name="Texto 17" hidden="1">
          <a:extLst>
            <a:ext uri="{FF2B5EF4-FFF2-40B4-BE49-F238E27FC236}">
              <a16:creationId xmlns="" xmlns:a16="http://schemas.microsoft.com/office/drawing/2014/main" id="{B29C229F-8ED9-4B9E-8872-05A92B5934F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95" name="Texto 17" hidden="1">
          <a:extLst>
            <a:ext uri="{FF2B5EF4-FFF2-40B4-BE49-F238E27FC236}">
              <a16:creationId xmlns="" xmlns:a16="http://schemas.microsoft.com/office/drawing/2014/main" id="{81403927-0CB1-4300-8AB8-512DEBF2D4E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96" name="Texto 17" hidden="1">
          <a:extLst>
            <a:ext uri="{FF2B5EF4-FFF2-40B4-BE49-F238E27FC236}">
              <a16:creationId xmlns="" xmlns:a16="http://schemas.microsoft.com/office/drawing/2014/main" id="{2C290757-AC01-4025-B65E-4CB9DFE6268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97" name="Texto 17" hidden="1">
          <a:extLst>
            <a:ext uri="{FF2B5EF4-FFF2-40B4-BE49-F238E27FC236}">
              <a16:creationId xmlns="" xmlns:a16="http://schemas.microsoft.com/office/drawing/2014/main" id="{0A1BC592-1D3B-4A33-AA54-9B2E0832604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98" name="Texto 17" hidden="1">
          <a:extLst>
            <a:ext uri="{FF2B5EF4-FFF2-40B4-BE49-F238E27FC236}">
              <a16:creationId xmlns="" xmlns:a16="http://schemas.microsoft.com/office/drawing/2014/main" id="{8A39E607-F0EC-4575-924C-DAA99C80538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99" name="Texto 17" hidden="1">
          <a:extLst>
            <a:ext uri="{FF2B5EF4-FFF2-40B4-BE49-F238E27FC236}">
              <a16:creationId xmlns="" xmlns:a16="http://schemas.microsoft.com/office/drawing/2014/main" id="{32FBC3B6-A7ED-4013-82F1-CC009041B88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00" name="Texto 17" hidden="1">
          <a:extLst>
            <a:ext uri="{FF2B5EF4-FFF2-40B4-BE49-F238E27FC236}">
              <a16:creationId xmlns="" xmlns:a16="http://schemas.microsoft.com/office/drawing/2014/main" id="{B105DE54-C642-4E9B-859A-723B9D1037E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01" name="Texto 17" hidden="1">
          <a:extLst>
            <a:ext uri="{FF2B5EF4-FFF2-40B4-BE49-F238E27FC236}">
              <a16:creationId xmlns="" xmlns:a16="http://schemas.microsoft.com/office/drawing/2014/main" id="{136E81F2-2502-4604-879A-6936DBFD2ED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02" name="Texto 17" hidden="1">
          <a:extLst>
            <a:ext uri="{FF2B5EF4-FFF2-40B4-BE49-F238E27FC236}">
              <a16:creationId xmlns="" xmlns:a16="http://schemas.microsoft.com/office/drawing/2014/main" id="{5152E20B-1E3F-4579-ADD8-F8BF20F48CC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03" name="Texto 17" hidden="1">
          <a:extLst>
            <a:ext uri="{FF2B5EF4-FFF2-40B4-BE49-F238E27FC236}">
              <a16:creationId xmlns="" xmlns:a16="http://schemas.microsoft.com/office/drawing/2014/main" id="{2F210884-C8D3-4706-8724-6CFF92D6192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04" name="Texto 17" hidden="1">
          <a:extLst>
            <a:ext uri="{FF2B5EF4-FFF2-40B4-BE49-F238E27FC236}">
              <a16:creationId xmlns="" xmlns:a16="http://schemas.microsoft.com/office/drawing/2014/main" id="{E134ECE9-E375-4A70-A356-8DC07D9C132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05" name="Texto 17" hidden="1">
          <a:extLst>
            <a:ext uri="{FF2B5EF4-FFF2-40B4-BE49-F238E27FC236}">
              <a16:creationId xmlns="" xmlns:a16="http://schemas.microsoft.com/office/drawing/2014/main" id="{0C93CE84-2C44-45AB-A4D9-F85EA08F3D3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806" name="Texto 17" hidden="1">
          <a:extLst>
            <a:ext uri="{FF2B5EF4-FFF2-40B4-BE49-F238E27FC236}">
              <a16:creationId xmlns="" xmlns:a16="http://schemas.microsoft.com/office/drawing/2014/main" id="{C5B9C507-883A-4D3D-9C3B-839309E6E2F8}"/>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07" name="Texto 17" hidden="1">
          <a:extLst>
            <a:ext uri="{FF2B5EF4-FFF2-40B4-BE49-F238E27FC236}">
              <a16:creationId xmlns="" xmlns:a16="http://schemas.microsoft.com/office/drawing/2014/main" id="{55064BFF-09A4-43D7-A410-D22F6DA1DA4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08" name="Texto 17" hidden="1">
          <a:extLst>
            <a:ext uri="{FF2B5EF4-FFF2-40B4-BE49-F238E27FC236}">
              <a16:creationId xmlns="" xmlns:a16="http://schemas.microsoft.com/office/drawing/2014/main" id="{64D5B1A0-804B-4C4F-9113-58D24B67C5C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09" name="Texto 17" hidden="1">
          <a:extLst>
            <a:ext uri="{FF2B5EF4-FFF2-40B4-BE49-F238E27FC236}">
              <a16:creationId xmlns="" xmlns:a16="http://schemas.microsoft.com/office/drawing/2014/main" id="{07015800-DCBC-425E-81AB-8233B0F2FB8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10" name="Texto 17" hidden="1">
          <a:extLst>
            <a:ext uri="{FF2B5EF4-FFF2-40B4-BE49-F238E27FC236}">
              <a16:creationId xmlns="" xmlns:a16="http://schemas.microsoft.com/office/drawing/2014/main" id="{15B7CA02-8BA4-4893-9348-765F6720570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11" name="Texto 17" hidden="1">
          <a:extLst>
            <a:ext uri="{FF2B5EF4-FFF2-40B4-BE49-F238E27FC236}">
              <a16:creationId xmlns="" xmlns:a16="http://schemas.microsoft.com/office/drawing/2014/main" id="{B048A17B-04A1-47D9-953D-28258CE1A82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12" name="Texto 17" hidden="1">
          <a:extLst>
            <a:ext uri="{FF2B5EF4-FFF2-40B4-BE49-F238E27FC236}">
              <a16:creationId xmlns="" xmlns:a16="http://schemas.microsoft.com/office/drawing/2014/main" id="{715A59F9-2D0C-4496-BB32-22AEF96BBBC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13" name="Texto 17" hidden="1">
          <a:extLst>
            <a:ext uri="{FF2B5EF4-FFF2-40B4-BE49-F238E27FC236}">
              <a16:creationId xmlns="" xmlns:a16="http://schemas.microsoft.com/office/drawing/2014/main" id="{6796C1C9-9F90-45DA-B941-43943936CF7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14" name="Texto 17" hidden="1">
          <a:extLst>
            <a:ext uri="{FF2B5EF4-FFF2-40B4-BE49-F238E27FC236}">
              <a16:creationId xmlns="" xmlns:a16="http://schemas.microsoft.com/office/drawing/2014/main" id="{C4316BC5-F38A-4BC4-98EA-85C2464CF72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15" name="Texto 17" hidden="1">
          <a:extLst>
            <a:ext uri="{FF2B5EF4-FFF2-40B4-BE49-F238E27FC236}">
              <a16:creationId xmlns="" xmlns:a16="http://schemas.microsoft.com/office/drawing/2014/main" id="{77EC54C0-06C0-4D32-999F-6C22228A38F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16" name="Texto 17" hidden="1">
          <a:extLst>
            <a:ext uri="{FF2B5EF4-FFF2-40B4-BE49-F238E27FC236}">
              <a16:creationId xmlns="" xmlns:a16="http://schemas.microsoft.com/office/drawing/2014/main" id="{7F27FDE0-B6F5-4A59-BD80-643B58BBF56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17" name="Texto 17" hidden="1">
          <a:extLst>
            <a:ext uri="{FF2B5EF4-FFF2-40B4-BE49-F238E27FC236}">
              <a16:creationId xmlns="" xmlns:a16="http://schemas.microsoft.com/office/drawing/2014/main" id="{335FD0BA-6574-44A6-979C-50A956ADCB5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18" name="Texto 17" hidden="1">
          <a:extLst>
            <a:ext uri="{FF2B5EF4-FFF2-40B4-BE49-F238E27FC236}">
              <a16:creationId xmlns="" xmlns:a16="http://schemas.microsoft.com/office/drawing/2014/main" id="{64C2268A-A19D-4E91-AFD9-96846440601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19" name="Texto 17" hidden="1">
          <a:extLst>
            <a:ext uri="{FF2B5EF4-FFF2-40B4-BE49-F238E27FC236}">
              <a16:creationId xmlns="" xmlns:a16="http://schemas.microsoft.com/office/drawing/2014/main" id="{458DB04F-3319-4859-8110-212B390E9F3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20" name="Texto 17" hidden="1">
          <a:extLst>
            <a:ext uri="{FF2B5EF4-FFF2-40B4-BE49-F238E27FC236}">
              <a16:creationId xmlns="" xmlns:a16="http://schemas.microsoft.com/office/drawing/2014/main" id="{9C2B14A9-1D61-45FE-A584-6DDAAB4F65D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21" name="Texto 17" hidden="1">
          <a:extLst>
            <a:ext uri="{FF2B5EF4-FFF2-40B4-BE49-F238E27FC236}">
              <a16:creationId xmlns="" xmlns:a16="http://schemas.microsoft.com/office/drawing/2014/main" id="{FD863808-C850-4926-A054-8F22286BDED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822" name="Texto 17" hidden="1">
          <a:extLst>
            <a:ext uri="{FF2B5EF4-FFF2-40B4-BE49-F238E27FC236}">
              <a16:creationId xmlns="" xmlns:a16="http://schemas.microsoft.com/office/drawing/2014/main" id="{351EC447-804A-4A60-A02F-B0CCF9D8DF84}"/>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23" name="Texto 17" hidden="1">
          <a:extLst>
            <a:ext uri="{FF2B5EF4-FFF2-40B4-BE49-F238E27FC236}">
              <a16:creationId xmlns="" xmlns:a16="http://schemas.microsoft.com/office/drawing/2014/main" id="{570BEA19-08F5-47B4-9914-20087742342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24" name="Texto 17" hidden="1">
          <a:extLst>
            <a:ext uri="{FF2B5EF4-FFF2-40B4-BE49-F238E27FC236}">
              <a16:creationId xmlns="" xmlns:a16="http://schemas.microsoft.com/office/drawing/2014/main" id="{A563FE14-66DC-4FCE-8544-F74267FE05D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25" name="Texto 17" hidden="1">
          <a:extLst>
            <a:ext uri="{FF2B5EF4-FFF2-40B4-BE49-F238E27FC236}">
              <a16:creationId xmlns="" xmlns:a16="http://schemas.microsoft.com/office/drawing/2014/main" id="{472B82C6-EA5C-44F7-887D-04918E98ACD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26" name="Texto 17" hidden="1">
          <a:extLst>
            <a:ext uri="{FF2B5EF4-FFF2-40B4-BE49-F238E27FC236}">
              <a16:creationId xmlns="" xmlns:a16="http://schemas.microsoft.com/office/drawing/2014/main" id="{2D62E5CF-1C9A-46FD-BA14-8B6FD0F2868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27" name="Texto 17" hidden="1">
          <a:extLst>
            <a:ext uri="{FF2B5EF4-FFF2-40B4-BE49-F238E27FC236}">
              <a16:creationId xmlns="" xmlns:a16="http://schemas.microsoft.com/office/drawing/2014/main" id="{9ADB6DD5-2700-4A75-9FBA-0CCC65FCA1B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28" name="Texto 17" hidden="1">
          <a:extLst>
            <a:ext uri="{FF2B5EF4-FFF2-40B4-BE49-F238E27FC236}">
              <a16:creationId xmlns="" xmlns:a16="http://schemas.microsoft.com/office/drawing/2014/main" id="{30379AA6-FF66-4574-99AB-299AB31C311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29" name="Texto 17" hidden="1">
          <a:extLst>
            <a:ext uri="{FF2B5EF4-FFF2-40B4-BE49-F238E27FC236}">
              <a16:creationId xmlns="" xmlns:a16="http://schemas.microsoft.com/office/drawing/2014/main" id="{7E5B8EC6-BE1E-4AEC-B586-11680EF91F0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30" name="Texto 17" hidden="1">
          <a:extLst>
            <a:ext uri="{FF2B5EF4-FFF2-40B4-BE49-F238E27FC236}">
              <a16:creationId xmlns="" xmlns:a16="http://schemas.microsoft.com/office/drawing/2014/main" id="{B10AAD73-E294-41C1-8A00-8756260181F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31" name="Texto 17" hidden="1">
          <a:extLst>
            <a:ext uri="{FF2B5EF4-FFF2-40B4-BE49-F238E27FC236}">
              <a16:creationId xmlns="" xmlns:a16="http://schemas.microsoft.com/office/drawing/2014/main" id="{BEAF62C8-21F9-4EF8-9630-461826E2DA4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32" name="Texto 17" hidden="1">
          <a:extLst>
            <a:ext uri="{FF2B5EF4-FFF2-40B4-BE49-F238E27FC236}">
              <a16:creationId xmlns="" xmlns:a16="http://schemas.microsoft.com/office/drawing/2014/main" id="{BB13D1F4-D83B-4256-BCEA-BD9A92F4199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33" name="Texto 17" hidden="1">
          <a:extLst>
            <a:ext uri="{FF2B5EF4-FFF2-40B4-BE49-F238E27FC236}">
              <a16:creationId xmlns="" xmlns:a16="http://schemas.microsoft.com/office/drawing/2014/main" id="{3C56C575-FE94-46BA-A602-1495573A882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34" name="Texto 17" hidden="1">
          <a:extLst>
            <a:ext uri="{FF2B5EF4-FFF2-40B4-BE49-F238E27FC236}">
              <a16:creationId xmlns="" xmlns:a16="http://schemas.microsoft.com/office/drawing/2014/main" id="{93CE85B2-377F-4FD2-9430-BE08D60586D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35" name="Texto 17" hidden="1">
          <a:extLst>
            <a:ext uri="{FF2B5EF4-FFF2-40B4-BE49-F238E27FC236}">
              <a16:creationId xmlns="" xmlns:a16="http://schemas.microsoft.com/office/drawing/2014/main" id="{D29CE0B8-86D8-4218-9EA1-D30EB2DFE1D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36" name="Texto 17" hidden="1">
          <a:extLst>
            <a:ext uri="{FF2B5EF4-FFF2-40B4-BE49-F238E27FC236}">
              <a16:creationId xmlns="" xmlns:a16="http://schemas.microsoft.com/office/drawing/2014/main" id="{3686328A-63BF-4024-B08F-E5D9B32EA69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37" name="Texto 17" hidden="1">
          <a:extLst>
            <a:ext uri="{FF2B5EF4-FFF2-40B4-BE49-F238E27FC236}">
              <a16:creationId xmlns="" xmlns:a16="http://schemas.microsoft.com/office/drawing/2014/main" id="{07C166E3-11B1-454B-839B-A3E748A3A20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838" name="Texto 17" hidden="1">
          <a:extLst>
            <a:ext uri="{FF2B5EF4-FFF2-40B4-BE49-F238E27FC236}">
              <a16:creationId xmlns="" xmlns:a16="http://schemas.microsoft.com/office/drawing/2014/main" id="{36632F8A-0C6F-4F4F-8C62-5901518E18E6}"/>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39" name="Texto 17" hidden="1">
          <a:extLst>
            <a:ext uri="{FF2B5EF4-FFF2-40B4-BE49-F238E27FC236}">
              <a16:creationId xmlns="" xmlns:a16="http://schemas.microsoft.com/office/drawing/2014/main" id="{FC401448-BE2F-4451-903A-9A64CD80EB7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40" name="Texto 17" hidden="1">
          <a:extLst>
            <a:ext uri="{FF2B5EF4-FFF2-40B4-BE49-F238E27FC236}">
              <a16:creationId xmlns="" xmlns:a16="http://schemas.microsoft.com/office/drawing/2014/main" id="{AF60BC8F-5CA9-4A26-ADC9-FEEAA1B7A62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41" name="Texto 17" hidden="1">
          <a:extLst>
            <a:ext uri="{FF2B5EF4-FFF2-40B4-BE49-F238E27FC236}">
              <a16:creationId xmlns="" xmlns:a16="http://schemas.microsoft.com/office/drawing/2014/main" id="{2C9061A0-81F9-4318-9E0D-C22B3D3C9CF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42" name="Texto 17" hidden="1">
          <a:extLst>
            <a:ext uri="{FF2B5EF4-FFF2-40B4-BE49-F238E27FC236}">
              <a16:creationId xmlns="" xmlns:a16="http://schemas.microsoft.com/office/drawing/2014/main" id="{EE5D4B0D-763F-43A0-8F98-07B6808982E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43" name="Texto 17" hidden="1">
          <a:extLst>
            <a:ext uri="{FF2B5EF4-FFF2-40B4-BE49-F238E27FC236}">
              <a16:creationId xmlns="" xmlns:a16="http://schemas.microsoft.com/office/drawing/2014/main" id="{56E0096C-8832-461F-A8B8-37A3B914DCA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44" name="Texto 17" hidden="1">
          <a:extLst>
            <a:ext uri="{FF2B5EF4-FFF2-40B4-BE49-F238E27FC236}">
              <a16:creationId xmlns="" xmlns:a16="http://schemas.microsoft.com/office/drawing/2014/main" id="{B72E1111-EAA7-4940-A0CF-B503E6F3397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45" name="Texto 17" hidden="1">
          <a:extLst>
            <a:ext uri="{FF2B5EF4-FFF2-40B4-BE49-F238E27FC236}">
              <a16:creationId xmlns="" xmlns:a16="http://schemas.microsoft.com/office/drawing/2014/main" id="{59679D12-AE00-4F1A-895E-99CCCF10944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46" name="Texto 17" hidden="1">
          <a:extLst>
            <a:ext uri="{FF2B5EF4-FFF2-40B4-BE49-F238E27FC236}">
              <a16:creationId xmlns="" xmlns:a16="http://schemas.microsoft.com/office/drawing/2014/main" id="{9F27712A-7144-401B-9C96-9BC5D268F25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47" name="Texto 17" hidden="1">
          <a:extLst>
            <a:ext uri="{FF2B5EF4-FFF2-40B4-BE49-F238E27FC236}">
              <a16:creationId xmlns="" xmlns:a16="http://schemas.microsoft.com/office/drawing/2014/main" id="{1118A7A6-03BA-48BE-8155-42310C4D2CB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48" name="Texto 17" hidden="1">
          <a:extLst>
            <a:ext uri="{FF2B5EF4-FFF2-40B4-BE49-F238E27FC236}">
              <a16:creationId xmlns="" xmlns:a16="http://schemas.microsoft.com/office/drawing/2014/main" id="{FE656F52-3D9B-42AE-A70A-E9E0DE2DBBD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49" name="Texto 17" hidden="1">
          <a:extLst>
            <a:ext uri="{FF2B5EF4-FFF2-40B4-BE49-F238E27FC236}">
              <a16:creationId xmlns="" xmlns:a16="http://schemas.microsoft.com/office/drawing/2014/main" id="{72105DD5-C60A-4E5A-BEAC-4A6F864C904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50" name="Texto 17" hidden="1">
          <a:extLst>
            <a:ext uri="{FF2B5EF4-FFF2-40B4-BE49-F238E27FC236}">
              <a16:creationId xmlns="" xmlns:a16="http://schemas.microsoft.com/office/drawing/2014/main" id="{8B0F9159-C0A2-40B1-9015-EECAC968A8B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51" name="Texto 17" hidden="1">
          <a:extLst>
            <a:ext uri="{FF2B5EF4-FFF2-40B4-BE49-F238E27FC236}">
              <a16:creationId xmlns="" xmlns:a16="http://schemas.microsoft.com/office/drawing/2014/main" id="{961223D5-D711-4237-8237-7E68F090293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52" name="Texto 17" hidden="1">
          <a:extLst>
            <a:ext uri="{FF2B5EF4-FFF2-40B4-BE49-F238E27FC236}">
              <a16:creationId xmlns="" xmlns:a16="http://schemas.microsoft.com/office/drawing/2014/main" id="{61EA1790-C813-4B98-986E-C3BFAFA15D7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53" name="Texto 17" hidden="1">
          <a:extLst>
            <a:ext uri="{FF2B5EF4-FFF2-40B4-BE49-F238E27FC236}">
              <a16:creationId xmlns="" xmlns:a16="http://schemas.microsoft.com/office/drawing/2014/main" id="{BC686758-DE17-4C93-A603-2DCF641177E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854" name="Texto 17" hidden="1">
          <a:extLst>
            <a:ext uri="{FF2B5EF4-FFF2-40B4-BE49-F238E27FC236}">
              <a16:creationId xmlns="" xmlns:a16="http://schemas.microsoft.com/office/drawing/2014/main" id="{305C88A3-341E-41D4-82FC-664A8FFD7196}"/>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55" name="Texto 17" hidden="1">
          <a:extLst>
            <a:ext uri="{FF2B5EF4-FFF2-40B4-BE49-F238E27FC236}">
              <a16:creationId xmlns="" xmlns:a16="http://schemas.microsoft.com/office/drawing/2014/main" id="{79419E03-E828-4DCC-AE42-86B65BC8D85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56" name="Texto 17" hidden="1">
          <a:extLst>
            <a:ext uri="{FF2B5EF4-FFF2-40B4-BE49-F238E27FC236}">
              <a16:creationId xmlns="" xmlns:a16="http://schemas.microsoft.com/office/drawing/2014/main" id="{C8A6A962-BB9D-46A5-901F-DF088B1CE73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57" name="Texto 17" hidden="1">
          <a:extLst>
            <a:ext uri="{FF2B5EF4-FFF2-40B4-BE49-F238E27FC236}">
              <a16:creationId xmlns="" xmlns:a16="http://schemas.microsoft.com/office/drawing/2014/main" id="{114D4C95-727D-4304-808F-BDFA00B1693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58" name="Texto 17" hidden="1">
          <a:extLst>
            <a:ext uri="{FF2B5EF4-FFF2-40B4-BE49-F238E27FC236}">
              <a16:creationId xmlns="" xmlns:a16="http://schemas.microsoft.com/office/drawing/2014/main" id="{02CF9C17-BF1C-4092-9119-59473C6D9EF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59" name="Texto 17" hidden="1">
          <a:extLst>
            <a:ext uri="{FF2B5EF4-FFF2-40B4-BE49-F238E27FC236}">
              <a16:creationId xmlns="" xmlns:a16="http://schemas.microsoft.com/office/drawing/2014/main" id="{30D325A3-49DD-456B-BE63-8A54B4B141D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60" name="Texto 17" hidden="1">
          <a:extLst>
            <a:ext uri="{FF2B5EF4-FFF2-40B4-BE49-F238E27FC236}">
              <a16:creationId xmlns="" xmlns:a16="http://schemas.microsoft.com/office/drawing/2014/main" id="{8AFAEAE7-B4A1-468F-94E3-C666074F040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61" name="Texto 17" hidden="1">
          <a:extLst>
            <a:ext uri="{FF2B5EF4-FFF2-40B4-BE49-F238E27FC236}">
              <a16:creationId xmlns="" xmlns:a16="http://schemas.microsoft.com/office/drawing/2014/main" id="{DA845B53-4EB0-4FA2-A908-5AE2D2ABFD5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62" name="Texto 17" hidden="1">
          <a:extLst>
            <a:ext uri="{FF2B5EF4-FFF2-40B4-BE49-F238E27FC236}">
              <a16:creationId xmlns="" xmlns:a16="http://schemas.microsoft.com/office/drawing/2014/main" id="{EF97ED66-6539-4889-BFA0-B08DD7FE043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63" name="Texto 17" hidden="1">
          <a:extLst>
            <a:ext uri="{FF2B5EF4-FFF2-40B4-BE49-F238E27FC236}">
              <a16:creationId xmlns="" xmlns:a16="http://schemas.microsoft.com/office/drawing/2014/main" id="{0BA027F0-3630-42A7-A31C-949AB5F8091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64" name="Texto 17" hidden="1">
          <a:extLst>
            <a:ext uri="{FF2B5EF4-FFF2-40B4-BE49-F238E27FC236}">
              <a16:creationId xmlns="" xmlns:a16="http://schemas.microsoft.com/office/drawing/2014/main" id="{0904F960-60AA-4FDC-AF44-7CEB5EDBD15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65" name="Texto 17" hidden="1">
          <a:extLst>
            <a:ext uri="{FF2B5EF4-FFF2-40B4-BE49-F238E27FC236}">
              <a16:creationId xmlns="" xmlns:a16="http://schemas.microsoft.com/office/drawing/2014/main" id="{33E4FB3D-C4B6-4DAA-8C33-24339111EE2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66" name="Texto 17" hidden="1">
          <a:extLst>
            <a:ext uri="{FF2B5EF4-FFF2-40B4-BE49-F238E27FC236}">
              <a16:creationId xmlns="" xmlns:a16="http://schemas.microsoft.com/office/drawing/2014/main" id="{B1F59EFE-6D6C-407F-A240-E6946709871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67" name="Texto 17" hidden="1">
          <a:extLst>
            <a:ext uri="{FF2B5EF4-FFF2-40B4-BE49-F238E27FC236}">
              <a16:creationId xmlns="" xmlns:a16="http://schemas.microsoft.com/office/drawing/2014/main" id="{75FCB799-1EBB-49FA-93DB-7338EF8931F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68" name="Texto 17" hidden="1">
          <a:extLst>
            <a:ext uri="{FF2B5EF4-FFF2-40B4-BE49-F238E27FC236}">
              <a16:creationId xmlns="" xmlns:a16="http://schemas.microsoft.com/office/drawing/2014/main" id="{5C21E02C-047B-4A55-A80D-33B6B8AAEBA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69" name="Texto 17" hidden="1">
          <a:extLst>
            <a:ext uri="{FF2B5EF4-FFF2-40B4-BE49-F238E27FC236}">
              <a16:creationId xmlns="" xmlns:a16="http://schemas.microsoft.com/office/drawing/2014/main" id="{931B7346-35AA-43B0-BB65-D3C702A29AD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870" name="Texto 17" hidden="1">
          <a:extLst>
            <a:ext uri="{FF2B5EF4-FFF2-40B4-BE49-F238E27FC236}">
              <a16:creationId xmlns="" xmlns:a16="http://schemas.microsoft.com/office/drawing/2014/main" id="{DC9821AB-7224-40C4-8E66-23DA2AEEC6A9}"/>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71" name="Texto 17" hidden="1">
          <a:extLst>
            <a:ext uri="{FF2B5EF4-FFF2-40B4-BE49-F238E27FC236}">
              <a16:creationId xmlns="" xmlns:a16="http://schemas.microsoft.com/office/drawing/2014/main" id="{CA670EBF-A1A1-4A72-8928-3408FDB4EB2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72" name="Texto 17" hidden="1">
          <a:extLst>
            <a:ext uri="{FF2B5EF4-FFF2-40B4-BE49-F238E27FC236}">
              <a16:creationId xmlns="" xmlns:a16="http://schemas.microsoft.com/office/drawing/2014/main" id="{5CDC0139-F121-48AD-BD84-DF603AE7C66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73" name="Texto 17" hidden="1">
          <a:extLst>
            <a:ext uri="{FF2B5EF4-FFF2-40B4-BE49-F238E27FC236}">
              <a16:creationId xmlns="" xmlns:a16="http://schemas.microsoft.com/office/drawing/2014/main" id="{50B4FEDA-7D44-46A8-8206-95843E7F1F0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74" name="Texto 17" hidden="1">
          <a:extLst>
            <a:ext uri="{FF2B5EF4-FFF2-40B4-BE49-F238E27FC236}">
              <a16:creationId xmlns="" xmlns:a16="http://schemas.microsoft.com/office/drawing/2014/main" id="{2A935BAB-A4BF-4336-B097-9A2150749F5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75" name="Texto 17" hidden="1">
          <a:extLst>
            <a:ext uri="{FF2B5EF4-FFF2-40B4-BE49-F238E27FC236}">
              <a16:creationId xmlns="" xmlns:a16="http://schemas.microsoft.com/office/drawing/2014/main" id="{CE483781-3C29-4049-AFF8-49BAE2BD507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76" name="Texto 17" hidden="1">
          <a:extLst>
            <a:ext uri="{FF2B5EF4-FFF2-40B4-BE49-F238E27FC236}">
              <a16:creationId xmlns="" xmlns:a16="http://schemas.microsoft.com/office/drawing/2014/main" id="{EA2E9E24-A905-4F8C-81F9-90D09F36B1B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77" name="Texto 17" hidden="1">
          <a:extLst>
            <a:ext uri="{FF2B5EF4-FFF2-40B4-BE49-F238E27FC236}">
              <a16:creationId xmlns="" xmlns:a16="http://schemas.microsoft.com/office/drawing/2014/main" id="{F33E2D6D-E9A8-4670-8DFD-214C90CA260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78" name="Texto 17" hidden="1">
          <a:extLst>
            <a:ext uri="{FF2B5EF4-FFF2-40B4-BE49-F238E27FC236}">
              <a16:creationId xmlns="" xmlns:a16="http://schemas.microsoft.com/office/drawing/2014/main" id="{1756DD2F-E528-4DEA-8571-DFFD2C37576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79" name="Texto 17" hidden="1">
          <a:extLst>
            <a:ext uri="{FF2B5EF4-FFF2-40B4-BE49-F238E27FC236}">
              <a16:creationId xmlns="" xmlns:a16="http://schemas.microsoft.com/office/drawing/2014/main" id="{7DA9EB31-38E3-4D8A-A96C-45EC95D8445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80" name="Texto 17" hidden="1">
          <a:extLst>
            <a:ext uri="{FF2B5EF4-FFF2-40B4-BE49-F238E27FC236}">
              <a16:creationId xmlns="" xmlns:a16="http://schemas.microsoft.com/office/drawing/2014/main" id="{C2D0A3EC-8E0A-4AEB-8A32-BB059BF9041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81" name="Texto 17" hidden="1">
          <a:extLst>
            <a:ext uri="{FF2B5EF4-FFF2-40B4-BE49-F238E27FC236}">
              <a16:creationId xmlns="" xmlns:a16="http://schemas.microsoft.com/office/drawing/2014/main" id="{5FA5953E-372C-4655-8FBB-20619EDF04F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82" name="Texto 17" hidden="1">
          <a:extLst>
            <a:ext uri="{FF2B5EF4-FFF2-40B4-BE49-F238E27FC236}">
              <a16:creationId xmlns="" xmlns:a16="http://schemas.microsoft.com/office/drawing/2014/main" id="{3762F289-88AD-4C53-80AB-3FC0CFE1FF8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83" name="Texto 17" hidden="1">
          <a:extLst>
            <a:ext uri="{FF2B5EF4-FFF2-40B4-BE49-F238E27FC236}">
              <a16:creationId xmlns="" xmlns:a16="http://schemas.microsoft.com/office/drawing/2014/main" id="{65C29E95-34C0-4C4B-AF18-70363D1B230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84" name="Texto 17" hidden="1">
          <a:extLst>
            <a:ext uri="{FF2B5EF4-FFF2-40B4-BE49-F238E27FC236}">
              <a16:creationId xmlns="" xmlns:a16="http://schemas.microsoft.com/office/drawing/2014/main" id="{7DF5341C-0D5C-4309-8DF6-9E1C715AFE7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85" name="Texto 17" hidden="1">
          <a:extLst>
            <a:ext uri="{FF2B5EF4-FFF2-40B4-BE49-F238E27FC236}">
              <a16:creationId xmlns="" xmlns:a16="http://schemas.microsoft.com/office/drawing/2014/main" id="{741475F1-6C5D-453B-AE79-F3F118E01E6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86" name="Texto 17" hidden="1">
          <a:extLst>
            <a:ext uri="{FF2B5EF4-FFF2-40B4-BE49-F238E27FC236}">
              <a16:creationId xmlns="" xmlns:a16="http://schemas.microsoft.com/office/drawing/2014/main" id="{1917758E-B870-452B-97B1-03C6FBFE833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87" name="Texto 17" hidden="1">
          <a:extLst>
            <a:ext uri="{FF2B5EF4-FFF2-40B4-BE49-F238E27FC236}">
              <a16:creationId xmlns="" xmlns:a16="http://schemas.microsoft.com/office/drawing/2014/main" id="{4E6EB330-1995-41C7-AFF3-4194BFCA4D8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88" name="Texto 17" hidden="1">
          <a:extLst>
            <a:ext uri="{FF2B5EF4-FFF2-40B4-BE49-F238E27FC236}">
              <a16:creationId xmlns="" xmlns:a16="http://schemas.microsoft.com/office/drawing/2014/main" id="{E50789D2-CF4E-452A-BB4D-ADAEE0D0D26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89" name="Texto 17" hidden="1">
          <a:extLst>
            <a:ext uri="{FF2B5EF4-FFF2-40B4-BE49-F238E27FC236}">
              <a16:creationId xmlns="" xmlns:a16="http://schemas.microsoft.com/office/drawing/2014/main" id="{E1C13FC3-B32A-4E78-8F40-3E936E5913A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90" name="Texto 17" hidden="1">
          <a:extLst>
            <a:ext uri="{FF2B5EF4-FFF2-40B4-BE49-F238E27FC236}">
              <a16:creationId xmlns="" xmlns:a16="http://schemas.microsoft.com/office/drawing/2014/main" id="{3CE5EF43-D761-49D0-A8FF-38AB05158FC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91" name="Texto 17" hidden="1">
          <a:extLst>
            <a:ext uri="{FF2B5EF4-FFF2-40B4-BE49-F238E27FC236}">
              <a16:creationId xmlns="" xmlns:a16="http://schemas.microsoft.com/office/drawing/2014/main" id="{C7401413-03D9-4EB7-9EA8-C871D55EAD4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92" name="Texto 17" hidden="1">
          <a:extLst>
            <a:ext uri="{FF2B5EF4-FFF2-40B4-BE49-F238E27FC236}">
              <a16:creationId xmlns="" xmlns:a16="http://schemas.microsoft.com/office/drawing/2014/main" id="{6F9F2FE2-BF32-40B9-8275-4717AC4B822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93" name="Texto 17" hidden="1">
          <a:extLst>
            <a:ext uri="{FF2B5EF4-FFF2-40B4-BE49-F238E27FC236}">
              <a16:creationId xmlns="" xmlns:a16="http://schemas.microsoft.com/office/drawing/2014/main" id="{A9F3E4BC-38D9-40C2-80D0-D54B0141A7D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894" name="Texto 17" hidden="1">
          <a:extLst>
            <a:ext uri="{FF2B5EF4-FFF2-40B4-BE49-F238E27FC236}">
              <a16:creationId xmlns="" xmlns:a16="http://schemas.microsoft.com/office/drawing/2014/main" id="{FAF592EB-3EDA-4BF3-9D44-56D10AE9D664}"/>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95" name="Texto 17" hidden="1">
          <a:extLst>
            <a:ext uri="{FF2B5EF4-FFF2-40B4-BE49-F238E27FC236}">
              <a16:creationId xmlns="" xmlns:a16="http://schemas.microsoft.com/office/drawing/2014/main" id="{E0D23257-7609-4CEB-9DB6-3109D901BBB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96" name="Texto 17" hidden="1">
          <a:extLst>
            <a:ext uri="{FF2B5EF4-FFF2-40B4-BE49-F238E27FC236}">
              <a16:creationId xmlns="" xmlns:a16="http://schemas.microsoft.com/office/drawing/2014/main" id="{7B6BCFFC-E489-4AA6-A3B9-E2B671AF337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97" name="Texto 17" hidden="1">
          <a:extLst>
            <a:ext uri="{FF2B5EF4-FFF2-40B4-BE49-F238E27FC236}">
              <a16:creationId xmlns="" xmlns:a16="http://schemas.microsoft.com/office/drawing/2014/main" id="{8F583C74-8210-4089-B19C-A73F6887163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98" name="Texto 17" hidden="1">
          <a:extLst>
            <a:ext uri="{FF2B5EF4-FFF2-40B4-BE49-F238E27FC236}">
              <a16:creationId xmlns="" xmlns:a16="http://schemas.microsoft.com/office/drawing/2014/main" id="{7231E4C7-E5FB-487F-B667-8F8422557CE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99" name="Texto 17" hidden="1">
          <a:extLst>
            <a:ext uri="{FF2B5EF4-FFF2-40B4-BE49-F238E27FC236}">
              <a16:creationId xmlns="" xmlns:a16="http://schemas.microsoft.com/office/drawing/2014/main" id="{57035609-81AB-4571-BADE-3DCCEF8160F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00" name="Texto 17" hidden="1">
          <a:extLst>
            <a:ext uri="{FF2B5EF4-FFF2-40B4-BE49-F238E27FC236}">
              <a16:creationId xmlns="" xmlns:a16="http://schemas.microsoft.com/office/drawing/2014/main" id="{E444511F-B3AF-43D3-91C4-6A5C14BD73B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01" name="Texto 17" hidden="1">
          <a:extLst>
            <a:ext uri="{FF2B5EF4-FFF2-40B4-BE49-F238E27FC236}">
              <a16:creationId xmlns="" xmlns:a16="http://schemas.microsoft.com/office/drawing/2014/main" id="{BBCDDD8F-523B-4BF4-B887-8BD4C8EF812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02" name="Texto 17" hidden="1">
          <a:extLst>
            <a:ext uri="{FF2B5EF4-FFF2-40B4-BE49-F238E27FC236}">
              <a16:creationId xmlns="" xmlns:a16="http://schemas.microsoft.com/office/drawing/2014/main" id="{D44E27B4-9FE6-40FA-8B56-13DACA1B80F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03" name="Texto 17" hidden="1">
          <a:extLst>
            <a:ext uri="{FF2B5EF4-FFF2-40B4-BE49-F238E27FC236}">
              <a16:creationId xmlns="" xmlns:a16="http://schemas.microsoft.com/office/drawing/2014/main" id="{DC8CD0B4-0631-47A0-99C2-48C0F319AA6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04" name="Texto 17" hidden="1">
          <a:extLst>
            <a:ext uri="{FF2B5EF4-FFF2-40B4-BE49-F238E27FC236}">
              <a16:creationId xmlns="" xmlns:a16="http://schemas.microsoft.com/office/drawing/2014/main" id="{EB28B747-19D2-4F55-845A-A44EE37A975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05" name="Texto 17" hidden="1">
          <a:extLst>
            <a:ext uri="{FF2B5EF4-FFF2-40B4-BE49-F238E27FC236}">
              <a16:creationId xmlns="" xmlns:a16="http://schemas.microsoft.com/office/drawing/2014/main" id="{3A65CBD7-B290-4911-986B-86EFCB476B7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06" name="Texto 17" hidden="1">
          <a:extLst>
            <a:ext uri="{FF2B5EF4-FFF2-40B4-BE49-F238E27FC236}">
              <a16:creationId xmlns="" xmlns:a16="http://schemas.microsoft.com/office/drawing/2014/main" id="{2473F970-3013-48B1-9CA8-81E226D226A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07" name="Texto 17" hidden="1">
          <a:extLst>
            <a:ext uri="{FF2B5EF4-FFF2-40B4-BE49-F238E27FC236}">
              <a16:creationId xmlns="" xmlns:a16="http://schemas.microsoft.com/office/drawing/2014/main" id="{CC5B5F81-3E14-43C1-9A52-C8314C1A0DD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08" name="Texto 17" hidden="1">
          <a:extLst>
            <a:ext uri="{FF2B5EF4-FFF2-40B4-BE49-F238E27FC236}">
              <a16:creationId xmlns="" xmlns:a16="http://schemas.microsoft.com/office/drawing/2014/main" id="{2B1A1A7B-59F6-4465-8266-7BF38878C40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09" name="Texto 17" hidden="1">
          <a:extLst>
            <a:ext uri="{FF2B5EF4-FFF2-40B4-BE49-F238E27FC236}">
              <a16:creationId xmlns="" xmlns:a16="http://schemas.microsoft.com/office/drawing/2014/main" id="{8E8A7E2B-BE70-42EE-8D94-445473B5920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910" name="Texto 17" hidden="1">
          <a:extLst>
            <a:ext uri="{FF2B5EF4-FFF2-40B4-BE49-F238E27FC236}">
              <a16:creationId xmlns="" xmlns:a16="http://schemas.microsoft.com/office/drawing/2014/main" id="{841D4450-BE36-42B8-9808-E1F8CC49EBDB}"/>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11" name="Texto 17" hidden="1">
          <a:extLst>
            <a:ext uri="{FF2B5EF4-FFF2-40B4-BE49-F238E27FC236}">
              <a16:creationId xmlns="" xmlns:a16="http://schemas.microsoft.com/office/drawing/2014/main" id="{82E14AB7-D3D0-42A0-A9EB-B59F9C84E40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12" name="Texto 17" hidden="1">
          <a:extLst>
            <a:ext uri="{FF2B5EF4-FFF2-40B4-BE49-F238E27FC236}">
              <a16:creationId xmlns="" xmlns:a16="http://schemas.microsoft.com/office/drawing/2014/main" id="{BEF47361-E1E9-45D8-958B-A9F5CD561F9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13" name="Texto 17" hidden="1">
          <a:extLst>
            <a:ext uri="{FF2B5EF4-FFF2-40B4-BE49-F238E27FC236}">
              <a16:creationId xmlns="" xmlns:a16="http://schemas.microsoft.com/office/drawing/2014/main" id="{585CAE1F-3A05-45A5-A3E1-2B87DC5C2EE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14" name="Texto 17" hidden="1">
          <a:extLst>
            <a:ext uri="{FF2B5EF4-FFF2-40B4-BE49-F238E27FC236}">
              <a16:creationId xmlns="" xmlns:a16="http://schemas.microsoft.com/office/drawing/2014/main" id="{397355E9-3388-4C96-B06E-8DB67599EF9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15" name="Texto 17" hidden="1">
          <a:extLst>
            <a:ext uri="{FF2B5EF4-FFF2-40B4-BE49-F238E27FC236}">
              <a16:creationId xmlns="" xmlns:a16="http://schemas.microsoft.com/office/drawing/2014/main" id="{1C71B4A3-E2D9-47F7-AE74-17843557382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16" name="Texto 17" hidden="1">
          <a:extLst>
            <a:ext uri="{FF2B5EF4-FFF2-40B4-BE49-F238E27FC236}">
              <a16:creationId xmlns="" xmlns:a16="http://schemas.microsoft.com/office/drawing/2014/main" id="{0BA7618E-DC33-4E71-B130-DD8E50AA862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17" name="Texto 17" hidden="1">
          <a:extLst>
            <a:ext uri="{FF2B5EF4-FFF2-40B4-BE49-F238E27FC236}">
              <a16:creationId xmlns="" xmlns:a16="http://schemas.microsoft.com/office/drawing/2014/main" id="{1516195C-7C7C-49FF-B76F-83374D904FB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18" name="Texto 17" hidden="1">
          <a:extLst>
            <a:ext uri="{FF2B5EF4-FFF2-40B4-BE49-F238E27FC236}">
              <a16:creationId xmlns="" xmlns:a16="http://schemas.microsoft.com/office/drawing/2014/main" id="{CF537B22-3425-4B0C-82F7-62AF63D7AAB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19" name="Texto 17" hidden="1">
          <a:extLst>
            <a:ext uri="{FF2B5EF4-FFF2-40B4-BE49-F238E27FC236}">
              <a16:creationId xmlns="" xmlns:a16="http://schemas.microsoft.com/office/drawing/2014/main" id="{F1F2E614-9DAA-4561-A85F-6649CD090F2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20" name="Texto 17" hidden="1">
          <a:extLst>
            <a:ext uri="{FF2B5EF4-FFF2-40B4-BE49-F238E27FC236}">
              <a16:creationId xmlns="" xmlns:a16="http://schemas.microsoft.com/office/drawing/2014/main" id="{AEE9B75B-02F2-4AD3-9445-73D137D70A8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21" name="Texto 17" hidden="1">
          <a:extLst>
            <a:ext uri="{FF2B5EF4-FFF2-40B4-BE49-F238E27FC236}">
              <a16:creationId xmlns="" xmlns:a16="http://schemas.microsoft.com/office/drawing/2014/main" id="{B0094BB5-649A-4219-BDEA-DE389AAD7C9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22" name="Texto 17" hidden="1">
          <a:extLst>
            <a:ext uri="{FF2B5EF4-FFF2-40B4-BE49-F238E27FC236}">
              <a16:creationId xmlns="" xmlns:a16="http://schemas.microsoft.com/office/drawing/2014/main" id="{46215CFD-802C-4B2F-88FA-A676FCF0F01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23" name="Texto 17" hidden="1">
          <a:extLst>
            <a:ext uri="{FF2B5EF4-FFF2-40B4-BE49-F238E27FC236}">
              <a16:creationId xmlns="" xmlns:a16="http://schemas.microsoft.com/office/drawing/2014/main" id="{11AB78B9-EE5B-4DA4-B585-11DA182AE5D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24" name="Texto 17" hidden="1">
          <a:extLst>
            <a:ext uri="{FF2B5EF4-FFF2-40B4-BE49-F238E27FC236}">
              <a16:creationId xmlns="" xmlns:a16="http://schemas.microsoft.com/office/drawing/2014/main" id="{AFDE3A67-D7B5-4880-89B6-A427CD95FD0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25" name="Texto 17" hidden="1">
          <a:extLst>
            <a:ext uri="{FF2B5EF4-FFF2-40B4-BE49-F238E27FC236}">
              <a16:creationId xmlns="" xmlns:a16="http://schemas.microsoft.com/office/drawing/2014/main" id="{F0C0775E-6DA6-40BA-8D68-3175A0211F7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926" name="Texto 17" hidden="1">
          <a:extLst>
            <a:ext uri="{FF2B5EF4-FFF2-40B4-BE49-F238E27FC236}">
              <a16:creationId xmlns="" xmlns:a16="http://schemas.microsoft.com/office/drawing/2014/main" id="{703BD360-62EE-401A-B83A-E339E055F43F}"/>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27" name="Texto 17" hidden="1">
          <a:extLst>
            <a:ext uri="{FF2B5EF4-FFF2-40B4-BE49-F238E27FC236}">
              <a16:creationId xmlns="" xmlns:a16="http://schemas.microsoft.com/office/drawing/2014/main" id="{9FE0D06E-4F3D-4235-B5F9-860D7D6A82E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28" name="Texto 17" hidden="1">
          <a:extLst>
            <a:ext uri="{FF2B5EF4-FFF2-40B4-BE49-F238E27FC236}">
              <a16:creationId xmlns="" xmlns:a16="http://schemas.microsoft.com/office/drawing/2014/main" id="{3B286EE3-00DD-41CE-94B6-DD169D01420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29" name="Texto 17" hidden="1">
          <a:extLst>
            <a:ext uri="{FF2B5EF4-FFF2-40B4-BE49-F238E27FC236}">
              <a16:creationId xmlns="" xmlns:a16="http://schemas.microsoft.com/office/drawing/2014/main" id="{E8575AC9-EDCC-4047-A0C7-1431F0F9357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30" name="Texto 17" hidden="1">
          <a:extLst>
            <a:ext uri="{FF2B5EF4-FFF2-40B4-BE49-F238E27FC236}">
              <a16:creationId xmlns="" xmlns:a16="http://schemas.microsoft.com/office/drawing/2014/main" id="{BD46DE82-D892-43BA-9A19-2429DC3271E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31" name="Texto 17" hidden="1">
          <a:extLst>
            <a:ext uri="{FF2B5EF4-FFF2-40B4-BE49-F238E27FC236}">
              <a16:creationId xmlns="" xmlns:a16="http://schemas.microsoft.com/office/drawing/2014/main" id="{B927FE6E-A041-4C35-8A90-CDD4DBCAA18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32" name="Texto 17" hidden="1">
          <a:extLst>
            <a:ext uri="{FF2B5EF4-FFF2-40B4-BE49-F238E27FC236}">
              <a16:creationId xmlns="" xmlns:a16="http://schemas.microsoft.com/office/drawing/2014/main" id="{84F08356-FCD8-4414-A963-C179E9D60C6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33" name="Texto 17" hidden="1">
          <a:extLst>
            <a:ext uri="{FF2B5EF4-FFF2-40B4-BE49-F238E27FC236}">
              <a16:creationId xmlns="" xmlns:a16="http://schemas.microsoft.com/office/drawing/2014/main" id="{CEADDCDF-4668-4172-A50D-A5C325A32B2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34" name="Texto 17" hidden="1">
          <a:extLst>
            <a:ext uri="{FF2B5EF4-FFF2-40B4-BE49-F238E27FC236}">
              <a16:creationId xmlns="" xmlns:a16="http://schemas.microsoft.com/office/drawing/2014/main" id="{22EC1474-921F-4672-B666-0D5E99D8BCA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35" name="Texto 17" hidden="1">
          <a:extLst>
            <a:ext uri="{FF2B5EF4-FFF2-40B4-BE49-F238E27FC236}">
              <a16:creationId xmlns="" xmlns:a16="http://schemas.microsoft.com/office/drawing/2014/main" id="{F5B5DF7C-BE2D-4A1B-A797-89FB137C577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36" name="Texto 17" hidden="1">
          <a:extLst>
            <a:ext uri="{FF2B5EF4-FFF2-40B4-BE49-F238E27FC236}">
              <a16:creationId xmlns="" xmlns:a16="http://schemas.microsoft.com/office/drawing/2014/main" id="{4D0C76BE-4E4C-4094-9689-A07E2B6CE45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37" name="Texto 17" hidden="1">
          <a:extLst>
            <a:ext uri="{FF2B5EF4-FFF2-40B4-BE49-F238E27FC236}">
              <a16:creationId xmlns="" xmlns:a16="http://schemas.microsoft.com/office/drawing/2014/main" id="{4DC483EA-DBD3-4A38-B497-4C299AD0EA3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38" name="Texto 17" hidden="1">
          <a:extLst>
            <a:ext uri="{FF2B5EF4-FFF2-40B4-BE49-F238E27FC236}">
              <a16:creationId xmlns="" xmlns:a16="http://schemas.microsoft.com/office/drawing/2014/main" id="{9F6120C1-2F68-4F10-91E1-EF16A0E6EE6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39" name="Texto 17" hidden="1">
          <a:extLst>
            <a:ext uri="{FF2B5EF4-FFF2-40B4-BE49-F238E27FC236}">
              <a16:creationId xmlns="" xmlns:a16="http://schemas.microsoft.com/office/drawing/2014/main" id="{FB57155C-A67E-48E0-A3F9-952660B4EB0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40" name="Texto 17" hidden="1">
          <a:extLst>
            <a:ext uri="{FF2B5EF4-FFF2-40B4-BE49-F238E27FC236}">
              <a16:creationId xmlns="" xmlns:a16="http://schemas.microsoft.com/office/drawing/2014/main" id="{09A408EB-88FB-43FF-823F-7784ACF6B01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41" name="Texto 17" hidden="1">
          <a:extLst>
            <a:ext uri="{FF2B5EF4-FFF2-40B4-BE49-F238E27FC236}">
              <a16:creationId xmlns="" xmlns:a16="http://schemas.microsoft.com/office/drawing/2014/main" id="{A96BAE19-0AE4-47B6-9289-76955F4D04E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942" name="Texto 17" hidden="1">
          <a:extLst>
            <a:ext uri="{FF2B5EF4-FFF2-40B4-BE49-F238E27FC236}">
              <a16:creationId xmlns="" xmlns:a16="http://schemas.microsoft.com/office/drawing/2014/main" id="{B53C4693-D529-494D-8015-5ED71C32C95B}"/>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43" name="Texto 17" hidden="1">
          <a:extLst>
            <a:ext uri="{FF2B5EF4-FFF2-40B4-BE49-F238E27FC236}">
              <a16:creationId xmlns="" xmlns:a16="http://schemas.microsoft.com/office/drawing/2014/main" id="{FE77A0DE-7E4D-48F6-8B9B-05AA2456D27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44" name="Texto 17" hidden="1">
          <a:extLst>
            <a:ext uri="{FF2B5EF4-FFF2-40B4-BE49-F238E27FC236}">
              <a16:creationId xmlns="" xmlns:a16="http://schemas.microsoft.com/office/drawing/2014/main" id="{EE1A2B79-5A3F-4355-B095-790B2BA9293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45" name="Texto 17" hidden="1">
          <a:extLst>
            <a:ext uri="{FF2B5EF4-FFF2-40B4-BE49-F238E27FC236}">
              <a16:creationId xmlns="" xmlns:a16="http://schemas.microsoft.com/office/drawing/2014/main" id="{540BBA01-B1F2-4C79-8383-88A3675CC99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46" name="Texto 17" hidden="1">
          <a:extLst>
            <a:ext uri="{FF2B5EF4-FFF2-40B4-BE49-F238E27FC236}">
              <a16:creationId xmlns="" xmlns:a16="http://schemas.microsoft.com/office/drawing/2014/main" id="{E44DFFCD-923D-48FD-982A-28CCDEC65A7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47" name="Texto 17" hidden="1">
          <a:extLst>
            <a:ext uri="{FF2B5EF4-FFF2-40B4-BE49-F238E27FC236}">
              <a16:creationId xmlns="" xmlns:a16="http://schemas.microsoft.com/office/drawing/2014/main" id="{E829A1D8-4E3E-4B27-8970-317958736A0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48" name="Texto 17" hidden="1">
          <a:extLst>
            <a:ext uri="{FF2B5EF4-FFF2-40B4-BE49-F238E27FC236}">
              <a16:creationId xmlns="" xmlns:a16="http://schemas.microsoft.com/office/drawing/2014/main" id="{30C1481D-99D7-4B93-9527-4F33D41D3FF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49" name="Texto 17" hidden="1">
          <a:extLst>
            <a:ext uri="{FF2B5EF4-FFF2-40B4-BE49-F238E27FC236}">
              <a16:creationId xmlns="" xmlns:a16="http://schemas.microsoft.com/office/drawing/2014/main" id="{1D1C1BC8-89E3-45B4-B082-ADBC2D9E706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50" name="Texto 17" hidden="1">
          <a:extLst>
            <a:ext uri="{FF2B5EF4-FFF2-40B4-BE49-F238E27FC236}">
              <a16:creationId xmlns="" xmlns:a16="http://schemas.microsoft.com/office/drawing/2014/main" id="{BC5939A4-84E4-4891-A871-AD15BB9EBAD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51" name="Texto 17" hidden="1">
          <a:extLst>
            <a:ext uri="{FF2B5EF4-FFF2-40B4-BE49-F238E27FC236}">
              <a16:creationId xmlns="" xmlns:a16="http://schemas.microsoft.com/office/drawing/2014/main" id="{5C41788A-1A13-4D6F-B321-3B6530DDAEF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52" name="Texto 17" hidden="1">
          <a:extLst>
            <a:ext uri="{FF2B5EF4-FFF2-40B4-BE49-F238E27FC236}">
              <a16:creationId xmlns="" xmlns:a16="http://schemas.microsoft.com/office/drawing/2014/main" id="{8DEC68AC-3739-4A1A-AE04-C15E90BC124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53" name="Texto 17" hidden="1">
          <a:extLst>
            <a:ext uri="{FF2B5EF4-FFF2-40B4-BE49-F238E27FC236}">
              <a16:creationId xmlns="" xmlns:a16="http://schemas.microsoft.com/office/drawing/2014/main" id="{5DE1CFBC-A548-46E9-A9F0-B1A954A6E39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54" name="Texto 17" hidden="1">
          <a:extLst>
            <a:ext uri="{FF2B5EF4-FFF2-40B4-BE49-F238E27FC236}">
              <a16:creationId xmlns="" xmlns:a16="http://schemas.microsoft.com/office/drawing/2014/main" id="{3111C847-1C7C-4CD7-B6C9-45E3B48BF99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55" name="Texto 17" hidden="1">
          <a:extLst>
            <a:ext uri="{FF2B5EF4-FFF2-40B4-BE49-F238E27FC236}">
              <a16:creationId xmlns="" xmlns:a16="http://schemas.microsoft.com/office/drawing/2014/main" id="{D9280292-3C6F-4498-8C76-B2D1B2DBF86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56" name="Texto 17" hidden="1">
          <a:extLst>
            <a:ext uri="{FF2B5EF4-FFF2-40B4-BE49-F238E27FC236}">
              <a16:creationId xmlns="" xmlns:a16="http://schemas.microsoft.com/office/drawing/2014/main" id="{0E874E05-BCFF-4CD0-B312-AD262B3B223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57" name="Texto 17" hidden="1">
          <a:extLst>
            <a:ext uri="{FF2B5EF4-FFF2-40B4-BE49-F238E27FC236}">
              <a16:creationId xmlns="" xmlns:a16="http://schemas.microsoft.com/office/drawing/2014/main" id="{EC1BD8BF-E483-4B3D-835D-2C05FB00C87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958" name="Texto 17" hidden="1">
          <a:extLst>
            <a:ext uri="{FF2B5EF4-FFF2-40B4-BE49-F238E27FC236}">
              <a16:creationId xmlns="" xmlns:a16="http://schemas.microsoft.com/office/drawing/2014/main" id="{195BE713-FDBF-4630-8E98-E467138F98D6}"/>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59" name="Texto 17" hidden="1">
          <a:extLst>
            <a:ext uri="{FF2B5EF4-FFF2-40B4-BE49-F238E27FC236}">
              <a16:creationId xmlns="" xmlns:a16="http://schemas.microsoft.com/office/drawing/2014/main" id="{4506E2BB-9849-469F-BDA1-A8B0C166ECE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60" name="Texto 17" hidden="1">
          <a:extLst>
            <a:ext uri="{FF2B5EF4-FFF2-40B4-BE49-F238E27FC236}">
              <a16:creationId xmlns="" xmlns:a16="http://schemas.microsoft.com/office/drawing/2014/main" id="{90B306CC-B16D-4EAE-A077-2274A0BB3C0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61" name="Texto 17" hidden="1">
          <a:extLst>
            <a:ext uri="{FF2B5EF4-FFF2-40B4-BE49-F238E27FC236}">
              <a16:creationId xmlns="" xmlns:a16="http://schemas.microsoft.com/office/drawing/2014/main" id="{D9E06CB1-3B52-4925-AAAA-138DE8EBC91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62" name="Texto 17" hidden="1">
          <a:extLst>
            <a:ext uri="{FF2B5EF4-FFF2-40B4-BE49-F238E27FC236}">
              <a16:creationId xmlns="" xmlns:a16="http://schemas.microsoft.com/office/drawing/2014/main" id="{FA1F14DA-FA66-4579-A730-92BC3A2DCA0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63" name="Texto 17" hidden="1">
          <a:extLst>
            <a:ext uri="{FF2B5EF4-FFF2-40B4-BE49-F238E27FC236}">
              <a16:creationId xmlns="" xmlns:a16="http://schemas.microsoft.com/office/drawing/2014/main" id="{B2C4831B-FDC4-4DAF-9970-1FB6B0DF130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64" name="Texto 17" hidden="1">
          <a:extLst>
            <a:ext uri="{FF2B5EF4-FFF2-40B4-BE49-F238E27FC236}">
              <a16:creationId xmlns="" xmlns:a16="http://schemas.microsoft.com/office/drawing/2014/main" id="{3E78E65A-26AB-4D54-8134-3FC69220671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65" name="Texto 17" hidden="1">
          <a:extLst>
            <a:ext uri="{FF2B5EF4-FFF2-40B4-BE49-F238E27FC236}">
              <a16:creationId xmlns="" xmlns:a16="http://schemas.microsoft.com/office/drawing/2014/main" id="{F4FF21DF-EFA7-4226-8BD9-55DE3B8103A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66" name="Texto 17" hidden="1">
          <a:extLst>
            <a:ext uri="{FF2B5EF4-FFF2-40B4-BE49-F238E27FC236}">
              <a16:creationId xmlns="" xmlns:a16="http://schemas.microsoft.com/office/drawing/2014/main" id="{986263F6-00FC-4A56-AEEE-7CBDA097661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67" name="Texto 17" hidden="1">
          <a:extLst>
            <a:ext uri="{FF2B5EF4-FFF2-40B4-BE49-F238E27FC236}">
              <a16:creationId xmlns="" xmlns:a16="http://schemas.microsoft.com/office/drawing/2014/main" id="{AE40602E-A5A5-4D32-BBF5-F5CD96F42BF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68" name="Texto 17" hidden="1">
          <a:extLst>
            <a:ext uri="{FF2B5EF4-FFF2-40B4-BE49-F238E27FC236}">
              <a16:creationId xmlns="" xmlns:a16="http://schemas.microsoft.com/office/drawing/2014/main" id="{C9148C98-D5CD-451B-BB83-6247884CE9B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69" name="Texto 17" hidden="1">
          <a:extLst>
            <a:ext uri="{FF2B5EF4-FFF2-40B4-BE49-F238E27FC236}">
              <a16:creationId xmlns="" xmlns:a16="http://schemas.microsoft.com/office/drawing/2014/main" id="{CE73AD9E-323E-4ED2-AA7C-2B6C128C65D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70" name="Texto 17" hidden="1">
          <a:extLst>
            <a:ext uri="{FF2B5EF4-FFF2-40B4-BE49-F238E27FC236}">
              <a16:creationId xmlns="" xmlns:a16="http://schemas.microsoft.com/office/drawing/2014/main" id="{988673FF-BB0B-4991-9605-A6A339A2E45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71" name="Texto 17" hidden="1">
          <a:extLst>
            <a:ext uri="{FF2B5EF4-FFF2-40B4-BE49-F238E27FC236}">
              <a16:creationId xmlns="" xmlns:a16="http://schemas.microsoft.com/office/drawing/2014/main" id="{D46CDB76-53E7-4908-BD5F-90E8F03AEAE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72" name="Texto 17" hidden="1">
          <a:extLst>
            <a:ext uri="{FF2B5EF4-FFF2-40B4-BE49-F238E27FC236}">
              <a16:creationId xmlns="" xmlns:a16="http://schemas.microsoft.com/office/drawing/2014/main" id="{AC5FC418-A689-4C5E-8BF6-4DD390BD753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73" name="Texto 17" hidden="1">
          <a:extLst>
            <a:ext uri="{FF2B5EF4-FFF2-40B4-BE49-F238E27FC236}">
              <a16:creationId xmlns="" xmlns:a16="http://schemas.microsoft.com/office/drawing/2014/main" id="{223563AE-1BCD-4E73-A551-64050EB4DA1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74" name="Texto 17" hidden="1">
          <a:extLst>
            <a:ext uri="{FF2B5EF4-FFF2-40B4-BE49-F238E27FC236}">
              <a16:creationId xmlns="" xmlns:a16="http://schemas.microsoft.com/office/drawing/2014/main" id="{021A3E0C-A84A-43DD-8A78-7FA68C416EE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75" name="Texto 17" hidden="1">
          <a:extLst>
            <a:ext uri="{FF2B5EF4-FFF2-40B4-BE49-F238E27FC236}">
              <a16:creationId xmlns="" xmlns:a16="http://schemas.microsoft.com/office/drawing/2014/main" id="{F6790168-F360-49F9-9D6E-0954AD71ABB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76" name="Texto 17" hidden="1">
          <a:extLst>
            <a:ext uri="{FF2B5EF4-FFF2-40B4-BE49-F238E27FC236}">
              <a16:creationId xmlns="" xmlns:a16="http://schemas.microsoft.com/office/drawing/2014/main" id="{83479C67-933B-4A00-9FFB-7A463CFC8B0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77" name="Texto 17" hidden="1">
          <a:extLst>
            <a:ext uri="{FF2B5EF4-FFF2-40B4-BE49-F238E27FC236}">
              <a16:creationId xmlns="" xmlns:a16="http://schemas.microsoft.com/office/drawing/2014/main" id="{F895ECA7-C992-4281-BF0E-EF7F41E2390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78" name="Texto 17" hidden="1">
          <a:extLst>
            <a:ext uri="{FF2B5EF4-FFF2-40B4-BE49-F238E27FC236}">
              <a16:creationId xmlns="" xmlns:a16="http://schemas.microsoft.com/office/drawing/2014/main" id="{6009564E-3357-46B2-B313-874115EC08B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79" name="Texto 17" hidden="1">
          <a:extLst>
            <a:ext uri="{FF2B5EF4-FFF2-40B4-BE49-F238E27FC236}">
              <a16:creationId xmlns="" xmlns:a16="http://schemas.microsoft.com/office/drawing/2014/main" id="{0114A265-DD1C-47F5-83A4-D42FD704441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80" name="Texto 17" hidden="1">
          <a:extLst>
            <a:ext uri="{FF2B5EF4-FFF2-40B4-BE49-F238E27FC236}">
              <a16:creationId xmlns="" xmlns:a16="http://schemas.microsoft.com/office/drawing/2014/main" id="{D347BB10-12B3-4CF1-BBBA-D41FAA1BCCD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81" name="Texto 17" hidden="1">
          <a:extLst>
            <a:ext uri="{FF2B5EF4-FFF2-40B4-BE49-F238E27FC236}">
              <a16:creationId xmlns="" xmlns:a16="http://schemas.microsoft.com/office/drawing/2014/main" id="{3CD64305-AA6D-4167-88E3-6ED67905FC8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82" name="Texto 17" hidden="1">
          <a:extLst>
            <a:ext uri="{FF2B5EF4-FFF2-40B4-BE49-F238E27FC236}">
              <a16:creationId xmlns="" xmlns:a16="http://schemas.microsoft.com/office/drawing/2014/main" id="{DC9EBD2D-ED62-4E97-80B5-0BBD3FC0F14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83" name="Texto 17" hidden="1">
          <a:extLst>
            <a:ext uri="{FF2B5EF4-FFF2-40B4-BE49-F238E27FC236}">
              <a16:creationId xmlns="" xmlns:a16="http://schemas.microsoft.com/office/drawing/2014/main" id="{B3D5CEB9-4488-436E-BE58-83F053CA903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84" name="Texto 17" hidden="1">
          <a:extLst>
            <a:ext uri="{FF2B5EF4-FFF2-40B4-BE49-F238E27FC236}">
              <a16:creationId xmlns="" xmlns:a16="http://schemas.microsoft.com/office/drawing/2014/main" id="{38961BB4-9C16-4C2F-BF99-4FCB0E3ED33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85" name="Texto 17" hidden="1">
          <a:extLst>
            <a:ext uri="{FF2B5EF4-FFF2-40B4-BE49-F238E27FC236}">
              <a16:creationId xmlns="" xmlns:a16="http://schemas.microsoft.com/office/drawing/2014/main" id="{EC4A54FB-CC6D-439B-8042-EC65A01E3E1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86" name="Texto 17" hidden="1">
          <a:extLst>
            <a:ext uri="{FF2B5EF4-FFF2-40B4-BE49-F238E27FC236}">
              <a16:creationId xmlns="" xmlns:a16="http://schemas.microsoft.com/office/drawing/2014/main" id="{0B949B5A-C721-40B0-9597-AA1E4A84235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87" name="Texto 17" hidden="1">
          <a:extLst>
            <a:ext uri="{FF2B5EF4-FFF2-40B4-BE49-F238E27FC236}">
              <a16:creationId xmlns="" xmlns:a16="http://schemas.microsoft.com/office/drawing/2014/main" id="{1DCDD1C8-7135-44DA-A57F-268A9816DB46}"/>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88" name="Texto 17" hidden="1">
          <a:extLst>
            <a:ext uri="{FF2B5EF4-FFF2-40B4-BE49-F238E27FC236}">
              <a16:creationId xmlns="" xmlns:a16="http://schemas.microsoft.com/office/drawing/2014/main" id="{475A6B0E-BDFD-4444-B8CA-B7370E3C1AD7}"/>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89" name="Texto 17" hidden="1">
          <a:extLst>
            <a:ext uri="{FF2B5EF4-FFF2-40B4-BE49-F238E27FC236}">
              <a16:creationId xmlns="" xmlns:a16="http://schemas.microsoft.com/office/drawing/2014/main" id="{03A4599F-ECEE-4F49-B635-15C427EBAE1C}"/>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90" name="Texto 17" hidden="1">
          <a:extLst>
            <a:ext uri="{FF2B5EF4-FFF2-40B4-BE49-F238E27FC236}">
              <a16:creationId xmlns="" xmlns:a16="http://schemas.microsoft.com/office/drawing/2014/main" id="{C306A1E4-36C5-4490-A74B-30F2B43E6DDC}"/>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91" name="Texto 17" hidden="1">
          <a:extLst>
            <a:ext uri="{FF2B5EF4-FFF2-40B4-BE49-F238E27FC236}">
              <a16:creationId xmlns="" xmlns:a16="http://schemas.microsoft.com/office/drawing/2014/main" id="{65CA1560-A73A-4B61-819C-334FEA3194EF}"/>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92" name="Texto 17" hidden="1">
          <a:extLst>
            <a:ext uri="{FF2B5EF4-FFF2-40B4-BE49-F238E27FC236}">
              <a16:creationId xmlns="" xmlns:a16="http://schemas.microsoft.com/office/drawing/2014/main" id="{568C9EE6-D233-4699-A260-3A6AD5E73B7D}"/>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93" name="Texto 17" hidden="1">
          <a:extLst>
            <a:ext uri="{FF2B5EF4-FFF2-40B4-BE49-F238E27FC236}">
              <a16:creationId xmlns="" xmlns:a16="http://schemas.microsoft.com/office/drawing/2014/main" id="{4BB336C6-7860-448E-B1F8-CD18EAA583C7}"/>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94" name="Texto 17" hidden="1">
          <a:extLst>
            <a:ext uri="{FF2B5EF4-FFF2-40B4-BE49-F238E27FC236}">
              <a16:creationId xmlns="" xmlns:a16="http://schemas.microsoft.com/office/drawing/2014/main" id="{7797DFA3-3AC8-4861-A4D0-3DB7CD59465A}"/>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95" name="Texto 17" hidden="1">
          <a:extLst>
            <a:ext uri="{FF2B5EF4-FFF2-40B4-BE49-F238E27FC236}">
              <a16:creationId xmlns="" xmlns:a16="http://schemas.microsoft.com/office/drawing/2014/main" id="{0CE16AA5-3B91-4155-B8A5-F2B4DEF35AE3}"/>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96" name="Texto 17" hidden="1">
          <a:extLst>
            <a:ext uri="{FF2B5EF4-FFF2-40B4-BE49-F238E27FC236}">
              <a16:creationId xmlns="" xmlns:a16="http://schemas.microsoft.com/office/drawing/2014/main" id="{44CC8B5E-CFCB-4CFA-9CB1-7224A52C4F57}"/>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97" name="Texto 17" hidden="1">
          <a:extLst>
            <a:ext uri="{FF2B5EF4-FFF2-40B4-BE49-F238E27FC236}">
              <a16:creationId xmlns="" xmlns:a16="http://schemas.microsoft.com/office/drawing/2014/main" id="{A087464E-932B-4330-BE71-5C9A87943447}"/>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98" name="Texto 17" hidden="1">
          <a:extLst>
            <a:ext uri="{FF2B5EF4-FFF2-40B4-BE49-F238E27FC236}">
              <a16:creationId xmlns="" xmlns:a16="http://schemas.microsoft.com/office/drawing/2014/main" id="{8E92D41A-8852-459F-9AFF-4783E83F9609}"/>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99" name="Texto 17" hidden="1">
          <a:extLst>
            <a:ext uri="{FF2B5EF4-FFF2-40B4-BE49-F238E27FC236}">
              <a16:creationId xmlns="" xmlns:a16="http://schemas.microsoft.com/office/drawing/2014/main" id="{4F447D57-B971-4942-B5BD-2DA15D6957CA}"/>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3000" name="Texto 17" hidden="1">
          <a:extLst>
            <a:ext uri="{FF2B5EF4-FFF2-40B4-BE49-F238E27FC236}">
              <a16:creationId xmlns="" xmlns:a16="http://schemas.microsoft.com/office/drawing/2014/main" id="{AEC3EA39-682A-4B5D-9912-18A6AE6E6CD1}"/>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01" name="Texto 17" hidden="1">
          <a:extLst>
            <a:ext uri="{FF2B5EF4-FFF2-40B4-BE49-F238E27FC236}">
              <a16:creationId xmlns="" xmlns:a16="http://schemas.microsoft.com/office/drawing/2014/main" id="{2A14FA77-6BF0-467A-9970-DE4BD7BFDE8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02" name="Texto 17" hidden="1">
          <a:extLst>
            <a:ext uri="{FF2B5EF4-FFF2-40B4-BE49-F238E27FC236}">
              <a16:creationId xmlns="" xmlns:a16="http://schemas.microsoft.com/office/drawing/2014/main" id="{8645A919-FB69-4830-980C-31FDB7398D7F}"/>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03" name="Texto 17" hidden="1">
          <a:extLst>
            <a:ext uri="{FF2B5EF4-FFF2-40B4-BE49-F238E27FC236}">
              <a16:creationId xmlns="" xmlns:a16="http://schemas.microsoft.com/office/drawing/2014/main" id="{F37FFCAC-8AA9-447C-A207-34DF846674D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04" name="Texto 17" hidden="1">
          <a:extLst>
            <a:ext uri="{FF2B5EF4-FFF2-40B4-BE49-F238E27FC236}">
              <a16:creationId xmlns="" xmlns:a16="http://schemas.microsoft.com/office/drawing/2014/main" id="{34BE31B3-B9B4-4C0A-AC21-1D4ECA358DD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05" name="Texto 17" hidden="1">
          <a:extLst>
            <a:ext uri="{FF2B5EF4-FFF2-40B4-BE49-F238E27FC236}">
              <a16:creationId xmlns="" xmlns:a16="http://schemas.microsoft.com/office/drawing/2014/main" id="{96879C56-4F49-44DB-B892-F4013AF46F6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06" name="Texto 17" hidden="1">
          <a:extLst>
            <a:ext uri="{FF2B5EF4-FFF2-40B4-BE49-F238E27FC236}">
              <a16:creationId xmlns="" xmlns:a16="http://schemas.microsoft.com/office/drawing/2014/main" id="{EBF57B18-8055-4345-B200-6085993910C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07" name="Texto 17" hidden="1">
          <a:extLst>
            <a:ext uri="{FF2B5EF4-FFF2-40B4-BE49-F238E27FC236}">
              <a16:creationId xmlns="" xmlns:a16="http://schemas.microsoft.com/office/drawing/2014/main" id="{82B64FBF-21F1-469C-BDA3-9475AD8159E7}"/>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08" name="Texto 17" hidden="1">
          <a:extLst>
            <a:ext uri="{FF2B5EF4-FFF2-40B4-BE49-F238E27FC236}">
              <a16:creationId xmlns="" xmlns:a16="http://schemas.microsoft.com/office/drawing/2014/main" id="{EADB6EDB-D7BC-4493-A7FB-D20D191E4308}"/>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09" name="Texto 17" hidden="1">
          <a:extLst>
            <a:ext uri="{FF2B5EF4-FFF2-40B4-BE49-F238E27FC236}">
              <a16:creationId xmlns="" xmlns:a16="http://schemas.microsoft.com/office/drawing/2014/main" id="{D9D8FFA6-7B49-4252-85EE-7D1014096EC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10" name="Texto 17" hidden="1">
          <a:extLst>
            <a:ext uri="{FF2B5EF4-FFF2-40B4-BE49-F238E27FC236}">
              <a16:creationId xmlns="" xmlns:a16="http://schemas.microsoft.com/office/drawing/2014/main" id="{F7CC96C5-B835-420B-A944-6ECBC17CA520}"/>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11" name="Texto 17" hidden="1">
          <a:extLst>
            <a:ext uri="{FF2B5EF4-FFF2-40B4-BE49-F238E27FC236}">
              <a16:creationId xmlns="" xmlns:a16="http://schemas.microsoft.com/office/drawing/2014/main" id="{A0CF943A-6C5D-403B-91BB-DA1DDD5E9777}"/>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12" name="Texto 17" hidden="1">
          <a:extLst>
            <a:ext uri="{FF2B5EF4-FFF2-40B4-BE49-F238E27FC236}">
              <a16:creationId xmlns="" xmlns:a16="http://schemas.microsoft.com/office/drawing/2014/main" id="{6A85682C-B8D8-45F0-9C7C-1ED26EB160E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13" name="Texto 17" hidden="1">
          <a:extLst>
            <a:ext uri="{FF2B5EF4-FFF2-40B4-BE49-F238E27FC236}">
              <a16:creationId xmlns="" xmlns:a16="http://schemas.microsoft.com/office/drawing/2014/main" id="{53D648BB-17AF-4C17-92B1-FE88AAE49FE1}"/>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14" name="Texto 17" hidden="1">
          <a:extLst>
            <a:ext uri="{FF2B5EF4-FFF2-40B4-BE49-F238E27FC236}">
              <a16:creationId xmlns="" xmlns:a16="http://schemas.microsoft.com/office/drawing/2014/main" id="{09EA3280-01D8-4970-B3CF-FB64A6A87A2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15" name="Texto 17" hidden="1">
          <a:extLst>
            <a:ext uri="{FF2B5EF4-FFF2-40B4-BE49-F238E27FC236}">
              <a16:creationId xmlns="" xmlns:a16="http://schemas.microsoft.com/office/drawing/2014/main" id="{5B9498C3-B2E1-4B4C-B905-9F01746BDAB3}"/>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3016" name="Texto 17" hidden="1">
          <a:extLst>
            <a:ext uri="{FF2B5EF4-FFF2-40B4-BE49-F238E27FC236}">
              <a16:creationId xmlns="" xmlns:a16="http://schemas.microsoft.com/office/drawing/2014/main" id="{9DF9C9C7-2233-44E2-AB5C-4BD9457966AE}"/>
            </a:ext>
          </a:extLst>
        </xdr:cNvPr>
        <xdr:cNvSpPr txBox="1">
          <a:spLocks noChangeArrowheads="1"/>
        </xdr:cNvSpPr>
      </xdr:nvSpPr>
      <xdr:spPr bwMode="auto">
        <a:xfrm>
          <a:off x="1066800" y="379323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17" name="Texto 17" hidden="1">
          <a:extLst>
            <a:ext uri="{FF2B5EF4-FFF2-40B4-BE49-F238E27FC236}">
              <a16:creationId xmlns="" xmlns:a16="http://schemas.microsoft.com/office/drawing/2014/main" id="{28011DE8-6BE4-4CF3-9724-D62C90C81A1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18" name="Texto 17" hidden="1">
          <a:extLst>
            <a:ext uri="{FF2B5EF4-FFF2-40B4-BE49-F238E27FC236}">
              <a16:creationId xmlns="" xmlns:a16="http://schemas.microsoft.com/office/drawing/2014/main" id="{337A261A-2737-46FF-B547-3CA7D4F87137}"/>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19" name="Texto 17" hidden="1">
          <a:extLst>
            <a:ext uri="{FF2B5EF4-FFF2-40B4-BE49-F238E27FC236}">
              <a16:creationId xmlns="" xmlns:a16="http://schemas.microsoft.com/office/drawing/2014/main" id="{225635E5-86B9-45E5-AF0A-F71F3B1D9751}"/>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20" name="Texto 17" hidden="1">
          <a:extLst>
            <a:ext uri="{FF2B5EF4-FFF2-40B4-BE49-F238E27FC236}">
              <a16:creationId xmlns="" xmlns:a16="http://schemas.microsoft.com/office/drawing/2014/main" id="{AD64FA94-E083-4B87-914F-BB0CBD08C1F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21" name="Texto 17" hidden="1">
          <a:extLst>
            <a:ext uri="{FF2B5EF4-FFF2-40B4-BE49-F238E27FC236}">
              <a16:creationId xmlns="" xmlns:a16="http://schemas.microsoft.com/office/drawing/2014/main" id="{32BC3A81-8E9E-4BFD-B197-788B0312922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22" name="Texto 17" hidden="1">
          <a:extLst>
            <a:ext uri="{FF2B5EF4-FFF2-40B4-BE49-F238E27FC236}">
              <a16:creationId xmlns="" xmlns:a16="http://schemas.microsoft.com/office/drawing/2014/main" id="{7D0449A5-7C60-4BED-A70B-175089FAE5E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23" name="Texto 17" hidden="1">
          <a:extLst>
            <a:ext uri="{FF2B5EF4-FFF2-40B4-BE49-F238E27FC236}">
              <a16:creationId xmlns="" xmlns:a16="http://schemas.microsoft.com/office/drawing/2014/main" id="{60B0915D-D297-438B-95D8-C2B69BA53AF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24" name="Texto 17" hidden="1">
          <a:extLst>
            <a:ext uri="{FF2B5EF4-FFF2-40B4-BE49-F238E27FC236}">
              <a16:creationId xmlns="" xmlns:a16="http://schemas.microsoft.com/office/drawing/2014/main" id="{91EC4DFA-0E42-4373-B58B-46915A657BA3}"/>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25" name="Texto 17" hidden="1">
          <a:extLst>
            <a:ext uri="{FF2B5EF4-FFF2-40B4-BE49-F238E27FC236}">
              <a16:creationId xmlns="" xmlns:a16="http://schemas.microsoft.com/office/drawing/2014/main" id="{E8B89758-05F1-4FCA-96AB-CA6C932BA5F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26" name="Texto 17" hidden="1">
          <a:extLst>
            <a:ext uri="{FF2B5EF4-FFF2-40B4-BE49-F238E27FC236}">
              <a16:creationId xmlns="" xmlns:a16="http://schemas.microsoft.com/office/drawing/2014/main" id="{1AB12E2A-DC29-4DCE-BBD1-D446341DBC50}"/>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27" name="Texto 17" hidden="1">
          <a:extLst>
            <a:ext uri="{FF2B5EF4-FFF2-40B4-BE49-F238E27FC236}">
              <a16:creationId xmlns="" xmlns:a16="http://schemas.microsoft.com/office/drawing/2014/main" id="{99E53C2C-E828-4B97-B315-AAF130B10DF8}"/>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28" name="Texto 17" hidden="1">
          <a:extLst>
            <a:ext uri="{FF2B5EF4-FFF2-40B4-BE49-F238E27FC236}">
              <a16:creationId xmlns="" xmlns:a16="http://schemas.microsoft.com/office/drawing/2014/main" id="{FEB9F19A-B9F3-4934-9705-20A24FFF784A}"/>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29" name="Texto 17" hidden="1">
          <a:extLst>
            <a:ext uri="{FF2B5EF4-FFF2-40B4-BE49-F238E27FC236}">
              <a16:creationId xmlns="" xmlns:a16="http://schemas.microsoft.com/office/drawing/2014/main" id="{1A3EF321-8958-4C76-A088-7BFB4AA609A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30" name="Texto 17" hidden="1">
          <a:extLst>
            <a:ext uri="{FF2B5EF4-FFF2-40B4-BE49-F238E27FC236}">
              <a16:creationId xmlns="" xmlns:a16="http://schemas.microsoft.com/office/drawing/2014/main" id="{850D1265-8FDB-40E8-9EB2-F890685D496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31" name="Texto 17" hidden="1">
          <a:extLst>
            <a:ext uri="{FF2B5EF4-FFF2-40B4-BE49-F238E27FC236}">
              <a16:creationId xmlns="" xmlns:a16="http://schemas.microsoft.com/office/drawing/2014/main" id="{E52AA0A8-6C38-4C65-9F9D-FD9A18CC9AB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3032" name="Texto 17" hidden="1">
          <a:extLst>
            <a:ext uri="{FF2B5EF4-FFF2-40B4-BE49-F238E27FC236}">
              <a16:creationId xmlns="" xmlns:a16="http://schemas.microsoft.com/office/drawing/2014/main" id="{9ED47C1D-4DD6-41F6-852C-6F52C4DCD602}"/>
            </a:ext>
          </a:extLst>
        </xdr:cNvPr>
        <xdr:cNvSpPr txBox="1">
          <a:spLocks noChangeArrowheads="1"/>
        </xdr:cNvSpPr>
      </xdr:nvSpPr>
      <xdr:spPr bwMode="auto">
        <a:xfrm>
          <a:off x="1066800" y="379323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33" name="Texto 17" hidden="1">
          <a:extLst>
            <a:ext uri="{FF2B5EF4-FFF2-40B4-BE49-F238E27FC236}">
              <a16:creationId xmlns="" xmlns:a16="http://schemas.microsoft.com/office/drawing/2014/main" id="{4A33DA12-7E3A-4466-BF2A-B238CE0D1C8D}"/>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34" name="Texto 17" hidden="1">
          <a:extLst>
            <a:ext uri="{FF2B5EF4-FFF2-40B4-BE49-F238E27FC236}">
              <a16:creationId xmlns="" xmlns:a16="http://schemas.microsoft.com/office/drawing/2014/main" id="{6BD52859-6171-4A2D-A831-55D9770CF22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35" name="Texto 17" hidden="1">
          <a:extLst>
            <a:ext uri="{FF2B5EF4-FFF2-40B4-BE49-F238E27FC236}">
              <a16:creationId xmlns="" xmlns:a16="http://schemas.microsoft.com/office/drawing/2014/main" id="{83C45BC6-F018-42CC-8A66-D19C5ED3F06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36" name="Texto 17" hidden="1">
          <a:extLst>
            <a:ext uri="{FF2B5EF4-FFF2-40B4-BE49-F238E27FC236}">
              <a16:creationId xmlns="" xmlns:a16="http://schemas.microsoft.com/office/drawing/2014/main" id="{3E3A66BD-FCCC-47CA-A12B-E205F24093F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37" name="Texto 17" hidden="1">
          <a:extLst>
            <a:ext uri="{FF2B5EF4-FFF2-40B4-BE49-F238E27FC236}">
              <a16:creationId xmlns="" xmlns:a16="http://schemas.microsoft.com/office/drawing/2014/main" id="{0947B4B3-81E4-455A-AAEA-A535AF0C349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38" name="Texto 17" hidden="1">
          <a:extLst>
            <a:ext uri="{FF2B5EF4-FFF2-40B4-BE49-F238E27FC236}">
              <a16:creationId xmlns="" xmlns:a16="http://schemas.microsoft.com/office/drawing/2014/main" id="{62E99A50-147B-47A3-A916-3091E4B43A4F}"/>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39" name="Texto 17" hidden="1">
          <a:extLst>
            <a:ext uri="{FF2B5EF4-FFF2-40B4-BE49-F238E27FC236}">
              <a16:creationId xmlns="" xmlns:a16="http://schemas.microsoft.com/office/drawing/2014/main" id="{525E5315-1FAF-4237-B340-089A4C49FDE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40" name="Texto 17" hidden="1">
          <a:extLst>
            <a:ext uri="{FF2B5EF4-FFF2-40B4-BE49-F238E27FC236}">
              <a16:creationId xmlns="" xmlns:a16="http://schemas.microsoft.com/office/drawing/2014/main" id="{0C74B8D3-9AC7-4C9D-A9DE-9A52BF036E44}"/>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41" name="Texto 17" hidden="1">
          <a:extLst>
            <a:ext uri="{FF2B5EF4-FFF2-40B4-BE49-F238E27FC236}">
              <a16:creationId xmlns="" xmlns:a16="http://schemas.microsoft.com/office/drawing/2014/main" id="{C633E64F-C08C-4758-87D3-F115728D4DB1}"/>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42" name="Texto 17" hidden="1">
          <a:extLst>
            <a:ext uri="{FF2B5EF4-FFF2-40B4-BE49-F238E27FC236}">
              <a16:creationId xmlns="" xmlns:a16="http://schemas.microsoft.com/office/drawing/2014/main" id="{06D40B44-5638-44EF-8EFB-F08B614409B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43" name="Texto 17" hidden="1">
          <a:extLst>
            <a:ext uri="{FF2B5EF4-FFF2-40B4-BE49-F238E27FC236}">
              <a16:creationId xmlns="" xmlns:a16="http://schemas.microsoft.com/office/drawing/2014/main" id="{16AAE635-97C9-438D-B210-9F38474DD8F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44" name="Texto 17" hidden="1">
          <a:extLst>
            <a:ext uri="{FF2B5EF4-FFF2-40B4-BE49-F238E27FC236}">
              <a16:creationId xmlns="" xmlns:a16="http://schemas.microsoft.com/office/drawing/2014/main" id="{6D363BAA-B8F0-435D-B35C-525E68DB31C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45" name="Texto 17" hidden="1">
          <a:extLst>
            <a:ext uri="{FF2B5EF4-FFF2-40B4-BE49-F238E27FC236}">
              <a16:creationId xmlns="" xmlns:a16="http://schemas.microsoft.com/office/drawing/2014/main" id="{8F941A20-FF2C-46CF-96EF-179DF3AEC908}"/>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46" name="Texto 17" hidden="1">
          <a:extLst>
            <a:ext uri="{FF2B5EF4-FFF2-40B4-BE49-F238E27FC236}">
              <a16:creationId xmlns="" xmlns:a16="http://schemas.microsoft.com/office/drawing/2014/main" id="{561CD76F-530B-400C-A006-7E5717ECCF9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47" name="Texto 17" hidden="1">
          <a:extLst>
            <a:ext uri="{FF2B5EF4-FFF2-40B4-BE49-F238E27FC236}">
              <a16:creationId xmlns="" xmlns:a16="http://schemas.microsoft.com/office/drawing/2014/main" id="{846ED1DF-54ED-4AB9-9611-B229E833FA4F}"/>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48" name="Texto 17" hidden="1">
          <a:extLst>
            <a:ext uri="{FF2B5EF4-FFF2-40B4-BE49-F238E27FC236}">
              <a16:creationId xmlns="" xmlns:a16="http://schemas.microsoft.com/office/drawing/2014/main" id="{295F1DC6-4CFD-40DC-87AD-C721D7387C0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49" name="Texto 17" hidden="1">
          <a:extLst>
            <a:ext uri="{FF2B5EF4-FFF2-40B4-BE49-F238E27FC236}">
              <a16:creationId xmlns="" xmlns:a16="http://schemas.microsoft.com/office/drawing/2014/main" id="{AD910A57-79AB-44AC-A6C8-CBF519CC74E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50" name="Texto 17" hidden="1">
          <a:extLst>
            <a:ext uri="{FF2B5EF4-FFF2-40B4-BE49-F238E27FC236}">
              <a16:creationId xmlns="" xmlns:a16="http://schemas.microsoft.com/office/drawing/2014/main" id="{E0470851-4854-4441-9ADB-27BC91F4FC2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51" name="Texto 17" hidden="1">
          <a:extLst>
            <a:ext uri="{FF2B5EF4-FFF2-40B4-BE49-F238E27FC236}">
              <a16:creationId xmlns="" xmlns:a16="http://schemas.microsoft.com/office/drawing/2014/main" id="{4FD27909-86B1-4DBD-BD3F-66CA5158F274}"/>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52" name="Texto 17" hidden="1">
          <a:extLst>
            <a:ext uri="{FF2B5EF4-FFF2-40B4-BE49-F238E27FC236}">
              <a16:creationId xmlns="" xmlns:a16="http://schemas.microsoft.com/office/drawing/2014/main" id="{1FB87908-A9B1-4D53-98FB-FE69F1492CD9}"/>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53" name="Texto 17" hidden="1">
          <a:extLst>
            <a:ext uri="{FF2B5EF4-FFF2-40B4-BE49-F238E27FC236}">
              <a16:creationId xmlns="" xmlns:a16="http://schemas.microsoft.com/office/drawing/2014/main" id="{DCC2588D-E8AF-48C3-8777-F30A4EB3A34D}"/>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54" name="Texto 17" hidden="1">
          <a:extLst>
            <a:ext uri="{FF2B5EF4-FFF2-40B4-BE49-F238E27FC236}">
              <a16:creationId xmlns="" xmlns:a16="http://schemas.microsoft.com/office/drawing/2014/main" id="{2AC9603A-A706-41B7-A906-12BB1BF98B38}"/>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55" name="Texto 17" hidden="1">
          <a:extLst>
            <a:ext uri="{FF2B5EF4-FFF2-40B4-BE49-F238E27FC236}">
              <a16:creationId xmlns="" xmlns:a16="http://schemas.microsoft.com/office/drawing/2014/main" id="{A4B0FBB0-543A-4CC0-A02E-ADFE7124950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56" name="Texto 17" hidden="1">
          <a:extLst>
            <a:ext uri="{FF2B5EF4-FFF2-40B4-BE49-F238E27FC236}">
              <a16:creationId xmlns="" xmlns:a16="http://schemas.microsoft.com/office/drawing/2014/main" id="{868FACB0-4219-40A6-865B-B5889907B86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57" name="Texto 17" hidden="1">
          <a:extLst>
            <a:ext uri="{FF2B5EF4-FFF2-40B4-BE49-F238E27FC236}">
              <a16:creationId xmlns="" xmlns:a16="http://schemas.microsoft.com/office/drawing/2014/main" id="{B2E95E33-575B-4E8C-BB06-0BC5E254EC2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58" name="Texto 17" hidden="1">
          <a:extLst>
            <a:ext uri="{FF2B5EF4-FFF2-40B4-BE49-F238E27FC236}">
              <a16:creationId xmlns="" xmlns:a16="http://schemas.microsoft.com/office/drawing/2014/main" id="{693CFE43-25B6-4E2E-8DF1-35FF130718E4}"/>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59" name="Texto 17" hidden="1">
          <a:extLst>
            <a:ext uri="{FF2B5EF4-FFF2-40B4-BE49-F238E27FC236}">
              <a16:creationId xmlns="" xmlns:a16="http://schemas.microsoft.com/office/drawing/2014/main" id="{41113D10-715E-4EC8-8A4F-8D3AFA487FC7}"/>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3060" name="Texto 17" hidden="1">
          <a:extLst>
            <a:ext uri="{FF2B5EF4-FFF2-40B4-BE49-F238E27FC236}">
              <a16:creationId xmlns="" xmlns:a16="http://schemas.microsoft.com/office/drawing/2014/main" id="{11199937-9020-481C-BC5D-132CB9DCB89E}"/>
            </a:ext>
          </a:extLst>
        </xdr:cNvPr>
        <xdr:cNvSpPr txBox="1">
          <a:spLocks noChangeArrowheads="1"/>
        </xdr:cNvSpPr>
      </xdr:nvSpPr>
      <xdr:spPr bwMode="auto">
        <a:xfrm>
          <a:off x="1066800" y="379323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61" name="Texto 17" hidden="1">
          <a:extLst>
            <a:ext uri="{FF2B5EF4-FFF2-40B4-BE49-F238E27FC236}">
              <a16:creationId xmlns="" xmlns:a16="http://schemas.microsoft.com/office/drawing/2014/main" id="{907CDAB3-8DD5-4405-9F4D-B1D3524CBF0A}"/>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62" name="Texto 17" hidden="1">
          <a:extLst>
            <a:ext uri="{FF2B5EF4-FFF2-40B4-BE49-F238E27FC236}">
              <a16:creationId xmlns="" xmlns:a16="http://schemas.microsoft.com/office/drawing/2014/main" id="{56D31005-76F1-4C10-9826-06A5A90503E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63" name="Texto 17" hidden="1">
          <a:extLst>
            <a:ext uri="{FF2B5EF4-FFF2-40B4-BE49-F238E27FC236}">
              <a16:creationId xmlns="" xmlns:a16="http://schemas.microsoft.com/office/drawing/2014/main" id="{C01A0AE5-4FE9-48BA-A423-315A372A1E69}"/>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64" name="Texto 17" hidden="1">
          <a:extLst>
            <a:ext uri="{FF2B5EF4-FFF2-40B4-BE49-F238E27FC236}">
              <a16:creationId xmlns="" xmlns:a16="http://schemas.microsoft.com/office/drawing/2014/main" id="{2E9AE5B0-F2DD-4180-80D8-563FF80F25F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65" name="Texto 17" hidden="1">
          <a:extLst>
            <a:ext uri="{FF2B5EF4-FFF2-40B4-BE49-F238E27FC236}">
              <a16:creationId xmlns="" xmlns:a16="http://schemas.microsoft.com/office/drawing/2014/main" id="{96710FA2-41D6-4D9E-81A8-2906F147AD1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66" name="Texto 17" hidden="1">
          <a:extLst>
            <a:ext uri="{FF2B5EF4-FFF2-40B4-BE49-F238E27FC236}">
              <a16:creationId xmlns="" xmlns:a16="http://schemas.microsoft.com/office/drawing/2014/main" id="{9FF25800-52DB-4FDC-A307-5DC91979B6C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67" name="Texto 17" hidden="1">
          <a:extLst>
            <a:ext uri="{FF2B5EF4-FFF2-40B4-BE49-F238E27FC236}">
              <a16:creationId xmlns="" xmlns:a16="http://schemas.microsoft.com/office/drawing/2014/main" id="{C7DDD551-320C-41FF-9A2C-353EC9DD2051}"/>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68" name="Texto 17" hidden="1">
          <a:extLst>
            <a:ext uri="{FF2B5EF4-FFF2-40B4-BE49-F238E27FC236}">
              <a16:creationId xmlns="" xmlns:a16="http://schemas.microsoft.com/office/drawing/2014/main" id="{B1A17CAD-504D-4AB2-BA68-9B0B445BBFD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69" name="Texto 17" hidden="1">
          <a:extLst>
            <a:ext uri="{FF2B5EF4-FFF2-40B4-BE49-F238E27FC236}">
              <a16:creationId xmlns="" xmlns:a16="http://schemas.microsoft.com/office/drawing/2014/main" id="{7E875B10-3652-4A0F-8F7E-0787DD6F893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70" name="Texto 17" hidden="1">
          <a:extLst>
            <a:ext uri="{FF2B5EF4-FFF2-40B4-BE49-F238E27FC236}">
              <a16:creationId xmlns="" xmlns:a16="http://schemas.microsoft.com/office/drawing/2014/main" id="{D214A05C-2AEF-46D1-8E4B-AA853902FFCF}"/>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71" name="Texto 17" hidden="1">
          <a:extLst>
            <a:ext uri="{FF2B5EF4-FFF2-40B4-BE49-F238E27FC236}">
              <a16:creationId xmlns="" xmlns:a16="http://schemas.microsoft.com/office/drawing/2014/main" id="{F3840111-1793-402B-9E24-EFAF0C314D57}"/>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72" name="Texto 17" hidden="1">
          <a:extLst>
            <a:ext uri="{FF2B5EF4-FFF2-40B4-BE49-F238E27FC236}">
              <a16:creationId xmlns="" xmlns:a16="http://schemas.microsoft.com/office/drawing/2014/main" id="{9BF9E2A8-9A17-4C14-8AB9-3CCF86943FB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73" name="Texto 17" hidden="1">
          <a:extLst>
            <a:ext uri="{FF2B5EF4-FFF2-40B4-BE49-F238E27FC236}">
              <a16:creationId xmlns="" xmlns:a16="http://schemas.microsoft.com/office/drawing/2014/main" id="{89CF2857-352D-49BD-815A-FD95FEDFBDF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74" name="Texto 17" hidden="1">
          <a:extLst>
            <a:ext uri="{FF2B5EF4-FFF2-40B4-BE49-F238E27FC236}">
              <a16:creationId xmlns="" xmlns:a16="http://schemas.microsoft.com/office/drawing/2014/main" id="{D3D4CF41-054E-4D8D-99D9-F68F525BCAA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75" name="Texto 17" hidden="1">
          <a:extLst>
            <a:ext uri="{FF2B5EF4-FFF2-40B4-BE49-F238E27FC236}">
              <a16:creationId xmlns="" xmlns:a16="http://schemas.microsoft.com/office/drawing/2014/main" id="{570D7C75-94CC-425C-A182-D11F5A5D722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3076" name="Texto 17" hidden="1">
          <a:extLst>
            <a:ext uri="{FF2B5EF4-FFF2-40B4-BE49-F238E27FC236}">
              <a16:creationId xmlns="" xmlns:a16="http://schemas.microsoft.com/office/drawing/2014/main" id="{FA1C183E-111F-4C66-AB04-0626BC677C51}"/>
            </a:ext>
          </a:extLst>
        </xdr:cNvPr>
        <xdr:cNvSpPr txBox="1">
          <a:spLocks noChangeArrowheads="1"/>
        </xdr:cNvSpPr>
      </xdr:nvSpPr>
      <xdr:spPr bwMode="auto">
        <a:xfrm>
          <a:off x="1066800" y="379323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77" name="Texto 17" hidden="1">
          <a:extLst>
            <a:ext uri="{FF2B5EF4-FFF2-40B4-BE49-F238E27FC236}">
              <a16:creationId xmlns="" xmlns:a16="http://schemas.microsoft.com/office/drawing/2014/main" id="{0BF00A22-9EA1-4798-9A9D-CA767B0BF5BD}"/>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78" name="Texto 17" hidden="1">
          <a:extLst>
            <a:ext uri="{FF2B5EF4-FFF2-40B4-BE49-F238E27FC236}">
              <a16:creationId xmlns="" xmlns:a16="http://schemas.microsoft.com/office/drawing/2014/main" id="{85E7E1E4-A224-44AA-9703-7B7E64F32C94}"/>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79" name="Texto 17" hidden="1">
          <a:extLst>
            <a:ext uri="{FF2B5EF4-FFF2-40B4-BE49-F238E27FC236}">
              <a16:creationId xmlns="" xmlns:a16="http://schemas.microsoft.com/office/drawing/2014/main" id="{D684703B-EFEF-47D2-AD1B-C72E2E959ED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80" name="Texto 17" hidden="1">
          <a:extLst>
            <a:ext uri="{FF2B5EF4-FFF2-40B4-BE49-F238E27FC236}">
              <a16:creationId xmlns="" xmlns:a16="http://schemas.microsoft.com/office/drawing/2014/main" id="{492FDA32-3077-4DFE-8719-322E36335A0F}"/>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81" name="Texto 17" hidden="1">
          <a:extLst>
            <a:ext uri="{FF2B5EF4-FFF2-40B4-BE49-F238E27FC236}">
              <a16:creationId xmlns="" xmlns:a16="http://schemas.microsoft.com/office/drawing/2014/main" id="{6C4E6DB0-D80C-4804-ACD0-CB1E9EEDA2B7}"/>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82" name="Texto 17" hidden="1">
          <a:extLst>
            <a:ext uri="{FF2B5EF4-FFF2-40B4-BE49-F238E27FC236}">
              <a16:creationId xmlns="" xmlns:a16="http://schemas.microsoft.com/office/drawing/2014/main" id="{E277D504-6983-4B22-9575-B3FF18374DD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83" name="Texto 17" hidden="1">
          <a:extLst>
            <a:ext uri="{FF2B5EF4-FFF2-40B4-BE49-F238E27FC236}">
              <a16:creationId xmlns="" xmlns:a16="http://schemas.microsoft.com/office/drawing/2014/main" id="{01C3FC08-682F-45BC-B30D-BE28D9DA788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84" name="Texto 17" hidden="1">
          <a:extLst>
            <a:ext uri="{FF2B5EF4-FFF2-40B4-BE49-F238E27FC236}">
              <a16:creationId xmlns="" xmlns:a16="http://schemas.microsoft.com/office/drawing/2014/main" id="{430C3FC4-BB92-40B7-8AFD-9C2C62AA6B20}"/>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85" name="Texto 17" hidden="1">
          <a:extLst>
            <a:ext uri="{FF2B5EF4-FFF2-40B4-BE49-F238E27FC236}">
              <a16:creationId xmlns="" xmlns:a16="http://schemas.microsoft.com/office/drawing/2014/main" id="{229F1C70-F2BF-4410-9593-A86BED42EB01}"/>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86" name="Texto 17" hidden="1">
          <a:extLst>
            <a:ext uri="{FF2B5EF4-FFF2-40B4-BE49-F238E27FC236}">
              <a16:creationId xmlns="" xmlns:a16="http://schemas.microsoft.com/office/drawing/2014/main" id="{85C8CC90-5D91-4C45-B57B-6232850D9619}"/>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87" name="Texto 17" hidden="1">
          <a:extLst>
            <a:ext uri="{FF2B5EF4-FFF2-40B4-BE49-F238E27FC236}">
              <a16:creationId xmlns="" xmlns:a16="http://schemas.microsoft.com/office/drawing/2014/main" id="{E67930BA-EA33-4C25-8A06-BFB0E5666AD1}"/>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88" name="Texto 17" hidden="1">
          <a:extLst>
            <a:ext uri="{FF2B5EF4-FFF2-40B4-BE49-F238E27FC236}">
              <a16:creationId xmlns="" xmlns:a16="http://schemas.microsoft.com/office/drawing/2014/main" id="{CC9DDB20-560F-4D7D-87A1-8A33B74329D8}"/>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oneCellAnchor>
    <xdr:from>
      <xdr:col>1</xdr:col>
      <xdr:colOff>1828800</xdr:colOff>
      <xdr:row>467</xdr:row>
      <xdr:rowOff>0</xdr:rowOff>
    </xdr:from>
    <xdr:ext cx="1333500" cy="238125"/>
    <xdr:sp macro="" textlink="">
      <xdr:nvSpPr>
        <xdr:cNvPr id="3089" name="Texto 17" hidden="1">
          <a:extLst>
            <a:ext uri="{FF2B5EF4-FFF2-40B4-BE49-F238E27FC236}">
              <a16:creationId xmlns="" xmlns:a16="http://schemas.microsoft.com/office/drawing/2014/main" id="{7828C56E-9C41-4768-8905-DAB44C03AF8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090" name="Texto 17" hidden="1">
          <a:extLst>
            <a:ext uri="{FF2B5EF4-FFF2-40B4-BE49-F238E27FC236}">
              <a16:creationId xmlns="" xmlns:a16="http://schemas.microsoft.com/office/drawing/2014/main" id="{36BEF643-B285-4BFE-9114-EB93B80E3E6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091" name="Texto 17" hidden="1">
          <a:extLst>
            <a:ext uri="{FF2B5EF4-FFF2-40B4-BE49-F238E27FC236}">
              <a16:creationId xmlns="" xmlns:a16="http://schemas.microsoft.com/office/drawing/2014/main" id="{F63B26F3-94C4-49AC-9997-621BB622AD6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092" name="Texto 17" hidden="1">
          <a:extLst>
            <a:ext uri="{FF2B5EF4-FFF2-40B4-BE49-F238E27FC236}">
              <a16:creationId xmlns="" xmlns:a16="http://schemas.microsoft.com/office/drawing/2014/main" id="{6B40E426-2FF0-4CA9-B09A-2B4CE48B9A2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093" name="Texto 17" hidden="1">
          <a:extLst>
            <a:ext uri="{FF2B5EF4-FFF2-40B4-BE49-F238E27FC236}">
              <a16:creationId xmlns="" xmlns:a16="http://schemas.microsoft.com/office/drawing/2014/main" id="{D4B273C3-7B77-415C-98A6-B46D375BCD3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094" name="Texto 17" hidden="1">
          <a:extLst>
            <a:ext uri="{FF2B5EF4-FFF2-40B4-BE49-F238E27FC236}">
              <a16:creationId xmlns="" xmlns:a16="http://schemas.microsoft.com/office/drawing/2014/main" id="{91421285-CF78-43FF-8860-EB7D6CC9ADB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095" name="Texto 17" hidden="1">
          <a:extLst>
            <a:ext uri="{FF2B5EF4-FFF2-40B4-BE49-F238E27FC236}">
              <a16:creationId xmlns="" xmlns:a16="http://schemas.microsoft.com/office/drawing/2014/main" id="{F5D1ABC3-6568-44D6-88C9-B3B31C198AD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096" name="Texto 17" hidden="1">
          <a:extLst>
            <a:ext uri="{FF2B5EF4-FFF2-40B4-BE49-F238E27FC236}">
              <a16:creationId xmlns="" xmlns:a16="http://schemas.microsoft.com/office/drawing/2014/main" id="{35777A0B-3EC1-4070-8419-FFE56E24F6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097" name="Texto 17" hidden="1">
          <a:extLst>
            <a:ext uri="{FF2B5EF4-FFF2-40B4-BE49-F238E27FC236}">
              <a16:creationId xmlns="" xmlns:a16="http://schemas.microsoft.com/office/drawing/2014/main" id="{D648BE4B-48DD-46B8-BCA4-48CCF32498E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098" name="Texto 17" hidden="1">
          <a:extLst>
            <a:ext uri="{FF2B5EF4-FFF2-40B4-BE49-F238E27FC236}">
              <a16:creationId xmlns="" xmlns:a16="http://schemas.microsoft.com/office/drawing/2014/main" id="{826EB139-EF43-4305-BBE6-216462F57CA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099" name="Texto 17" hidden="1">
          <a:extLst>
            <a:ext uri="{FF2B5EF4-FFF2-40B4-BE49-F238E27FC236}">
              <a16:creationId xmlns="" xmlns:a16="http://schemas.microsoft.com/office/drawing/2014/main" id="{8250043F-B160-4E0A-BC96-AE87FA353D4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100" name="Texto 17" hidden="1">
          <a:extLst>
            <a:ext uri="{FF2B5EF4-FFF2-40B4-BE49-F238E27FC236}">
              <a16:creationId xmlns="" xmlns:a16="http://schemas.microsoft.com/office/drawing/2014/main" id="{9EC15732-B94D-4403-8ED0-B60C2E71044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101" name="Texto 17" hidden="1">
          <a:extLst>
            <a:ext uri="{FF2B5EF4-FFF2-40B4-BE49-F238E27FC236}">
              <a16:creationId xmlns="" xmlns:a16="http://schemas.microsoft.com/office/drawing/2014/main" id="{AC919F71-34BE-44AD-AADC-2F0B44A7D21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102" name="Texto 17" hidden="1">
          <a:extLst>
            <a:ext uri="{FF2B5EF4-FFF2-40B4-BE49-F238E27FC236}">
              <a16:creationId xmlns="" xmlns:a16="http://schemas.microsoft.com/office/drawing/2014/main" id="{79A72E2C-C0E4-4F4A-BDB0-A8F17369025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03" name="Texto 17" hidden="1">
          <a:extLst>
            <a:ext uri="{FF2B5EF4-FFF2-40B4-BE49-F238E27FC236}">
              <a16:creationId xmlns="" xmlns:a16="http://schemas.microsoft.com/office/drawing/2014/main" id="{514CA19A-6936-407A-8566-920DED8D97C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04" name="Texto 17" hidden="1">
          <a:extLst>
            <a:ext uri="{FF2B5EF4-FFF2-40B4-BE49-F238E27FC236}">
              <a16:creationId xmlns="" xmlns:a16="http://schemas.microsoft.com/office/drawing/2014/main" id="{BDAB530D-2488-4325-A518-2FCE055C9CE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05" name="Texto 17" hidden="1">
          <a:extLst>
            <a:ext uri="{FF2B5EF4-FFF2-40B4-BE49-F238E27FC236}">
              <a16:creationId xmlns="" xmlns:a16="http://schemas.microsoft.com/office/drawing/2014/main" id="{006E85BE-3219-4747-B1C7-9784A0BEFC5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06" name="Texto 17" hidden="1">
          <a:extLst>
            <a:ext uri="{FF2B5EF4-FFF2-40B4-BE49-F238E27FC236}">
              <a16:creationId xmlns="" xmlns:a16="http://schemas.microsoft.com/office/drawing/2014/main" id="{DB5B071F-2F1B-41B9-8599-47EB12F445B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07" name="Texto 17" hidden="1">
          <a:extLst>
            <a:ext uri="{FF2B5EF4-FFF2-40B4-BE49-F238E27FC236}">
              <a16:creationId xmlns="" xmlns:a16="http://schemas.microsoft.com/office/drawing/2014/main" id="{E06E5C8C-BD18-41AA-8262-38436067312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08" name="Texto 17" hidden="1">
          <a:extLst>
            <a:ext uri="{FF2B5EF4-FFF2-40B4-BE49-F238E27FC236}">
              <a16:creationId xmlns="" xmlns:a16="http://schemas.microsoft.com/office/drawing/2014/main" id="{53AF9FB4-1673-4177-A5EF-22F659E05AA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09" name="Texto 17" hidden="1">
          <a:extLst>
            <a:ext uri="{FF2B5EF4-FFF2-40B4-BE49-F238E27FC236}">
              <a16:creationId xmlns="" xmlns:a16="http://schemas.microsoft.com/office/drawing/2014/main" id="{ADAA03DD-82E2-4ECE-8983-6233DC0C772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10" name="Texto 17" hidden="1">
          <a:extLst>
            <a:ext uri="{FF2B5EF4-FFF2-40B4-BE49-F238E27FC236}">
              <a16:creationId xmlns="" xmlns:a16="http://schemas.microsoft.com/office/drawing/2014/main" id="{DDF53B8E-229E-460E-BA8F-DBA4D8289A2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111" name="Texto 17" hidden="1">
          <a:extLst>
            <a:ext uri="{FF2B5EF4-FFF2-40B4-BE49-F238E27FC236}">
              <a16:creationId xmlns="" xmlns:a16="http://schemas.microsoft.com/office/drawing/2014/main" id="{901668E9-271D-439E-AD9A-FA8EFC23AE6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112" name="Texto 17" hidden="1">
          <a:extLst>
            <a:ext uri="{FF2B5EF4-FFF2-40B4-BE49-F238E27FC236}">
              <a16:creationId xmlns="" xmlns:a16="http://schemas.microsoft.com/office/drawing/2014/main" id="{84D9E41D-C79F-4A75-8E2F-D5C23B917F8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113" name="Texto 17" hidden="1">
          <a:extLst>
            <a:ext uri="{FF2B5EF4-FFF2-40B4-BE49-F238E27FC236}">
              <a16:creationId xmlns="" xmlns:a16="http://schemas.microsoft.com/office/drawing/2014/main" id="{6F8DE994-93F9-41FF-B0C7-D81869F4606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114" name="Texto 17" hidden="1">
          <a:extLst>
            <a:ext uri="{FF2B5EF4-FFF2-40B4-BE49-F238E27FC236}">
              <a16:creationId xmlns="" xmlns:a16="http://schemas.microsoft.com/office/drawing/2014/main" id="{4BF50822-600B-4C05-A955-17B4E7F3A4F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115" name="Texto 17" hidden="1">
          <a:extLst>
            <a:ext uri="{FF2B5EF4-FFF2-40B4-BE49-F238E27FC236}">
              <a16:creationId xmlns="" xmlns:a16="http://schemas.microsoft.com/office/drawing/2014/main" id="{CE116733-D9C9-4BB0-9B14-D64E92DFD6D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116" name="Texto 17" hidden="1">
          <a:extLst>
            <a:ext uri="{FF2B5EF4-FFF2-40B4-BE49-F238E27FC236}">
              <a16:creationId xmlns="" xmlns:a16="http://schemas.microsoft.com/office/drawing/2014/main" id="{7E7E76EB-C924-47DF-85A3-C70BB30AC7B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17" name="Texto 17" hidden="1">
          <a:extLst>
            <a:ext uri="{FF2B5EF4-FFF2-40B4-BE49-F238E27FC236}">
              <a16:creationId xmlns="" xmlns:a16="http://schemas.microsoft.com/office/drawing/2014/main" id="{935094C3-336D-48DB-B983-887B594E639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18" name="Texto 17" hidden="1">
          <a:extLst>
            <a:ext uri="{FF2B5EF4-FFF2-40B4-BE49-F238E27FC236}">
              <a16:creationId xmlns="" xmlns:a16="http://schemas.microsoft.com/office/drawing/2014/main" id="{3CE557A7-688A-4275-953D-4015A6FE2A9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19" name="Texto 17" hidden="1">
          <a:extLst>
            <a:ext uri="{FF2B5EF4-FFF2-40B4-BE49-F238E27FC236}">
              <a16:creationId xmlns="" xmlns:a16="http://schemas.microsoft.com/office/drawing/2014/main" id="{CBAF3AD7-5595-4078-A457-5787B1DA941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20" name="Texto 17" hidden="1">
          <a:extLst>
            <a:ext uri="{FF2B5EF4-FFF2-40B4-BE49-F238E27FC236}">
              <a16:creationId xmlns="" xmlns:a16="http://schemas.microsoft.com/office/drawing/2014/main" id="{51A697FC-52A9-4ADD-BD40-69C896593F4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21" name="Texto 17" hidden="1">
          <a:extLst>
            <a:ext uri="{FF2B5EF4-FFF2-40B4-BE49-F238E27FC236}">
              <a16:creationId xmlns="" xmlns:a16="http://schemas.microsoft.com/office/drawing/2014/main" id="{706C405A-B8CC-4624-A70E-A0B199C52F4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22" name="Texto 17" hidden="1">
          <a:extLst>
            <a:ext uri="{FF2B5EF4-FFF2-40B4-BE49-F238E27FC236}">
              <a16:creationId xmlns="" xmlns:a16="http://schemas.microsoft.com/office/drawing/2014/main" id="{023DEBD3-D143-431C-AD97-438D223A62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23" name="Texto 17" hidden="1">
          <a:extLst>
            <a:ext uri="{FF2B5EF4-FFF2-40B4-BE49-F238E27FC236}">
              <a16:creationId xmlns="" xmlns:a16="http://schemas.microsoft.com/office/drawing/2014/main" id="{5C36CF38-22A4-42F6-8BED-C0AF48B4FF9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3124" name="Texto 17" hidden="1">
          <a:extLst>
            <a:ext uri="{FF2B5EF4-FFF2-40B4-BE49-F238E27FC236}">
              <a16:creationId xmlns="" xmlns:a16="http://schemas.microsoft.com/office/drawing/2014/main" id="{191EBC40-D2C6-41F0-95C0-C62221976BB9}"/>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25" name="Texto 17" hidden="1">
          <a:extLst>
            <a:ext uri="{FF2B5EF4-FFF2-40B4-BE49-F238E27FC236}">
              <a16:creationId xmlns="" xmlns:a16="http://schemas.microsoft.com/office/drawing/2014/main" id="{DB1CBCB5-08B5-4F99-BA5D-602D023BA20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26" name="Texto 17" hidden="1">
          <a:extLst>
            <a:ext uri="{FF2B5EF4-FFF2-40B4-BE49-F238E27FC236}">
              <a16:creationId xmlns="" xmlns:a16="http://schemas.microsoft.com/office/drawing/2014/main" id="{A451203C-D065-4128-A104-56A5B669249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27" name="Texto 17" hidden="1">
          <a:extLst>
            <a:ext uri="{FF2B5EF4-FFF2-40B4-BE49-F238E27FC236}">
              <a16:creationId xmlns="" xmlns:a16="http://schemas.microsoft.com/office/drawing/2014/main" id="{96893237-2549-4ADF-838C-1E8739AD771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28" name="Texto 17" hidden="1">
          <a:extLst>
            <a:ext uri="{FF2B5EF4-FFF2-40B4-BE49-F238E27FC236}">
              <a16:creationId xmlns="" xmlns:a16="http://schemas.microsoft.com/office/drawing/2014/main" id="{0EA3D9E7-F9AB-49E2-915F-364B3BDC2B6B}"/>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29" name="Texto 17" hidden="1">
          <a:extLst>
            <a:ext uri="{FF2B5EF4-FFF2-40B4-BE49-F238E27FC236}">
              <a16:creationId xmlns="" xmlns:a16="http://schemas.microsoft.com/office/drawing/2014/main" id="{DED2BA5D-4F61-4A07-AE9F-7C20EC0A01F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30" name="Texto 17" hidden="1">
          <a:extLst>
            <a:ext uri="{FF2B5EF4-FFF2-40B4-BE49-F238E27FC236}">
              <a16:creationId xmlns="" xmlns:a16="http://schemas.microsoft.com/office/drawing/2014/main" id="{22BF5180-7EA0-4AA3-9DD3-2A3F2C95DB1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31" name="Texto 17" hidden="1">
          <a:extLst>
            <a:ext uri="{FF2B5EF4-FFF2-40B4-BE49-F238E27FC236}">
              <a16:creationId xmlns="" xmlns:a16="http://schemas.microsoft.com/office/drawing/2014/main" id="{F97CF093-B693-41F2-A2CB-DBE08B41BDF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32" name="Texto 17" hidden="1">
          <a:extLst>
            <a:ext uri="{FF2B5EF4-FFF2-40B4-BE49-F238E27FC236}">
              <a16:creationId xmlns="" xmlns:a16="http://schemas.microsoft.com/office/drawing/2014/main" id="{1B4BEA06-26CE-4B2B-ACD2-A2B7E946379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33" name="Texto 17" hidden="1">
          <a:extLst>
            <a:ext uri="{FF2B5EF4-FFF2-40B4-BE49-F238E27FC236}">
              <a16:creationId xmlns="" xmlns:a16="http://schemas.microsoft.com/office/drawing/2014/main" id="{BE99BF9C-E9F3-40FB-ADDD-2BC20639A349}"/>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34" name="Texto 17" hidden="1">
          <a:extLst>
            <a:ext uri="{FF2B5EF4-FFF2-40B4-BE49-F238E27FC236}">
              <a16:creationId xmlns="" xmlns:a16="http://schemas.microsoft.com/office/drawing/2014/main" id="{8841FEB3-5608-4F0E-BC82-FED456076F93}"/>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35" name="Texto 17" hidden="1">
          <a:extLst>
            <a:ext uri="{FF2B5EF4-FFF2-40B4-BE49-F238E27FC236}">
              <a16:creationId xmlns="" xmlns:a16="http://schemas.microsoft.com/office/drawing/2014/main" id="{589B2333-2FC9-4E2C-80A5-6542F2904591}"/>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36" name="Texto 17" hidden="1">
          <a:extLst>
            <a:ext uri="{FF2B5EF4-FFF2-40B4-BE49-F238E27FC236}">
              <a16:creationId xmlns="" xmlns:a16="http://schemas.microsoft.com/office/drawing/2014/main" id="{E74EE011-667B-440E-982D-97E40BD7FEC5}"/>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37" name="Texto 17" hidden="1">
          <a:extLst>
            <a:ext uri="{FF2B5EF4-FFF2-40B4-BE49-F238E27FC236}">
              <a16:creationId xmlns="" xmlns:a16="http://schemas.microsoft.com/office/drawing/2014/main" id="{4632AE24-17B4-4B5B-ABDB-27C92592DB18}"/>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38" name="Texto 17" hidden="1">
          <a:extLst>
            <a:ext uri="{FF2B5EF4-FFF2-40B4-BE49-F238E27FC236}">
              <a16:creationId xmlns="" xmlns:a16="http://schemas.microsoft.com/office/drawing/2014/main" id="{9A03F676-9A77-4B9C-A7E5-CFE3EBF5BF0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39" name="Texto 17" hidden="1">
          <a:extLst>
            <a:ext uri="{FF2B5EF4-FFF2-40B4-BE49-F238E27FC236}">
              <a16:creationId xmlns="" xmlns:a16="http://schemas.microsoft.com/office/drawing/2014/main" id="{90AC9C32-3921-48E0-AA87-54C00AA94A1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40" name="Texto 17" hidden="1">
          <a:extLst>
            <a:ext uri="{FF2B5EF4-FFF2-40B4-BE49-F238E27FC236}">
              <a16:creationId xmlns="" xmlns:a16="http://schemas.microsoft.com/office/drawing/2014/main" id="{3B188D4B-8FDC-4615-86C6-9D8294FE5A9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41" name="Texto 17" hidden="1">
          <a:extLst>
            <a:ext uri="{FF2B5EF4-FFF2-40B4-BE49-F238E27FC236}">
              <a16:creationId xmlns="" xmlns:a16="http://schemas.microsoft.com/office/drawing/2014/main" id="{1512254C-CA5F-4495-9290-30070518614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42" name="Texto 17" hidden="1">
          <a:extLst>
            <a:ext uri="{FF2B5EF4-FFF2-40B4-BE49-F238E27FC236}">
              <a16:creationId xmlns="" xmlns:a16="http://schemas.microsoft.com/office/drawing/2014/main" id="{ADE880A4-FF28-44D0-AF8F-F1DCAF5527E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43" name="Texto 17" hidden="1">
          <a:extLst>
            <a:ext uri="{FF2B5EF4-FFF2-40B4-BE49-F238E27FC236}">
              <a16:creationId xmlns="" xmlns:a16="http://schemas.microsoft.com/office/drawing/2014/main" id="{C114286B-9D1C-449E-AD8C-C7D8BE74D3E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44" name="Texto 17" hidden="1">
          <a:extLst>
            <a:ext uri="{FF2B5EF4-FFF2-40B4-BE49-F238E27FC236}">
              <a16:creationId xmlns="" xmlns:a16="http://schemas.microsoft.com/office/drawing/2014/main" id="{9B6643BD-8624-4C97-BA86-FC6B3FF7111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45" name="Texto 17" hidden="1">
          <a:extLst>
            <a:ext uri="{FF2B5EF4-FFF2-40B4-BE49-F238E27FC236}">
              <a16:creationId xmlns="" xmlns:a16="http://schemas.microsoft.com/office/drawing/2014/main" id="{AB0FDEC5-7C8D-40E9-BBC3-8D148CBE8A4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46" name="Texto 17" hidden="1">
          <a:extLst>
            <a:ext uri="{FF2B5EF4-FFF2-40B4-BE49-F238E27FC236}">
              <a16:creationId xmlns="" xmlns:a16="http://schemas.microsoft.com/office/drawing/2014/main" id="{69097FE0-8AF0-4A58-BE19-12CF1C35E2C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47" name="Texto 17" hidden="1">
          <a:extLst>
            <a:ext uri="{FF2B5EF4-FFF2-40B4-BE49-F238E27FC236}">
              <a16:creationId xmlns="" xmlns:a16="http://schemas.microsoft.com/office/drawing/2014/main" id="{11171546-6A77-48B7-B571-2BAED3FE6263}"/>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48" name="Texto 17" hidden="1">
          <a:extLst>
            <a:ext uri="{FF2B5EF4-FFF2-40B4-BE49-F238E27FC236}">
              <a16:creationId xmlns="" xmlns:a16="http://schemas.microsoft.com/office/drawing/2014/main" id="{E7D24C24-683B-4A80-B0D7-0F1B2D225EB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49" name="Texto 17" hidden="1">
          <a:extLst>
            <a:ext uri="{FF2B5EF4-FFF2-40B4-BE49-F238E27FC236}">
              <a16:creationId xmlns="" xmlns:a16="http://schemas.microsoft.com/office/drawing/2014/main" id="{D6AD7DCA-8061-44BA-9813-80DDBF0F7330}"/>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50" name="Texto 17" hidden="1">
          <a:extLst>
            <a:ext uri="{FF2B5EF4-FFF2-40B4-BE49-F238E27FC236}">
              <a16:creationId xmlns="" xmlns:a16="http://schemas.microsoft.com/office/drawing/2014/main" id="{5DE04CA9-26BC-437E-B861-574CB9E3BF4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51" name="Texto 17" hidden="1">
          <a:extLst>
            <a:ext uri="{FF2B5EF4-FFF2-40B4-BE49-F238E27FC236}">
              <a16:creationId xmlns="" xmlns:a16="http://schemas.microsoft.com/office/drawing/2014/main" id="{C037CC17-9C55-4A18-8B7D-B84F18847F14}"/>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52" name="Texto 17" hidden="1">
          <a:extLst>
            <a:ext uri="{FF2B5EF4-FFF2-40B4-BE49-F238E27FC236}">
              <a16:creationId xmlns="" xmlns:a16="http://schemas.microsoft.com/office/drawing/2014/main" id="{10CBEFE8-4708-4726-AA12-DFF403597F4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53" name="Texto 17" hidden="1">
          <a:extLst>
            <a:ext uri="{FF2B5EF4-FFF2-40B4-BE49-F238E27FC236}">
              <a16:creationId xmlns="" xmlns:a16="http://schemas.microsoft.com/office/drawing/2014/main" id="{44855E1E-CA5C-40F3-B7A6-F1DDF43C23E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54" name="Texto 17" hidden="1">
          <a:extLst>
            <a:ext uri="{FF2B5EF4-FFF2-40B4-BE49-F238E27FC236}">
              <a16:creationId xmlns="" xmlns:a16="http://schemas.microsoft.com/office/drawing/2014/main" id="{4C8FDC72-940C-49C6-B91A-71144DA827FB}"/>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55" name="Texto 17" hidden="1">
          <a:extLst>
            <a:ext uri="{FF2B5EF4-FFF2-40B4-BE49-F238E27FC236}">
              <a16:creationId xmlns="" xmlns:a16="http://schemas.microsoft.com/office/drawing/2014/main" id="{6ED9B0FA-10B5-414E-8591-262A50443C2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56" name="Texto 17" hidden="1">
          <a:extLst>
            <a:ext uri="{FF2B5EF4-FFF2-40B4-BE49-F238E27FC236}">
              <a16:creationId xmlns="" xmlns:a16="http://schemas.microsoft.com/office/drawing/2014/main" id="{7CE266E7-8152-4435-9228-A2907F4A245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57" name="Texto 17" hidden="1">
          <a:extLst>
            <a:ext uri="{FF2B5EF4-FFF2-40B4-BE49-F238E27FC236}">
              <a16:creationId xmlns="" xmlns:a16="http://schemas.microsoft.com/office/drawing/2014/main" id="{8069295D-0649-4C90-B931-D420427C5AB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58" name="Texto 17" hidden="1">
          <a:extLst>
            <a:ext uri="{FF2B5EF4-FFF2-40B4-BE49-F238E27FC236}">
              <a16:creationId xmlns="" xmlns:a16="http://schemas.microsoft.com/office/drawing/2014/main" id="{88D27496-11EA-4F4A-8B8A-BD9D8FE5FFA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59" name="Texto 17" hidden="1">
          <a:extLst>
            <a:ext uri="{FF2B5EF4-FFF2-40B4-BE49-F238E27FC236}">
              <a16:creationId xmlns="" xmlns:a16="http://schemas.microsoft.com/office/drawing/2014/main" id="{DED912E6-0C31-4202-AE64-5C8DCD73A85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60" name="Texto 17" hidden="1">
          <a:extLst>
            <a:ext uri="{FF2B5EF4-FFF2-40B4-BE49-F238E27FC236}">
              <a16:creationId xmlns="" xmlns:a16="http://schemas.microsoft.com/office/drawing/2014/main" id="{2C64427C-1984-4313-8786-EE3E9459F65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61" name="Texto 17" hidden="1">
          <a:extLst>
            <a:ext uri="{FF2B5EF4-FFF2-40B4-BE49-F238E27FC236}">
              <a16:creationId xmlns="" xmlns:a16="http://schemas.microsoft.com/office/drawing/2014/main" id="{A1792FEE-27F1-4424-87FC-A58AC264F91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62" name="Texto 17" hidden="1">
          <a:extLst>
            <a:ext uri="{FF2B5EF4-FFF2-40B4-BE49-F238E27FC236}">
              <a16:creationId xmlns="" xmlns:a16="http://schemas.microsoft.com/office/drawing/2014/main" id="{8FB7719D-F634-4104-A7F1-CB4964E8236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63" name="Texto 17" hidden="1">
          <a:extLst>
            <a:ext uri="{FF2B5EF4-FFF2-40B4-BE49-F238E27FC236}">
              <a16:creationId xmlns="" xmlns:a16="http://schemas.microsoft.com/office/drawing/2014/main" id="{4C46D65D-E971-4B34-9EFE-AC710E99084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64" name="Texto 17" hidden="1">
          <a:extLst>
            <a:ext uri="{FF2B5EF4-FFF2-40B4-BE49-F238E27FC236}">
              <a16:creationId xmlns="" xmlns:a16="http://schemas.microsoft.com/office/drawing/2014/main" id="{F7ADD1DE-EB91-498A-BE83-30F38DD3A57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65" name="Texto 17" hidden="1">
          <a:extLst>
            <a:ext uri="{FF2B5EF4-FFF2-40B4-BE49-F238E27FC236}">
              <a16:creationId xmlns="" xmlns:a16="http://schemas.microsoft.com/office/drawing/2014/main" id="{0737B65D-1E89-4588-8FBF-C6B40B5F6EEE}"/>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66" name="Texto 17" hidden="1">
          <a:extLst>
            <a:ext uri="{FF2B5EF4-FFF2-40B4-BE49-F238E27FC236}">
              <a16:creationId xmlns="" xmlns:a16="http://schemas.microsoft.com/office/drawing/2014/main" id="{47A1BD9D-0322-4DBC-9720-6E55269F0400}"/>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67" name="Texto 17" hidden="1">
          <a:extLst>
            <a:ext uri="{FF2B5EF4-FFF2-40B4-BE49-F238E27FC236}">
              <a16:creationId xmlns="" xmlns:a16="http://schemas.microsoft.com/office/drawing/2014/main" id="{4FE6DF7B-1319-4A8F-9F2C-C892B76E4469}"/>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68" name="Texto 17" hidden="1">
          <a:extLst>
            <a:ext uri="{FF2B5EF4-FFF2-40B4-BE49-F238E27FC236}">
              <a16:creationId xmlns="" xmlns:a16="http://schemas.microsoft.com/office/drawing/2014/main" id="{6569CA56-4852-42C3-BCEE-5A9A49E9143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69" name="Texto 17" hidden="1">
          <a:extLst>
            <a:ext uri="{FF2B5EF4-FFF2-40B4-BE49-F238E27FC236}">
              <a16:creationId xmlns="" xmlns:a16="http://schemas.microsoft.com/office/drawing/2014/main" id="{8D45AFD3-459C-47B8-8814-CFC5EE90533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70" name="Texto 17" hidden="1">
          <a:extLst>
            <a:ext uri="{FF2B5EF4-FFF2-40B4-BE49-F238E27FC236}">
              <a16:creationId xmlns="" xmlns:a16="http://schemas.microsoft.com/office/drawing/2014/main" id="{5BB38111-B8F6-4280-9C62-28D66A292EEB}"/>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71" name="Texto 17" hidden="1">
          <a:extLst>
            <a:ext uri="{FF2B5EF4-FFF2-40B4-BE49-F238E27FC236}">
              <a16:creationId xmlns="" xmlns:a16="http://schemas.microsoft.com/office/drawing/2014/main" id="{4086DAB1-A776-49BC-B56F-B399C6E8A919}"/>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72" name="Texto 17" hidden="1">
          <a:extLst>
            <a:ext uri="{FF2B5EF4-FFF2-40B4-BE49-F238E27FC236}">
              <a16:creationId xmlns="" xmlns:a16="http://schemas.microsoft.com/office/drawing/2014/main" id="{BB24A7B8-7657-4FB0-876A-67E07C30D77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73" name="Texto 17" hidden="1">
          <a:extLst>
            <a:ext uri="{FF2B5EF4-FFF2-40B4-BE49-F238E27FC236}">
              <a16:creationId xmlns="" xmlns:a16="http://schemas.microsoft.com/office/drawing/2014/main" id="{8B0D1B27-ED26-4012-8B65-7B40348417D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74" name="Texto 17" hidden="1">
          <a:extLst>
            <a:ext uri="{FF2B5EF4-FFF2-40B4-BE49-F238E27FC236}">
              <a16:creationId xmlns="" xmlns:a16="http://schemas.microsoft.com/office/drawing/2014/main" id="{241E930B-C289-4A0B-8739-F4C8E2D8229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75" name="Texto 17" hidden="1">
          <a:extLst>
            <a:ext uri="{FF2B5EF4-FFF2-40B4-BE49-F238E27FC236}">
              <a16:creationId xmlns="" xmlns:a16="http://schemas.microsoft.com/office/drawing/2014/main" id="{28A61893-1C37-4208-8287-B6A6EF0E8F5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76" name="Texto 17" hidden="1">
          <a:extLst>
            <a:ext uri="{FF2B5EF4-FFF2-40B4-BE49-F238E27FC236}">
              <a16:creationId xmlns="" xmlns:a16="http://schemas.microsoft.com/office/drawing/2014/main" id="{680C2045-AFF7-491E-B258-23A12E9BC2B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77" name="Texto 17" hidden="1">
          <a:extLst>
            <a:ext uri="{FF2B5EF4-FFF2-40B4-BE49-F238E27FC236}">
              <a16:creationId xmlns="" xmlns:a16="http://schemas.microsoft.com/office/drawing/2014/main" id="{9EE8568F-4A2D-4342-9DB2-709A6DAA3E7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78" name="Texto 17" hidden="1">
          <a:extLst>
            <a:ext uri="{FF2B5EF4-FFF2-40B4-BE49-F238E27FC236}">
              <a16:creationId xmlns="" xmlns:a16="http://schemas.microsoft.com/office/drawing/2014/main" id="{E46F9BD5-7B55-4B30-86F8-5C111AF5747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79" name="Texto 17" hidden="1">
          <a:extLst>
            <a:ext uri="{FF2B5EF4-FFF2-40B4-BE49-F238E27FC236}">
              <a16:creationId xmlns="" xmlns:a16="http://schemas.microsoft.com/office/drawing/2014/main" id="{444A1A53-F0B4-4E5E-8574-666F4FC870E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80" name="Texto 17" hidden="1">
          <a:extLst>
            <a:ext uri="{FF2B5EF4-FFF2-40B4-BE49-F238E27FC236}">
              <a16:creationId xmlns="" xmlns:a16="http://schemas.microsoft.com/office/drawing/2014/main" id="{77B5D333-62A9-49ED-B7E7-965844B3F362}"/>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81" name="Texto 17" hidden="1">
          <a:extLst>
            <a:ext uri="{FF2B5EF4-FFF2-40B4-BE49-F238E27FC236}">
              <a16:creationId xmlns="" xmlns:a16="http://schemas.microsoft.com/office/drawing/2014/main" id="{8018DFF5-6526-409E-8B78-2B7018598592}"/>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82" name="Texto 17" hidden="1">
          <a:extLst>
            <a:ext uri="{FF2B5EF4-FFF2-40B4-BE49-F238E27FC236}">
              <a16:creationId xmlns="" xmlns:a16="http://schemas.microsoft.com/office/drawing/2014/main" id="{B34126C7-FFC8-4B65-A367-13EE31ACCC0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83" name="Texto 17" hidden="1">
          <a:extLst>
            <a:ext uri="{FF2B5EF4-FFF2-40B4-BE49-F238E27FC236}">
              <a16:creationId xmlns="" xmlns:a16="http://schemas.microsoft.com/office/drawing/2014/main" id="{5D431598-BA09-4A34-8A5B-7A263D70574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84" name="Texto 17" hidden="1">
          <a:extLst>
            <a:ext uri="{FF2B5EF4-FFF2-40B4-BE49-F238E27FC236}">
              <a16:creationId xmlns="" xmlns:a16="http://schemas.microsoft.com/office/drawing/2014/main" id="{5A6AB00E-C720-4022-8D8D-37A23FA1CE3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85" name="Texto 17" hidden="1">
          <a:extLst>
            <a:ext uri="{FF2B5EF4-FFF2-40B4-BE49-F238E27FC236}">
              <a16:creationId xmlns="" xmlns:a16="http://schemas.microsoft.com/office/drawing/2014/main" id="{329F8D0E-1FA2-4164-A1D3-5886E0ED5C54}"/>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86" name="Texto 17" hidden="1">
          <a:extLst>
            <a:ext uri="{FF2B5EF4-FFF2-40B4-BE49-F238E27FC236}">
              <a16:creationId xmlns="" xmlns:a16="http://schemas.microsoft.com/office/drawing/2014/main" id="{B483BE26-2418-45B8-843F-880CD1B9313E}"/>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87" name="Texto 17" hidden="1">
          <a:extLst>
            <a:ext uri="{FF2B5EF4-FFF2-40B4-BE49-F238E27FC236}">
              <a16:creationId xmlns="" xmlns:a16="http://schemas.microsoft.com/office/drawing/2014/main" id="{9007ADF6-A779-4240-81DD-5D9B4827168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88" name="Texto 17" hidden="1">
          <a:extLst>
            <a:ext uri="{FF2B5EF4-FFF2-40B4-BE49-F238E27FC236}">
              <a16:creationId xmlns="" xmlns:a16="http://schemas.microsoft.com/office/drawing/2014/main" id="{90E903BB-C800-4C4E-83C1-6E280C8CC8E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89" name="Texto 17" hidden="1">
          <a:extLst>
            <a:ext uri="{FF2B5EF4-FFF2-40B4-BE49-F238E27FC236}">
              <a16:creationId xmlns="" xmlns:a16="http://schemas.microsoft.com/office/drawing/2014/main" id="{31EEB994-C60D-4935-AA85-CBAD46DB923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90" name="Texto 17" hidden="1">
          <a:extLst>
            <a:ext uri="{FF2B5EF4-FFF2-40B4-BE49-F238E27FC236}">
              <a16:creationId xmlns="" xmlns:a16="http://schemas.microsoft.com/office/drawing/2014/main" id="{4A1C87C3-F60A-4935-8874-588AE429D93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91" name="Texto 17" hidden="1">
          <a:extLst>
            <a:ext uri="{FF2B5EF4-FFF2-40B4-BE49-F238E27FC236}">
              <a16:creationId xmlns="" xmlns:a16="http://schemas.microsoft.com/office/drawing/2014/main" id="{29B3F88B-52D9-47E5-BBF4-82A9737BE52E}"/>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92" name="Texto 17" hidden="1">
          <a:extLst>
            <a:ext uri="{FF2B5EF4-FFF2-40B4-BE49-F238E27FC236}">
              <a16:creationId xmlns="" xmlns:a16="http://schemas.microsoft.com/office/drawing/2014/main" id="{274D9AE2-82E9-4A89-A568-F8D55E8AA89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93" name="Texto 17" hidden="1">
          <a:extLst>
            <a:ext uri="{FF2B5EF4-FFF2-40B4-BE49-F238E27FC236}">
              <a16:creationId xmlns="" xmlns:a16="http://schemas.microsoft.com/office/drawing/2014/main" id="{66D1B4F6-528F-43FB-9CF7-77A0A739993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94" name="Texto 17" hidden="1">
          <a:extLst>
            <a:ext uri="{FF2B5EF4-FFF2-40B4-BE49-F238E27FC236}">
              <a16:creationId xmlns="" xmlns:a16="http://schemas.microsoft.com/office/drawing/2014/main" id="{ED19D7CA-EA53-48C3-9929-E222C2FDCA0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95" name="Texto 17" hidden="1">
          <a:extLst>
            <a:ext uri="{FF2B5EF4-FFF2-40B4-BE49-F238E27FC236}">
              <a16:creationId xmlns="" xmlns:a16="http://schemas.microsoft.com/office/drawing/2014/main" id="{63B85F5A-763D-4EF2-A678-07C680EF78B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96" name="Texto 17" hidden="1">
          <a:extLst>
            <a:ext uri="{FF2B5EF4-FFF2-40B4-BE49-F238E27FC236}">
              <a16:creationId xmlns="" xmlns:a16="http://schemas.microsoft.com/office/drawing/2014/main" id="{7BC5E410-85C2-4997-A6B2-BCC3D37A1BA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97" name="Texto 17" hidden="1">
          <a:extLst>
            <a:ext uri="{FF2B5EF4-FFF2-40B4-BE49-F238E27FC236}">
              <a16:creationId xmlns="" xmlns:a16="http://schemas.microsoft.com/office/drawing/2014/main" id="{47CECBE1-B741-45DF-9A50-F856200AB95B}"/>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98" name="Texto 17" hidden="1">
          <a:extLst>
            <a:ext uri="{FF2B5EF4-FFF2-40B4-BE49-F238E27FC236}">
              <a16:creationId xmlns="" xmlns:a16="http://schemas.microsoft.com/office/drawing/2014/main" id="{9039B251-EA86-49C4-A48C-72DC1CA159A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99" name="Texto 17" hidden="1">
          <a:extLst>
            <a:ext uri="{FF2B5EF4-FFF2-40B4-BE49-F238E27FC236}">
              <a16:creationId xmlns="" xmlns:a16="http://schemas.microsoft.com/office/drawing/2014/main" id="{19AA5CC5-669C-476A-AE79-1B84D67553E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00" name="Texto 17" hidden="1">
          <a:extLst>
            <a:ext uri="{FF2B5EF4-FFF2-40B4-BE49-F238E27FC236}">
              <a16:creationId xmlns="" xmlns:a16="http://schemas.microsoft.com/office/drawing/2014/main" id="{D5472EE7-E44C-4DC5-8B70-4F99F7A6BE17}"/>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01" name="Texto 17" hidden="1">
          <a:extLst>
            <a:ext uri="{FF2B5EF4-FFF2-40B4-BE49-F238E27FC236}">
              <a16:creationId xmlns="" xmlns:a16="http://schemas.microsoft.com/office/drawing/2014/main" id="{F1BBFC1F-E3CC-42A6-9316-E23E3C2E5033}"/>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02" name="Texto 17" hidden="1">
          <a:extLst>
            <a:ext uri="{FF2B5EF4-FFF2-40B4-BE49-F238E27FC236}">
              <a16:creationId xmlns="" xmlns:a16="http://schemas.microsoft.com/office/drawing/2014/main" id="{04A7E453-F68A-459A-B569-1AD346B2F0B4}"/>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03" name="Texto 17" hidden="1">
          <a:extLst>
            <a:ext uri="{FF2B5EF4-FFF2-40B4-BE49-F238E27FC236}">
              <a16:creationId xmlns="" xmlns:a16="http://schemas.microsoft.com/office/drawing/2014/main" id="{11E5B3F7-A332-47FA-BF56-FCB98FF7E25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04" name="Texto 17" hidden="1">
          <a:extLst>
            <a:ext uri="{FF2B5EF4-FFF2-40B4-BE49-F238E27FC236}">
              <a16:creationId xmlns="" xmlns:a16="http://schemas.microsoft.com/office/drawing/2014/main" id="{8FD471FD-503F-4712-8A6D-33BCE5E13CCB}"/>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05" name="Texto 17" hidden="1">
          <a:extLst>
            <a:ext uri="{FF2B5EF4-FFF2-40B4-BE49-F238E27FC236}">
              <a16:creationId xmlns="" xmlns:a16="http://schemas.microsoft.com/office/drawing/2014/main" id="{62A90481-CC61-42D4-A8A0-9B7FE551F46C}"/>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06" name="Texto 17" hidden="1">
          <a:extLst>
            <a:ext uri="{FF2B5EF4-FFF2-40B4-BE49-F238E27FC236}">
              <a16:creationId xmlns="" xmlns:a16="http://schemas.microsoft.com/office/drawing/2014/main" id="{CD57730A-E4FD-4663-B049-E4BFFA7319A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07" name="Texto 17" hidden="1">
          <a:extLst>
            <a:ext uri="{FF2B5EF4-FFF2-40B4-BE49-F238E27FC236}">
              <a16:creationId xmlns="" xmlns:a16="http://schemas.microsoft.com/office/drawing/2014/main" id="{AFF90053-4E76-4787-9903-021FDEA66AC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08" name="Texto 17" hidden="1">
          <a:extLst>
            <a:ext uri="{FF2B5EF4-FFF2-40B4-BE49-F238E27FC236}">
              <a16:creationId xmlns="" xmlns:a16="http://schemas.microsoft.com/office/drawing/2014/main" id="{C6CE8B36-0D43-4795-B2B7-93DF322FBE6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09" name="Texto 17" hidden="1">
          <a:extLst>
            <a:ext uri="{FF2B5EF4-FFF2-40B4-BE49-F238E27FC236}">
              <a16:creationId xmlns="" xmlns:a16="http://schemas.microsoft.com/office/drawing/2014/main" id="{CCB22F32-A3DC-413A-93EA-AF85BD2EDD1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10" name="Texto 17" hidden="1">
          <a:extLst>
            <a:ext uri="{FF2B5EF4-FFF2-40B4-BE49-F238E27FC236}">
              <a16:creationId xmlns="" xmlns:a16="http://schemas.microsoft.com/office/drawing/2014/main" id="{445779C2-6923-4AEC-95D8-497579DC43D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11" name="Texto 17" hidden="1">
          <a:extLst>
            <a:ext uri="{FF2B5EF4-FFF2-40B4-BE49-F238E27FC236}">
              <a16:creationId xmlns="" xmlns:a16="http://schemas.microsoft.com/office/drawing/2014/main" id="{EB92D911-8A03-4965-92A4-55A4080854D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12" name="Texto 17" hidden="1">
          <a:extLst>
            <a:ext uri="{FF2B5EF4-FFF2-40B4-BE49-F238E27FC236}">
              <a16:creationId xmlns="" xmlns:a16="http://schemas.microsoft.com/office/drawing/2014/main" id="{A9D7C3B9-84AC-49DE-AF8E-800C1F07500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13" name="Texto 17" hidden="1">
          <a:extLst>
            <a:ext uri="{FF2B5EF4-FFF2-40B4-BE49-F238E27FC236}">
              <a16:creationId xmlns="" xmlns:a16="http://schemas.microsoft.com/office/drawing/2014/main" id="{812A7C3B-BB90-42B2-9E03-832FFBBD4B9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14" name="Texto 17" hidden="1">
          <a:extLst>
            <a:ext uri="{FF2B5EF4-FFF2-40B4-BE49-F238E27FC236}">
              <a16:creationId xmlns="" xmlns:a16="http://schemas.microsoft.com/office/drawing/2014/main" id="{F25F60B3-496A-4D3C-952B-BB7B25111A4E}"/>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15" name="Texto 17" hidden="1">
          <a:extLst>
            <a:ext uri="{FF2B5EF4-FFF2-40B4-BE49-F238E27FC236}">
              <a16:creationId xmlns="" xmlns:a16="http://schemas.microsoft.com/office/drawing/2014/main" id="{DF3D0BD7-4384-452E-9BDC-E5436451EF4E}"/>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16" name="Texto 17" hidden="1">
          <a:extLst>
            <a:ext uri="{FF2B5EF4-FFF2-40B4-BE49-F238E27FC236}">
              <a16:creationId xmlns="" xmlns:a16="http://schemas.microsoft.com/office/drawing/2014/main" id="{CCDB1FD2-9C1C-4ACA-ACE5-569192B556FC}"/>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17" name="Texto 17" hidden="1">
          <a:extLst>
            <a:ext uri="{FF2B5EF4-FFF2-40B4-BE49-F238E27FC236}">
              <a16:creationId xmlns="" xmlns:a16="http://schemas.microsoft.com/office/drawing/2014/main" id="{70D491F2-E386-4D8F-B391-E37F179F8EBB}"/>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18" name="Texto 17" hidden="1">
          <a:extLst>
            <a:ext uri="{FF2B5EF4-FFF2-40B4-BE49-F238E27FC236}">
              <a16:creationId xmlns="" xmlns:a16="http://schemas.microsoft.com/office/drawing/2014/main" id="{5773255B-DD57-42CA-B3E0-4915879CBCF7}"/>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19" name="Texto 17" hidden="1">
          <a:extLst>
            <a:ext uri="{FF2B5EF4-FFF2-40B4-BE49-F238E27FC236}">
              <a16:creationId xmlns="" xmlns:a16="http://schemas.microsoft.com/office/drawing/2014/main" id="{8E305171-751C-4391-BBCE-FD350D126E22}"/>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20" name="Texto 17" hidden="1">
          <a:extLst>
            <a:ext uri="{FF2B5EF4-FFF2-40B4-BE49-F238E27FC236}">
              <a16:creationId xmlns="" xmlns:a16="http://schemas.microsoft.com/office/drawing/2014/main" id="{694BD508-05A6-4053-B5BC-43A6865EB77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21" name="Texto 17" hidden="1">
          <a:extLst>
            <a:ext uri="{FF2B5EF4-FFF2-40B4-BE49-F238E27FC236}">
              <a16:creationId xmlns="" xmlns:a16="http://schemas.microsoft.com/office/drawing/2014/main" id="{207872B3-CBE8-4AF3-8FAF-7D1080B3A44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22" name="Texto 17" hidden="1">
          <a:extLst>
            <a:ext uri="{FF2B5EF4-FFF2-40B4-BE49-F238E27FC236}">
              <a16:creationId xmlns="" xmlns:a16="http://schemas.microsoft.com/office/drawing/2014/main" id="{FFE63B00-6D2D-4425-A2BA-28ECBEAE6BC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23" name="Texto 17" hidden="1">
          <a:extLst>
            <a:ext uri="{FF2B5EF4-FFF2-40B4-BE49-F238E27FC236}">
              <a16:creationId xmlns="" xmlns:a16="http://schemas.microsoft.com/office/drawing/2014/main" id="{FA416BF3-1CFC-4B9F-9CCE-10D5E6581CE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24" name="Texto 17" hidden="1">
          <a:extLst>
            <a:ext uri="{FF2B5EF4-FFF2-40B4-BE49-F238E27FC236}">
              <a16:creationId xmlns="" xmlns:a16="http://schemas.microsoft.com/office/drawing/2014/main" id="{FEC09640-448C-4FB7-92B6-AFC2B44B23B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25" name="Texto 17" hidden="1">
          <a:extLst>
            <a:ext uri="{FF2B5EF4-FFF2-40B4-BE49-F238E27FC236}">
              <a16:creationId xmlns="" xmlns:a16="http://schemas.microsoft.com/office/drawing/2014/main" id="{61F59F17-D253-4F8F-AC0A-AADE552E5E8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26" name="Texto 17" hidden="1">
          <a:extLst>
            <a:ext uri="{FF2B5EF4-FFF2-40B4-BE49-F238E27FC236}">
              <a16:creationId xmlns="" xmlns:a16="http://schemas.microsoft.com/office/drawing/2014/main" id="{1B2F1757-793B-4246-A6AE-F71C9CCDD35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27" name="Texto 17" hidden="1">
          <a:extLst>
            <a:ext uri="{FF2B5EF4-FFF2-40B4-BE49-F238E27FC236}">
              <a16:creationId xmlns="" xmlns:a16="http://schemas.microsoft.com/office/drawing/2014/main" id="{956FFCA2-EABA-4763-94C3-ED647068913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28" name="Texto 17" hidden="1">
          <a:extLst>
            <a:ext uri="{FF2B5EF4-FFF2-40B4-BE49-F238E27FC236}">
              <a16:creationId xmlns="" xmlns:a16="http://schemas.microsoft.com/office/drawing/2014/main" id="{C0546605-BAD0-4AB3-BF6D-597CE7417AB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29" name="Texto 17" hidden="1">
          <a:extLst>
            <a:ext uri="{FF2B5EF4-FFF2-40B4-BE49-F238E27FC236}">
              <a16:creationId xmlns="" xmlns:a16="http://schemas.microsoft.com/office/drawing/2014/main" id="{E0C1B999-53CB-487C-939D-DCA0D488EE4B}"/>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30" name="Texto 17" hidden="1">
          <a:extLst>
            <a:ext uri="{FF2B5EF4-FFF2-40B4-BE49-F238E27FC236}">
              <a16:creationId xmlns="" xmlns:a16="http://schemas.microsoft.com/office/drawing/2014/main" id="{6C400490-C114-403E-9F27-43FDD794DEB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31" name="Texto 17" hidden="1">
          <a:extLst>
            <a:ext uri="{FF2B5EF4-FFF2-40B4-BE49-F238E27FC236}">
              <a16:creationId xmlns="" xmlns:a16="http://schemas.microsoft.com/office/drawing/2014/main" id="{0E9BD7D0-5814-449C-AAE5-5A83F3987EA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32" name="Texto 17" hidden="1">
          <a:extLst>
            <a:ext uri="{FF2B5EF4-FFF2-40B4-BE49-F238E27FC236}">
              <a16:creationId xmlns="" xmlns:a16="http://schemas.microsoft.com/office/drawing/2014/main" id="{D29CD597-68D6-4F40-B636-2E55F824C92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33" name="Texto 17" hidden="1">
          <a:extLst>
            <a:ext uri="{FF2B5EF4-FFF2-40B4-BE49-F238E27FC236}">
              <a16:creationId xmlns="" xmlns:a16="http://schemas.microsoft.com/office/drawing/2014/main" id="{1D0D1F47-1150-45F2-A9DF-9F8BC752E08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34" name="Texto 17" hidden="1">
          <a:extLst>
            <a:ext uri="{FF2B5EF4-FFF2-40B4-BE49-F238E27FC236}">
              <a16:creationId xmlns="" xmlns:a16="http://schemas.microsoft.com/office/drawing/2014/main" id="{4298C655-6B8C-4E23-BA6B-94D971EA87B1}"/>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35" name="Texto 17" hidden="1">
          <a:extLst>
            <a:ext uri="{FF2B5EF4-FFF2-40B4-BE49-F238E27FC236}">
              <a16:creationId xmlns="" xmlns:a16="http://schemas.microsoft.com/office/drawing/2014/main" id="{F1A75B8F-33AC-4A44-825C-93FD928BA03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36" name="Texto 17" hidden="1">
          <a:extLst>
            <a:ext uri="{FF2B5EF4-FFF2-40B4-BE49-F238E27FC236}">
              <a16:creationId xmlns="" xmlns:a16="http://schemas.microsoft.com/office/drawing/2014/main" id="{FCEE5706-64F7-4059-8E26-6A5C6C844FE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37" name="Texto 17" hidden="1">
          <a:extLst>
            <a:ext uri="{FF2B5EF4-FFF2-40B4-BE49-F238E27FC236}">
              <a16:creationId xmlns="" xmlns:a16="http://schemas.microsoft.com/office/drawing/2014/main" id="{A092C45F-0E21-4F7E-9AFB-5D279F0B754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38" name="Texto 17" hidden="1">
          <a:extLst>
            <a:ext uri="{FF2B5EF4-FFF2-40B4-BE49-F238E27FC236}">
              <a16:creationId xmlns="" xmlns:a16="http://schemas.microsoft.com/office/drawing/2014/main" id="{57BDAB11-4B90-429D-9243-1238B4C9CDE1}"/>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39" name="Texto 17" hidden="1">
          <a:extLst>
            <a:ext uri="{FF2B5EF4-FFF2-40B4-BE49-F238E27FC236}">
              <a16:creationId xmlns="" xmlns:a16="http://schemas.microsoft.com/office/drawing/2014/main" id="{566FF35F-4512-49F8-80F6-77CEB868A83C}"/>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40" name="Texto 17" hidden="1">
          <a:extLst>
            <a:ext uri="{FF2B5EF4-FFF2-40B4-BE49-F238E27FC236}">
              <a16:creationId xmlns="" xmlns:a16="http://schemas.microsoft.com/office/drawing/2014/main" id="{B04AE854-E07A-4A76-A4BB-695AB87D3F2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41" name="Texto 17" hidden="1">
          <a:extLst>
            <a:ext uri="{FF2B5EF4-FFF2-40B4-BE49-F238E27FC236}">
              <a16:creationId xmlns="" xmlns:a16="http://schemas.microsoft.com/office/drawing/2014/main" id="{13CDECA6-B045-40F8-958B-07164A54741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42" name="Texto 17" hidden="1">
          <a:extLst>
            <a:ext uri="{FF2B5EF4-FFF2-40B4-BE49-F238E27FC236}">
              <a16:creationId xmlns="" xmlns:a16="http://schemas.microsoft.com/office/drawing/2014/main" id="{2BF2D0E1-5906-43FF-AB42-D0052D467F4E}"/>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43" name="Texto 17" hidden="1">
          <a:extLst>
            <a:ext uri="{FF2B5EF4-FFF2-40B4-BE49-F238E27FC236}">
              <a16:creationId xmlns="" xmlns:a16="http://schemas.microsoft.com/office/drawing/2014/main" id="{4791DF6C-6540-4ACA-A234-42F7703C03E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44" name="Texto 17" hidden="1">
          <a:extLst>
            <a:ext uri="{FF2B5EF4-FFF2-40B4-BE49-F238E27FC236}">
              <a16:creationId xmlns="" xmlns:a16="http://schemas.microsoft.com/office/drawing/2014/main" id="{5E42D309-2410-4C79-A049-E50A5B4CB5C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45" name="Texto 17" hidden="1">
          <a:extLst>
            <a:ext uri="{FF2B5EF4-FFF2-40B4-BE49-F238E27FC236}">
              <a16:creationId xmlns="" xmlns:a16="http://schemas.microsoft.com/office/drawing/2014/main" id="{210C2D97-0377-4F2B-AA45-682828E047D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46" name="Texto 17" hidden="1">
          <a:extLst>
            <a:ext uri="{FF2B5EF4-FFF2-40B4-BE49-F238E27FC236}">
              <a16:creationId xmlns="" xmlns:a16="http://schemas.microsoft.com/office/drawing/2014/main" id="{F78B11F4-4ACD-4AFE-A45E-462385898A7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47" name="Texto 17" hidden="1">
          <a:extLst>
            <a:ext uri="{FF2B5EF4-FFF2-40B4-BE49-F238E27FC236}">
              <a16:creationId xmlns="" xmlns:a16="http://schemas.microsoft.com/office/drawing/2014/main" id="{410D5C51-7A9D-4000-BEF5-D957FA28387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48" name="Texto 17" hidden="1">
          <a:extLst>
            <a:ext uri="{FF2B5EF4-FFF2-40B4-BE49-F238E27FC236}">
              <a16:creationId xmlns="" xmlns:a16="http://schemas.microsoft.com/office/drawing/2014/main" id="{49539CE1-B7E4-464C-B965-B1662266F49B}"/>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49" name="Texto 17" hidden="1">
          <a:extLst>
            <a:ext uri="{FF2B5EF4-FFF2-40B4-BE49-F238E27FC236}">
              <a16:creationId xmlns="" xmlns:a16="http://schemas.microsoft.com/office/drawing/2014/main" id="{3BDE65C4-578F-438B-AA88-FE6D1D893D53}"/>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50" name="Texto 17" hidden="1">
          <a:extLst>
            <a:ext uri="{FF2B5EF4-FFF2-40B4-BE49-F238E27FC236}">
              <a16:creationId xmlns="" xmlns:a16="http://schemas.microsoft.com/office/drawing/2014/main" id="{35614088-2A75-4259-B5FD-A47FBCF2980C}"/>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51" name="Texto 17" hidden="1">
          <a:extLst>
            <a:ext uri="{FF2B5EF4-FFF2-40B4-BE49-F238E27FC236}">
              <a16:creationId xmlns="" xmlns:a16="http://schemas.microsoft.com/office/drawing/2014/main" id="{3F21598A-256B-4F2C-91C9-5BF8BEAC5C4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52" name="Texto 17" hidden="1">
          <a:extLst>
            <a:ext uri="{FF2B5EF4-FFF2-40B4-BE49-F238E27FC236}">
              <a16:creationId xmlns="" xmlns:a16="http://schemas.microsoft.com/office/drawing/2014/main" id="{B712DB7F-DA8D-4649-A58F-EBD35FD59505}"/>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53" name="Texto 17" hidden="1">
          <a:extLst>
            <a:ext uri="{FF2B5EF4-FFF2-40B4-BE49-F238E27FC236}">
              <a16:creationId xmlns="" xmlns:a16="http://schemas.microsoft.com/office/drawing/2014/main" id="{CDDE8AAB-A792-45B2-BA7E-AAECB8501C6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54" name="Texto 17" hidden="1">
          <a:extLst>
            <a:ext uri="{FF2B5EF4-FFF2-40B4-BE49-F238E27FC236}">
              <a16:creationId xmlns="" xmlns:a16="http://schemas.microsoft.com/office/drawing/2014/main" id="{B6A074A3-839B-4D3E-8BE8-89353F7107B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55" name="Texto 17" hidden="1">
          <a:extLst>
            <a:ext uri="{FF2B5EF4-FFF2-40B4-BE49-F238E27FC236}">
              <a16:creationId xmlns="" xmlns:a16="http://schemas.microsoft.com/office/drawing/2014/main" id="{997F1B7F-D876-4053-8769-8CF4D421CA4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56" name="Texto 17" hidden="1">
          <a:extLst>
            <a:ext uri="{FF2B5EF4-FFF2-40B4-BE49-F238E27FC236}">
              <a16:creationId xmlns="" xmlns:a16="http://schemas.microsoft.com/office/drawing/2014/main" id="{4B964E23-73CC-4DC7-ACA9-EC77F1ED623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57" name="Texto 17" hidden="1">
          <a:extLst>
            <a:ext uri="{FF2B5EF4-FFF2-40B4-BE49-F238E27FC236}">
              <a16:creationId xmlns="" xmlns:a16="http://schemas.microsoft.com/office/drawing/2014/main" id="{18B04584-EF85-4F02-956F-22F4F8542E6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58" name="Texto 17" hidden="1">
          <a:extLst>
            <a:ext uri="{FF2B5EF4-FFF2-40B4-BE49-F238E27FC236}">
              <a16:creationId xmlns="" xmlns:a16="http://schemas.microsoft.com/office/drawing/2014/main" id="{58D15781-6656-425D-800C-61A1F1E4432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59" name="Texto 17" hidden="1">
          <a:extLst>
            <a:ext uri="{FF2B5EF4-FFF2-40B4-BE49-F238E27FC236}">
              <a16:creationId xmlns="" xmlns:a16="http://schemas.microsoft.com/office/drawing/2014/main" id="{660B7EB2-2416-4526-A4DC-05262B96163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60" name="Texto 17" hidden="1">
          <a:extLst>
            <a:ext uri="{FF2B5EF4-FFF2-40B4-BE49-F238E27FC236}">
              <a16:creationId xmlns="" xmlns:a16="http://schemas.microsoft.com/office/drawing/2014/main" id="{65DCF733-023A-47D3-8BF5-AA2454D4E0C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61" name="Texto 17" hidden="1">
          <a:extLst>
            <a:ext uri="{FF2B5EF4-FFF2-40B4-BE49-F238E27FC236}">
              <a16:creationId xmlns="" xmlns:a16="http://schemas.microsoft.com/office/drawing/2014/main" id="{068C4535-CF64-45BC-A860-5EB126F843D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62" name="Texto 17" hidden="1">
          <a:extLst>
            <a:ext uri="{FF2B5EF4-FFF2-40B4-BE49-F238E27FC236}">
              <a16:creationId xmlns="" xmlns:a16="http://schemas.microsoft.com/office/drawing/2014/main" id="{E3231FC3-CBEF-47DF-810E-965771E266F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63" name="Texto 17" hidden="1">
          <a:extLst>
            <a:ext uri="{FF2B5EF4-FFF2-40B4-BE49-F238E27FC236}">
              <a16:creationId xmlns="" xmlns:a16="http://schemas.microsoft.com/office/drawing/2014/main" id="{3CB9F1B8-93A4-4E3E-8318-C622DE0BCF8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64" name="Texto 17" hidden="1">
          <a:extLst>
            <a:ext uri="{FF2B5EF4-FFF2-40B4-BE49-F238E27FC236}">
              <a16:creationId xmlns="" xmlns:a16="http://schemas.microsoft.com/office/drawing/2014/main" id="{D932E4C4-D859-43E2-B2FD-7D1D7B65DA2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65" name="Texto 17" hidden="1">
          <a:extLst>
            <a:ext uri="{FF2B5EF4-FFF2-40B4-BE49-F238E27FC236}">
              <a16:creationId xmlns="" xmlns:a16="http://schemas.microsoft.com/office/drawing/2014/main" id="{DE672E12-A998-4C6B-ACE1-D365F6EF5DF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66" name="Texto 17" hidden="1">
          <a:extLst>
            <a:ext uri="{FF2B5EF4-FFF2-40B4-BE49-F238E27FC236}">
              <a16:creationId xmlns="" xmlns:a16="http://schemas.microsoft.com/office/drawing/2014/main" id="{5A95C5B8-20AF-4A5D-9565-92A52F027AE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67" name="Texto 17" hidden="1">
          <a:extLst>
            <a:ext uri="{FF2B5EF4-FFF2-40B4-BE49-F238E27FC236}">
              <a16:creationId xmlns="" xmlns:a16="http://schemas.microsoft.com/office/drawing/2014/main" id="{C5138B79-610D-42C3-B8D1-56612F53C71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68" name="Texto 17" hidden="1">
          <a:extLst>
            <a:ext uri="{FF2B5EF4-FFF2-40B4-BE49-F238E27FC236}">
              <a16:creationId xmlns="" xmlns:a16="http://schemas.microsoft.com/office/drawing/2014/main" id="{7073CA7E-DEB8-4E35-AAE2-DB132858E988}"/>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69" name="Texto 17" hidden="1">
          <a:extLst>
            <a:ext uri="{FF2B5EF4-FFF2-40B4-BE49-F238E27FC236}">
              <a16:creationId xmlns="" xmlns:a16="http://schemas.microsoft.com/office/drawing/2014/main" id="{995635F1-621C-4388-9F35-3776097543C0}"/>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70" name="Texto 17" hidden="1">
          <a:extLst>
            <a:ext uri="{FF2B5EF4-FFF2-40B4-BE49-F238E27FC236}">
              <a16:creationId xmlns="" xmlns:a16="http://schemas.microsoft.com/office/drawing/2014/main" id="{8F565F96-AA11-4FB4-9DBF-B1189358D779}"/>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71" name="Texto 17" hidden="1">
          <a:extLst>
            <a:ext uri="{FF2B5EF4-FFF2-40B4-BE49-F238E27FC236}">
              <a16:creationId xmlns="" xmlns:a16="http://schemas.microsoft.com/office/drawing/2014/main" id="{FFE30352-EDC6-4C78-A0E3-7BF03E80B04C}"/>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72" name="Texto 17" hidden="1">
          <a:extLst>
            <a:ext uri="{FF2B5EF4-FFF2-40B4-BE49-F238E27FC236}">
              <a16:creationId xmlns="" xmlns:a16="http://schemas.microsoft.com/office/drawing/2014/main" id="{32F6DF59-3093-4920-AFBF-4B2F856F099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73" name="Texto 17" hidden="1">
          <a:extLst>
            <a:ext uri="{FF2B5EF4-FFF2-40B4-BE49-F238E27FC236}">
              <a16:creationId xmlns="" xmlns:a16="http://schemas.microsoft.com/office/drawing/2014/main" id="{ED8EADF1-06B8-4012-9450-1B3C146DF97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74" name="Texto 17" hidden="1">
          <a:extLst>
            <a:ext uri="{FF2B5EF4-FFF2-40B4-BE49-F238E27FC236}">
              <a16:creationId xmlns="" xmlns:a16="http://schemas.microsoft.com/office/drawing/2014/main" id="{5EA8161F-6AA2-451E-9468-239D6DDC57C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75" name="Texto 17" hidden="1">
          <a:extLst>
            <a:ext uri="{FF2B5EF4-FFF2-40B4-BE49-F238E27FC236}">
              <a16:creationId xmlns="" xmlns:a16="http://schemas.microsoft.com/office/drawing/2014/main" id="{A2F19892-1ED5-4829-B806-4C6E40E6851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76" name="Texto 17" hidden="1">
          <a:extLst>
            <a:ext uri="{FF2B5EF4-FFF2-40B4-BE49-F238E27FC236}">
              <a16:creationId xmlns="" xmlns:a16="http://schemas.microsoft.com/office/drawing/2014/main" id="{E8E7C3DD-A8CF-41A9-8FEB-F5C18D72E23B}"/>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77" name="Texto 17" hidden="1">
          <a:extLst>
            <a:ext uri="{FF2B5EF4-FFF2-40B4-BE49-F238E27FC236}">
              <a16:creationId xmlns="" xmlns:a16="http://schemas.microsoft.com/office/drawing/2014/main" id="{52292801-1994-451F-8D11-5FB5479FA6C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78" name="Texto 17" hidden="1">
          <a:extLst>
            <a:ext uri="{FF2B5EF4-FFF2-40B4-BE49-F238E27FC236}">
              <a16:creationId xmlns="" xmlns:a16="http://schemas.microsoft.com/office/drawing/2014/main" id="{76D87CEA-6C59-40B8-BF67-F26AE05948B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79" name="Texto 17" hidden="1">
          <a:extLst>
            <a:ext uri="{FF2B5EF4-FFF2-40B4-BE49-F238E27FC236}">
              <a16:creationId xmlns="" xmlns:a16="http://schemas.microsoft.com/office/drawing/2014/main" id="{32A1BDF7-3D28-46A1-84C5-F8202AE6F9D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80" name="Texto 17" hidden="1">
          <a:extLst>
            <a:ext uri="{FF2B5EF4-FFF2-40B4-BE49-F238E27FC236}">
              <a16:creationId xmlns="" xmlns:a16="http://schemas.microsoft.com/office/drawing/2014/main" id="{64902714-D924-4D4D-9488-EC5D06B6156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81" name="Texto 17" hidden="1">
          <a:extLst>
            <a:ext uri="{FF2B5EF4-FFF2-40B4-BE49-F238E27FC236}">
              <a16:creationId xmlns="" xmlns:a16="http://schemas.microsoft.com/office/drawing/2014/main" id="{9A82F7C2-4DED-4EB9-833C-C8D5E071059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82" name="Texto 17" hidden="1">
          <a:extLst>
            <a:ext uri="{FF2B5EF4-FFF2-40B4-BE49-F238E27FC236}">
              <a16:creationId xmlns="" xmlns:a16="http://schemas.microsoft.com/office/drawing/2014/main" id="{7A131F9B-BABA-4D7A-871E-6E804992B5A7}"/>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83" name="Texto 17" hidden="1">
          <a:extLst>
            <a:ext uri="{FF2B5EF4-FFF2-40B4-BE49-F238E27FC236}">
              <a16:creationId xmlns="" xmlns:a16="http://schemas.microsoft.com/office/drawing/2014/main" id="{99BFAA49-B188-43E9-8070-7E5071F5B8F8}"/>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84" name="Texto 17" hidden="1">
          <a:extLst>
            <a:ext uri="{FF2B5EF4-FFF2-40B4-BE49-F238E27FC236}">
              <a16:creationId xmlns="" xmlns:a16="http://schemas.microsoft.com/office/drawing/2014/main" id="{A2AA1383-11A3-4606-85D7-3ADB67FF3B27}"/>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85" name="Texto 17" hidden="1">
          <a:extLst>
            <a:ext uri="{FF2B5EF4-FFF2-40B4-BE49-F238E27FC236}">
              <a16:creationId xmlns="" xmlns:a16="http://schemas.microsoft.com/office/drawing/2014/main" id="{82790097-40DA-4931-86F2-64AD746DED9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86" name="Texto 17" hidden="1">
          <a:extLst>
            <a:ext uri="{FF2B5EF4-FFF2-40B4-BE49-F238E27FC236}">
              <a16:creationId xmlns="" xmlns:a16="http://schemas.microsoft.com/office/drawing/2014/main" id="{B5B415DB-E7E1-4980-8F6F-FCA63CC41A2D}"/>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87" name="Texto 17" hidden="1">
          <a:extLst>
            <a:ext uri="{FF2B5EF4-FFF2-40B4-BE49-F238E27FC236}">
              <a16:creationId xmlns="" xmlns:a16="http://schemas.microsoft.com/office/drawing/2014/main" id="{B5392141-51E9-4DA7-B9A4-9B250396B350}"/>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88" name="Texto 17" hidden="1">
          <a:extLst>
            <a:ext uri="{FF2B5EF4-FFF2-40B4-BE49-F238E27FC236}">
              <a16:creationId xmlns="" xmlns:a16="http://schemas.microsoft.com/office/drawing/2014/main" id="{81B216B6-8EA8-4B58-9269-3385180CA67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89" name="Texto 17" hidden="1">
          <a:extLst>
            <a:ext uri="{FF2B5EF4-FFF2-40B4-BE49-F238E27FC236}">
              <a16:creationId xmlns="" xmlns:a16="http://schemas.microsoft.com/office/drawing/2014/main" id="{4C831F82-3C01-4E76-9A10-CBBA4DF99CBE}"/>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90" name="Texto 17" hidden="1">
          <a:extLst>
            <a:ext uri="{FF2B5EF4-FFF2-40B4-BE49-F238E27FC236}">
              <a16:creationId xmlns="" xmlns:a16="http://schemas.microsoft.com/office/drawing/2014/main" id="{629678DB-BA9F-4E5B-A2A3-620A655A517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91" name="Texto 17" hidden="1">
          <a:extLst>
            <a:ext uri="{FF2B5EF4-FFF2-40B4-BE49-F238E27FC236}">
              <a16:creationId xmlns="" xmlns:a16="http://schemas.microsoft.com/office/drawing/2014/main" id="{DB2D80BE-71BE-4C04-83DF-D8307F179D7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92" name="Texto 17" hidden="1">
          <a:extLst>
            <a:ext uri="{FF2B5EF4-FFF2-40B4-BE49-F238E27FC236}">
              <a16:creationId xmlns="" xmlns:a16="http://schemas.microsoft.com/office/drawing/2014/main" id="{8EEF43CD-C423-44B7-8E2F-7EFCEB4E4BD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93" name="Texto 17" hidden="1">
          <a:extLst>
            <a:ext uri="{FF2B5EF4-FFF2-40B4-BE49-F238E27FC236}">
              <a16:creationId xmlns="" xmlns:a16="http://schemas.microsoft.com/office/drawing/2014/main" id="{D4235144-CA94-4266-8909-A2DC5213C8E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94" name="Texto 17" hidden="1">
          <a:extLst>
            <a:ext uri="{FF2B5EF4-FFF2-40B4-BE49-F238E27FC236}">
              <a16:creationId xmlns="" xmlns:a16="http://schemas.microsoft.com/office/drawing/2014/main" id="{D7C1BC08-8887-4645-A404-210931BD00A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295" name="Texto 17" hidden="1">
          <a:extLst>
            <a:ext uri="{FF2B5EF4-FFF2-40B4-BE49-F238E27FC236}">
              <a16:creationId xmlns="" xmlns:a16="http://schemas.microsoft.com/office/drawing/2014/main" id="{2B24309D-8D1A-4BE3-8DB1-EE32AA65AF8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296" name="Texto 17" hidden="1">
          <a:extLst>
            <a:ext uri="{FF2B5EF4-FFF2-40B4-BE49-F238E27FC236}">
              <a16:creationId xmlns="" xmlns:a16="http://schemas.microsoft.com/office/drawing/2014/main" id="{3C57666C-09A2-4667-A7C9-93722F04851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297" name="Texto 17" hidden="1">
          <a:extLst>
            <a:ext uri="{FF2B5EF4-FFF2-40B4-BE49-F238E27FC236}">
              <a16:creationId xmlns="" xmlns:a16="http://schemas.microsoft.com/office/drawing/2014/main" id="{4ACA12FE-0699-40EB-98EC-6E18870CFF2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298" name="Texto 17" hidden="1">
          <a:extLst>
            <a:ext uri="{FF2B5EF4-FFF2-40B4-BE49-F238E27FC236}">
              <a16:creationId xmlns="" xmlns:a16="http://schemas.microsoft.com/office/drawing/2014/main" id="{9544BB39-7977-4BDA-96E5-21A8F81F8E8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299" name="Texto 17" hidden="1">
          <a:extLst>
            <a:ext uri="{FF2B5EF4-FFF2-40B4-BE49-F238E27FC236}">
              <a16:creationId xmlns="" xmlns:a16="http://schemas.microsoft.com/office/drawing/2014/main" id="{B164EA2C-DEE6-495A-BA2D-0FC86EDD914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00" name="Texto 17" hidden="1">
          <a:extLst>
            <a:ext uri="{FF2B5EF4-FFF2-40B4-BE49-F238E27FC236}">
              <a16:creationId xmlns="" xmlns:a16="http://schemas.microsoft.com/office/drawing/2014/main" id="{06FB4C3B-32DA-4150-ABF4-2537CBF3202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01" name="Texto 17" hidden="1">
          <a:extLst>
            <a:ext uri="{FF2B5EF4-FFF2-40B4-BE49-F238E27FC236}">
              <a16:creationId xmlns="" xmlns:a16="http://schemas.microsoft.com/office/drawing/2014/main" id="{5377DB8A-88AE-4B9D-B44C-B9A08BF8A28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02" name="Texto 17" hidden="1">
          <a:extLst>
            <a:ext uri="{FF2B5EF4-FFF2-40B4-BE49-F238E27FC236}">
              <a16:creationId xmlns="" xmlns:a16="http://schemas.microsoft.com/office/drawing/2014/main" id="{18EC72BD-7F88-4EA2-A730-04A96E5A5E6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03" name="Texto 17" hidden="1">
          <a:extLst>
            <a:ext uri="{FF2B5EF4-FFF2-40B4-BE49-F238E27FC236}">
              <a16:creationId xmlns="" xmlns:a16="http://schemas.microsoft.com/office/drawing/2014/main" id="{54A59F10-ADF0-47DA-84AA-87981CFCB17B}"/>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04" name="Texto 17" hidden="1">
          <a:extLst>
            <a:ext uri="{FF2B5EF4-FFF2-40B4-BE49-F238E27FC236}">
              <a16:creationId xmlns="" xmlns:a16="http://schemas.microsoft.com/office/drawing/2014/main" id="{BD8F0291-0D10-4F2B-9D45-FB93C270553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05" name="Texto 17" hidden="1">
          <a:extLst>
            <a:ext uri="{FF2B5EF4-FFF2-40B4-BE49-F238E27FC236}">
              <a16:creationId xmlns="" xmlns:a16="http://schemas.microsoft.com/office/drawing/2014/main" id="{AB5BFD88-2D44-4163-9C17-EDA9E378097B}"/>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06" name="Texto 17" hidden="1">
          <a:extLst>
            <a:ext uri="{FF2B5EF4-FFF2-40B4-BE49-F238E27FC236}">
              <a16:creationId xmlns="" xmlns:a16="http://schemas.microsoft.com/office/drawing/2014/main" id="{799CA16C-FE16-4BBB-9D1D-7608E8B2125F}"/>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07" name="Texto 17" hidden="1">
          <a:extLst>
            <a:ext uri="{FF2B5EF4-FFF2-40B4-BE49-F238E27FC236}">
              <a16:creationId xmlns="" xmlns:a16="http://schemas.microsoft.com/office/drawing/2014/main" id="{A9268670-44BF-4780-9D6D-DEEDA3FF325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08" name="Texto 17" hidden="1">
          <a:extLst>
            <a:ext uri="{FF2B5EF4-FFF2-40B4-BE49-F238E27FC236}">
              <a16:creationId xmlns="" xmlns:a16="http://schemas.microsoft.com/office/drawing/2014/main" id="{5A52D023-71AB-4029-ACE6-6600AEDA1AE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09" name="Texto 17" hidden="1">
          <a:extLst>
            <a:ext uri="{FF2B5EF4-FFF2-40B4-BE49-F238E27FC236}">
              <a16:creationId xmlns="" xmlns:a16="http://schemas.microsoft.com/office/drawing/2014/main" id="{E3C2043A-7979-47B1-A7AF-945CE1C04C1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10" name="Texto 17" hidden="1">
          <a:extLst>
            <a:ext uri="{FF2B5EF4-FFF2-40B4-BE49-F238E27FC236}">
              <a16:creationId xmlns="" xmlns:a16="http://schemas.microsoft.com/office/drawing/2014/main" id="{0B529415-7250-44A3-BBBD-3A68F2374A0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11" name="Texto 17" hidden="1">
          <a:extLst>
            <a:ext uri="{FF2B5EF4-FFF2-40B4-BE49-F238E27FC236}">
              <a16:creationId xmlns="" xmlns:a16="http://schemas.microsoft.com/office/drawing/2014/main" id="{89966BF1-247B-4725-AB4D-D3B30CE2670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12" name="Texto 17" hidden="1">
          <a:extLst>
            <a:ext uri="{FF2B5EF4-FFF2-40B4-BE49-F238E27FC236}">
              <a16:creationId xmlns="" xmlns:a16="http://schemas.microsoft.com/office/drawing/2014/main" id="{55C40C13-4F09-4CF1-8F94-CF9211FB760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13" name="Texto 17" hidden="1">
          <a:extLst>
            <a:ext uri="{FF2B5EF4-FFF2-40B4-BE49-F238E27FC236}">
              <a16:creationId xmlns="" xmlns:a16="http://schemas.microsoft.com/office/drawing/2014/main" id="{BF790A1B-0789-4EAB-A1F8-D6265BE5A0D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14" name="Texto 17" hidden="1">
          <a:extLst>
            <a:ext uri="{FF2B5EF4-FFF2-40B4-BE49-F238E27FC236}">
              <a16:creationId xmlns="" xmlns:a16="http://schemas.microsoft.com/office/drawing/2014/main" id="{2B01A82A-A71B-4BEA-A921-3AEECBDC025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15" name="Texto 17" hidden="1">
          <a:extLst>
            <a:ext uri="{FF2B5EF4-FFF2-40B4-BE49-F238E27FC236}">
              <a16:creationId xmlns="" xmlns:a16="http://schemas.microsoft.com/office/drawing/2014/main" id="{7CC971F4-27DA-4831-B12A-6D43B92C659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16" name="Texto 17" hidden="1">
          <a:extLst>
            <a:ext uri="{FF2B5EF4-FFF2-40B4-BE49-F238E27FC236}">
              <a16:creationId xmlns="" xmlns:a16="http://schemas.microsoft.com/office/drawing/2014/main" id="{D61202DA-9475-4C6C-9F31-C32D507C21F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17" name="Texto 17" hidden="1">
          <a:extLst>
            <a:ext uri="{FF2B5EF4-FFF2-40B4-BE49-F238E27FC236}">
              <a16:creationId xmlns="" xmlns:a16="http://schemas.microsoft.com/office/drawing/2014/main" id="{3AA4386B-632C-4817-9980-88E94C1B090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18" name="Texto 17" hidden="1">
          <a:extLst>
            <a:ext uri="{FF2B5EF4-FFF2-40B4-BE49-F238E27FC236}">
              <a16:creationId xmlns="" xmlns:a16="http://schemas.microsoft.com/office/drawing/2014/main" id="{A021743A-3214-4FD5-88DE-E2E2D32D2E5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19" name="Texto 17" hidden="1">
          <a:extLst>
            <a:ext uri="{FF2B5EF4-FFF2-40B4-BE49-F238E27FC236}">
              <a16:creationId xmlns="" xmlns:a16="http://schemas.microsoft.com/office/drawing/2014/main" id="{1BF9E20E-7C3E-42F2-9AED-D8AB6DF948A5}"/>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20" name="Texto 17" hidden="1">
          <a:extLst>
            <a:ext uri="{FF2B5EF4-FFF2-40B4-BE49-F238E27FC236}">
              <a16:creationId xmlns="" xmlns:a16="http://schemas.microsoft.com/office/drawing/2014/main" id="{19FA9243-158B-451F-A89A-B607A64BD1A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21" name="Texto 17" hidden="1">
          <a:extLst>
            <a:ext uri="{FF2B5EF4-FFF2-40B4-BE49-F238E27FC236}">
              <a16:creationId xmlns="" xmlns:a16="http://schemas.microsoft.com/office/drawing/2014/main" id="{62D4ACD9-688B-4053-9BAB-325508559F0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22" name="Texto 17" hidden="1">
          <a:extLst>
            <a:ext uri="{FF2B5EF4-FFF2-40B4-BE49-F238E27FC236}">
              <a16:creationId xmlns="" xmlns:a16="http://schemas.microsoft.com/office/drawing/2014/main" id="{06ABBFC1-B65D-4E0D-A1BD-667250F773A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23" name="Texto 17" hidden="1">
          <a:extLst>
            <a:ext uri="{FF2B5EF4-FFF2-40B4-BE49-F238E27FC236}">
              <a16:creationId xmlns="" xmlns:a16="http://schemas.microsoft.com/office/drawing/2014/main" id="{7C7EEC4E-19AF-4ACE-8389-7E938D73830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24" name="Texto 17" hidden="1">
          <a:extLst>
            <a:ext uri="{FF2B5EF4-FFF2-40B4-BE49-F238E27FC236}">
              <a16:creationId xmlns="" xmlns:a16="http://schemas.microsoft.com/office/drawing/2014/main" id="{85AB4514-C0E2-4A36-B064-895404480C9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25" name="Texto 17" hidden="1">
          <a:extLst>
            <a:ext uri="{FF2B5EF4-FFF2-40B4-BE49-F238E27FC236}">
              <a16:creationId xmlns="" xmlns:a16="http://schemas.microsoft.com/office/drawing/2014/main" id="{BF2090AD-700B-4634-98CA-9E22726F855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26" name="Texto 17" hidden="1">
          <a:extLst>
            <a:ext uri="{FF2B5EF4-FFF2-40B4-BE49-F238E27FC236}">
              <a16:creationId xmlns="" xmlns:a16="http://schemas.microsoft.com/office/drawing/2014/main" id="{51AECD12-03D8-428D-AE2A-001354F4180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27" name="Texto 17" hidden="1">
          <a:extLst>
            <a:ext uri="{FF2B5EF4-FFF2-40B4-BE49-F238E27FC236}">
              <a16:creationId xmlns="" xmlns:a16="http://schemas.microsoft.com/office/drawing/2014/main" id="{EF082820-2429-4557-A0F6-B2341D6C58F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28" name="Texto 17" hidden="1">
          <a:extLst>
            <a:ext uri="{FF2B5EF4-FFF2-40B4-BE49-F238E27FC236}">
              <a16:creationId xmlns="" xmlns:a16="http://schemas.microsoft.com/office/drawing/2014/main" id="{9FBF6217-C078-46E6-A1D2-1B05EF22EA4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29" name="Texto 17" hidden="1">
          <a:extLst>
            <a:ext uri="{FF2B5EF4-FFF2-40B4-BE49-F238E27FC236}">
              <a16:creationId xmlns="" xmlns:a16="http://schemas.microsoft.com/office/drawing/2014/main" id="{3C2459D6-AA43-4B40-AC0C-2476BAE1EFE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30" name="Texto 17" hidden="1">
          <a:extLst>
            <a:ext uri="{FF2B5EF4-FFF2-40B4-BE49-F238E27FC236}">
              <a16:creationId xmlns="" xmlns:a16="http://schemas.microsoft.com/office/drawing/2014/main" id="{B6AF107C-7257-4907-886A-A1FA2249916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31" name="Texto 17" hidden="1">
          <a:extLst>
            <a:ext uri="{FF2B5EF4-FFF2-40B4-BE49-F238E27FC236}">
              <a16:creationId xmlns="" xmlns:a16="http://schemas.microsoft.com/office/drawing/2014/main" id="{8A7887C6-2139-4014-88A9-FAA1653FDC5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32" name="Texto 17" hidden="1">
          <a:extLst>
            <a:ext uri="{FF2B5EF4-FFF2-40B4-BE49-F238E27FC236}">
              <a16:creationId xmlns="" xmlns:a16="http://schemas.microsoft.com/office/drawing/2014/main" id="{384D528F-429B-4D0A-9A01-CCF60687090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33" name="Texto 17" hidden="1">
          <a:extLst>
            <a:ext uri="{FF2B5EF4-FFF2-40B4-BE49-F238E27FC236}">
              <a16:creationId xmlns="" xmlns:a16="http://schemas.microsoft.com/office/drawing/2014/main" id="{D52C354F-84B3-4E69-876F-674727A4E03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34" name="Texto 17" hidden="1">
          <a:extLst>
            <a:ext uri="{FF2B5EF4-FFF2-40B4-BE49-F238E27FC236}">
              <a16:creationId xmlns="" xmlns:a16="http://schemas.microsoft.com/office/drawing/2014/main" id="{0D827B12-1178-46B3-8DD3-FCEF239FCAE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35" name="Texto 17" hidden="1">
          <a:extLst>
            <a:ext uri="{FF2B5EF4-FFF2-40B4-BE49-F238E27FC236}">
              <a16:creationId xmlns="" xmlns:a16="http://schemas.microsoft.com/office/drawing/2014/main" id="{0C2D442B-6883-4255-BE5F-073A1DDFAC4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36" name="Texto 17" hidden="1">
          <a:extLst>
            <a:ext uri="{FF2B5EF4-FFF2-40B4-BE49-F238E27FC236}">
              <a16:creationId xmlns="" xmlns:a16="http://schemas.microsoft.com/office/drawing/2014/main" id="{1F0B153E-4062-4570-9083-522790F5F37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37" name="Texto 17" hidden="1">
          <a:extLst>
            <a:ext uri="{FF2B5EF4-FFF2-40B4-BE49-F238E27FC236}">
              <a16:creationId xmlns="" xmlns:a16="http://schemas.microsoft.com/office/drawing/2014/main" id="{F6B0D129-433E-4AA4-95C9-0BBA8321804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38" name="Texto 17" hidden="1">
          <a:extLst>
            <a:ext uri="{FF2B5EF4-FFF2-40B4-BE49-F238E27FC236}">
              <a16:creationId xmlns="" xmlns:a16="http://schemas.microsoft.com/office/drawing/2014/main" id="{A7ABADC0-8473-4F17-9C1F-3F0BA88BFFA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39" name="Texto 17" hidden="1">
          <a:extLst>
            <a:ext uri="{FF2B5EF4-FFF2-40B4-BE49-F238E27FC236}">
              <a16:creationId xmlns="" xmlns:a16="http://schemas.microsoft.com/office/drawing/2014/main" id="{2597478E-F3AA-4D7A-855F-5F238DCE90E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40" name="Texto 17" hidden="1">
          <a:extLst>
            <a:ext uri="{FF2B5EF4-FFF2-40B4-BE49-F238E27FC236}">
              <a16:creationId xmlns="" xmlns:a16="http://schemas.microsoft.com/office/drawing/2014/main" id="{34C42454-6895-4799-812F-FFF38F5D0C0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41" name="Texto 17" hidden="1">
          <a:extLst>
            <a:ext uri="{FF2B5EF4-FFF2-40B4-BE49-F238E27FC236}">
              <a16:creationId xmlns="" xmlns:a16="http://schemas.microsoft.com/office/drawing/2014/main" id="{A3D4B667-5E5D-4EDE-A791-45C469EC2215}"/>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42" name="Texto 17" hidden="1">
          <a:extLst>
            <a:ext uri="{FF2B5EF4-FFF2-40B4-BE49-F238E27FC236}">
              <a16:creationId xmlns="" xmlns:a16="http://schemas.microsoft.com/office/drawing/2014/main" id="{A259E363-A831-450A-9F2E-85FE9FC73E8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43" name="Texto 17" hidden="1">
          <a:extLst>
            <a:ext uri="{FF2B5EF4-FFF2-40B4-BE49-F238E27FC236}">
              <a16:creationId xmlns="" xmlns:a16="http://schemas.microsoft.com/office/drawing/2014/main" id="{43250B3C-FFCE-4226-A096-1BC3B2B413F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44" name="Texto 17" hidden="1">
          <a:extLst>
            <a:ext uri="{FF2B5EF4-FFF2-40B4-BE49-F238E27FC236}">
              <a16:creationId xmlns="" xmlns:a16="http://schemas.microsoft.com/office/drawing/2014/main" id="{E9099F36-AE0D-4CB7-8B10-9220D214976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45" name="Texto 17" hidden="1">
          <a:extLst>
            <a:ext uri="{FF2B5EF4-FFF2-40B4-BE49-F238E27FC236}">
              <a16:creationId xmlns="" xmlns:a16="http://schemas.microsoft.com/office/drawing/2014/main" id="{89B39221-60BF-42BB-B5CE-B38A9F7A760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46" name="Texto 17" hidden="1">
          <a:extLst>
            <a:ext uri="{FF2B5EF4-FFF2-40B4-BE49-F238E27FC236}">
              <a16:creationId xmlns="" xmlns:a16="http://schemas.microsoft.com/office/drawing/2014/main" id="{B9F7F993-B0D8-490E-8D11-609054B72C2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47" name="Texto 17" hidden="1">
          <a:extLst>
            <a:ext uri="{FF2B5EF4-FFF2-40B4-BE49-F238E27FC236}">
              <a16:creationId xmlns="" xmlns:a16="http://schemas.microsoft.com/office/drawing/2014/main" id="{64D4673F-724A-4691-94D0-77395588B7E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48" name="Texto 17" hidden="1">
          <a:extLst>
            <a:ext uri="{FF2B5EF4-FFF2-40B4-BE49-F238E27FC236}">
              <a16:creationId xmlns="" xmlns:a16="http://schemas.microsoft.com/office/drawing/2014/main" id="{A14E8ED6-252F-4DE2-A798-8043C32974D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49" name="Texto 17" hidden="1">
          <a:extLst>
            <a:ext uri="{FF2B5EF4-FFF2-40B4-BE49-F238E27FC236}">
              <a16:creationId xmlns="" xmlns:a16="http://schemas.microsoft.com/office/drawing/2014/main" id="{0A851DFF-D028-4865-AE85-B456428BF8C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50" name="Texto 17" hidden="1">
          <a:extLst>
            <a:ext uri="{FF2B5EF4-FFF2-40B4-BE49-F238E27FC236}">
              <a16:creationId xmlns="" xmlns:a16="http://schemas.microsoft.com/office/drawing/2014/main" id="{333C48BF-6A91-4B77-AEB8-527F8FF4E0A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51" name="Texto 17" hidden="1">
          <a:extLst>
            <a:ext uri="{FF2B5EF4-FFF2-40B4-BE49-F238E27FC236}">
              <a16:creationId xmlns="" xmlns:a16="http://schemas.microsoft.com/office/drawing/2014/main" id="{D28C6825-B979-4704-86F0-DAD8E60C736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52" name="Texto 17" hidden="1">
          <a:extLst>
            <a:ext uri="{FF2B5EF4-FFF2-40B4-BE49-F238E27FC236}">
              <a16:creationId xmlns="" xmlns:a16="http://schemas.microsoft.com/office/drawing/2014/main" id="{FDF3B71D-3F71-41FC-9376-F292C71DF00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53" name="Texto 17" hidden="1">
          <a:extLst>
            <a:ext uri="{FF2B5EF4-FFF2-40B4-BE49-F238E27FC236}">
              <a16:creationId xmlns="" xmlns:a16="http://schemas.microsoft.com/office/drawing/2014/main" id="{FBC72B21-4053-45DB-9737-836BFB93F72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54" name="Texto 17" hidden="1">
          <a:extLst>
            <a:ext uri="{FF2B5EF4-FFF2-40B4-BE49-F238E27FC236}">
              <a16:creationId xmlns="" xmlns:a16="http://schemas.microsoft.com/office/drawing/2014/main" id="{F3380CB5-51B3-4995-9F47-4281B900DA9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55" name="Texto 17" hidden="1">
          <a:extLst>
            <a:ext uri="{FF2B5EF4-FFF2-40B4-BE49-F238E27FC236}">
              <a16:creationId xmlns="" xmlns:a16="http://schemas.microsoft.com/office/drawing/2014/main" id="{A6B73E5F-0051-44E2-A43E-0C66BD7A248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56" name="Texto 17" hidden="1">
          <a:extLst>
            <a:ext uri="{FF2B5EF4-FFF2-40B4-BE49-F238E27FC236}">
              <a16:creationId xmlns="" xmlns:a16="http://schemas.microsoft.com/office/drawing/2014/main" id="{28ECB60A-0BC2-4BDE-989B-8D47B1A4D13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57" name="Texto 17" hidden="1">
          <a:extLst>
            <a:ext uri="{FF2B5EF4-FFF2-40B4-BE49-F238E27FC236}">
              <a16:creationId xmlns="" xmlns:a16="http://schemas.microsoft.com/office/drawing/2014/main" id="{052BCEE6-8989-49A0-959A-AF527E0C04F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58" name="Texto 17" hidden="1">
          <a:extLst>
            <a:ext uri="{FF2B5EF4-FFF2-40B4-BE49-F238E27FC236}">
              <a16:creationId xmlns="" xmlns:a16="http://schemas.microsoft.com/office/drawing/2014/main" id="{6C8ED158-366D-4B15-9E90-39389F1AB92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59" name="Texto 17" hidden="1">
          <a:extLst>
            <a:ext uri="{FF2B5EF4-FFF2-40B4-BE49-F238E27FC236}">
              <a16:creationId xmlns="" xmlns:a16="http://schemas.microsoft.com/office/drawing/2014/main" id="{4781C523-2F3D-49C8-B949-C68BD62FA0D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60" name="Texto 17" hidden="1">
          <a:extLst>
            <a:ext uri="{FF2B5EF4-FFF2-40B4-BE49-F238E27FC236}">
              <a16:creationId xmlns="" xmlns:a16="http://schemas.microsoft.com/office/drawing/2014/main" id="{5C99856F-260B-4CCF-B149-B6E75394B21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61" name="Texto 17" hidden="1">
          <a:extLst>
            <a:ext uri="{FF2B5EF4-FFF2-40B4-BE49-F238E27FC236}">
              <a16:creationId xmlns="" xmlns:a16="http://schemas.microsoft.com/office/drawing/2014/main" id="{8E38B3CD-4ADC-461A-AE8E-CD30989DF9A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62" name="Texto 17" hidden="1">
          <a:extLst>
            <a:ext uri="{FF2B5EF4-FFF2-40B4-BE49-F238E27FC236}">
              <a16:creationId xmlns="" xmlns:a16="http://schemas.microsoft.com/office/drawing/2014/main" id="{2096869E-A3C3-4603-83FA-7702F308AC9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63" name="Texto 17" hidden="1">
          <a:extLst>
            <a:ext uri="{FF2B5EF4-FFF2-40B4-BE49-F238E27FC236}">
              <a16:creationId xmlns="" xmlns:a16="http://schemas.microsoft.com/office/drawing/2014/main" id="{7CD7D515-1E18-4A1A-9DD8-D4B1A0BA062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64" name="Texto 17" hidden="1">
          <a:extLst>
            <a:ext uri="{FF2B5EF4-FFF2-40B4-BE49-F238E27FC236}">
              <a16:creationId xmlns="" xmlns:a16="http://schemas.microsoft.com/office/drawing/2014/main" id="{0E843DB3-63B8-48A6-BD85-3E6FB7BB122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65" name="Texto 17" hidden="1">
          <a:extLst>
            <a:ext uri="{FF2B5EF4-FFF2-40B4-BE49-F238E27FC236}">
              <a16:creationId xmlns="" xmlns:a16="http://schemas.microsoft.com/office/drawing/2014/main" id="{D0A152CE-A4C1-404C-AA05-C89B5E93DCC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66" name="Texto 17" hidden="1">
          <a:extLst>
            <a:ext uri="{FF2B5EF4-FFF2-40B4-BE49-F238E27FC236}">
              <a16:creationId xmlns="" xmlns:a16="http://schemas.microsoft.com/office/drawing/2014/main" id="{F12BFA9A-E1EB-482D-9FB9-E3E244F6119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67" name="Texto 17" hidden="1">
          <a:extLst>
            <a:ext uri="{FF2B5EF4-FFF2-40B4-BE49-F238E27FC236}">
              <a16:creationId xmlns="" xmlns:a16="http://schemas.microsoft.com/office/drawing/2014/main" id="{10EBCA3F-2E19-48EA-AAAE-D76B22F9789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68" name="Texto 17" hidden="1">
          <a:extLst>
            <a:ext uri="{FF2B5EF4-FFF2-40B4-BE49-F238E27FC236}">
              <a16:creationId xmlns="" xmlns:a16="http://schemas.microsoft.com/office/drawing/2014/main" id="{E06D52F4-63FF-4411-9F00-FA500A90176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69" name="Texto 17" hidden="1">
          <a:extLst>
            <a:ext uri="{FF2B5EF4-FFF2-40B4-BE49-F238E27FC236}">
              <a16:creationId xmlns="" xmlns:a16="http://schemas.microsoft.com/office/drawing/2014/main" id="{2724D217-5435-4D00-A230-05F5F6BB64F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70" name="Texto 17" hidden="1">
          <a:extLst>
            <a:ext uri="{FF2B5EF4-FFF2-40B4-BE49-F238E27FC236}">
              <a16:creationId xmlns="" xmlns:a16="http://schemas.microsoft.com/office/drawing/2014/main" id="{77EF676B-FE89-4BF2-B75B-360C2117909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71" name="Texto 17" hidden="1">
          <a:extLst>
            <a:ext uri="{FF2B5EF4-FFF2-40B4-BE49-F238E27FC236}">
              <a16:creationId xmlns="" xmlns:a16="http://schemas.microsoft.com/office/drawing/2014/main" id="{C79D1FB1-D00B-4110-BBC0-3ECBB4CF15A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72" name="Texto 17" hidden="1">
          <a:extLst>
            <a:ext uri="{FF2B5EF4-FFF2-40B4-BE49-F238E27FC236}">
              <a16:creationId xmlns="" xmlns:a16="http://schemas.microsoft.com/office/drawing/2014/main" id="{D354D3BE-825E-432D-B03B-C3FC2AAF773C}"/>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73" name="Texto 17" hidden="1">
          <a:extLst>
            <a:ext uri="{FF2B5EF4-FFF2-40B4-BE49-F238E27FC236}">
              <a16:creationId xmlns="" xmlns:a16="http://schemas.microsoft.com/office/drawing/2014/main" id="{4A15056B-F717-47CA-9E22-D558B818144B}"/>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74" name="Texto 17" hidden="1">
          <a:extLst>
            <a:ext uri="{FF2B5EF4-FFF2-40B4-BE49-F238E27FC236}">
              <a16:creationId xmlns="" xmlns:a16="http://schemas.microsoft.com/office/drawing/2014/main" id="{5FE69076-9809-48E3-98E2-DE8DA987983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75" name="Texto 17" hidden="1">
          <a:extLst>
            <a:ext uri="{FF2B5EF4-FFF2-40B4-BE49-F238E27FC236}">
              <a16:creationId xmlns="" xmlns:a16="http://schemas.microsoft.com/office/drawing/2014/main" id="{75F3D3FF-3233-4CDE-92B0-C628221616F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76" name="Texto 17" hidden="1">
          <a:extLst>
            <a:ext uri="{FF2B5EF4-FFF2-40B4-BE49-F238E27FC236}">
              <a16:creationId xmlns="" xmlns:a16="http://schemas.microsoft.com/office/drawing/2014/main" id="{6BAE4EE5-D449-4D72-9466-9AB1728FD4A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77" name="Texto 17" hidden="1">
          <a:extLst>
            <a:ext uri="{FF2B5EF4-FFF2-40B4-BE49-F238E27FC236}">
              <a16:creationId xmlns="" xmlns:a16="http://schemas.microsoft.com/office/drawing/2014/main" id="{E8D5E39E-8853-4215-A063-E0122EE9275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78" name="Texto 17" hidden="1">
          <a:extLst>
            <a:ext uri="{FF2B5EF4-FFF2-40B4-BE49-F238E27FC236}">
              <a16:creationId xmlns="" xmlns:a16="http://schemas.microsoft.com/office/drawing/2014/main" id="{76F9518F-7FE1-40D5-8053-85756255634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79" name="Texto 17" hidden="1">
          <a:extLst>
            <a:ext uri="{FF2B5EF4-FFF2-40B4-BE49-F238E27FC236}">
              <a16:creationId xmlns="" xmlns:a16="http://schemas.microsoft.com/office/drawing/2014/main" id="{BABFE333-B149-451A-9AF4-644026FF606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80" name="Texto 17" hidden="1">
          <a:extLst>
            <a:ext uri="{FF2B5EF4-FFF2-40B4-BE49-F238E27FC236}">
              <a16:creationId xmlns="" xmlns:a16="http://schemas.microsoft.com/office/drawing/2014/main" id="{4EA68C5C-4C43-4C1E-99DA-86112B03D2E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81" name="Texto 17" hidden="1">
          <a:extLst>
            <a:ext uri="{FF2B5EF4-FFF2-40B4-BE49-F238E27FC236}">
              <a16:creationId xmlns="" xmlns:a16="http://schemas.microsoft.com/office/drawing/2014/main" id="{BFA960B9-2BF6-4343-8312-4AFF0AB2361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82" name="Texto 17" hidden="1">
          <a:extLst>
            <a:ext uri="{FF2B5EF4-FFF2-40B4-BE49-F238E27FC236}">
              <a16:creationId xmlns="" xmlns:a16="http://schemas.microsoft.com/office/drawing/2014/main" id="{E43C9DE0-E772-4195-A0FF-A4E0B2E1F6C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83" name="Texto 17" hidden="1">
          <a:extLst>
            <a:ext uri="{FF2B5EF4-FFF2-40B4-BE49-F238E27FC236}">
              <a16:creationId xmlns="" xmlns:a16="http://schemas.microsoft.com/office/drawing/2014/main" id="{2776CC4C-1E2E-4764-96EE-35488E7ED44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84" name="Texto 17" hidden="1">
          <a:extLst>
            <a:ext uri="{FF2B5EF4-FFF2-40B4-BE49-F238E27FC236}">
              <a16:creationId xmlns="" xmlns:a16="http://schemas.microsoft.com/office/drawing/2014/main" id="{53256EC7-D864-4C8C-9552-DEDBFA63222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85" name="Texto 17" hidden="1">
          <a:extLst>
            <a:ext uri="{FF2B5EF4-FFF2-40B4-BE49-F238E27FC236}">
              <a16:creationId xmlns="" xmlns:a16="http://schemas.microsoft.com/office/drawing/2014/main" id="{99B2E94F-BAAE-4C7B-8C09-64C2E884424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86" name="Texto 17" hidden="1">
          <a:extLst>
            <a:ext uri="{FF2B5EF4-FFF2-40B4-BE49-F238E27FC236}">
              <a16:creationId xmlns="" xmlns:a16="http://schemas.microsoft.com/office/drawing/2014/main" id="{4FA25588-1AF6-4F6B-BF35-3116E87CA3CB}"/>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87" name="Texto 17" hidden="1">
          <a:extLst>
            <a:ext uri="{FF2B5EF4-FFF2-40B4-BE49-F238E27FC236}">
              <a16:creationId xmlns="" xmlns:a16="http://schemas.microsoft.com/office/drawing/2014/main" id="{45C91DDA-9866-4CD7-918F-FB9A524E639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88" name="Texto 17" hidden="1">
          <a:extLst>
            <a:ext uri="{FF2B5EF4-FFF2-40B4-BE49-F238E27FC236}">
              <a16:creationId xmlns="" xmlns:a16="http://schemas.microsoft.com/office/drawing/2014/main" id="{EF3C934E-F14C-4B14-8FB5-EE8E7FE10CB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89" name="Texto 17" hidden="1">
          <a:extLst>
            <a:ext uri="{FF2B5EF4-FFF2-40B4-BE49-F238E27FC236}">
              <a16:creationId xmlns="" xmlns:a16="http://schemas.microsoft.com/office/drawing/2014/main" id="{4DC0A255-EEAD-4754-8013-1B1AE30A085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90" name="Texto 17" hidden="1">
          <a:extLst>
            <a:ext uri="{FF2B5EF4-FFF2-40B4-BE49-F238E27FC236}">
              <a16:creationId xmlns="" xmlns:a16="http://schemas.microsoft.com/office/drawing/2014/main" id="{40714473-D71C-4992-A0BC-A4A06668E55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91" name="Texto 17" hidden="1">
          <a:extLst>
            <a:ext uri="{FF2B5EF4-FFF2-40B4-BE49-F238E27FC236}">
              <a16:creationId xmlns="" xmlns:a16="http://schemas.microsoft.com/office/drawing/2014/main" id="{E20C26A1-4B16-4BB4-85FF-8FE351CD439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92" name="Texto 17" hidden="1">
          <a:extLst>
            <a:ext uri="{FF2B5EF4-FFF2-40B4-BE49-F238E27FC236}">
              <a16:creationId xmlns="" xmlns:a16="http://schemas.microsoft.com/office/drawing/2014/main" id="{1143F2B7-DD6B-4BAF-A760-BAA86BEC998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93" name="Texto 17" hidden="1">
          <a:extLst>
            <a:ext uri="{FF2B5EF4-FFF2-40B4-BE49-F238E27FC236}">
              <a16:creationId xmlns="" xmlns:a16="http://schemas.microsoft.com/office/drawing/2014/main" id="{6F3C2608-C7AA-46D6-85E3-DACC6A5244F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94" name="Texto 17" hidden="1">
          <a:extLst>
            <a:ext uri="{FF2B5EF4-FFF2-40B4-BE49-F238E27FC236}">
              <a16:creationId xmlns="" xmlns:a16="http://schemas.microsoft.com/office/drawing/2014/main" id="{66C924B6-3F93-4096-87F6-808E3382119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95" name="Texto 17" hidden="1">
          <a:extLst>
            <a:ext uri="{FF2B5EF4-FFF2-40B4-BE49-F238E27FC236}">
              <a16:creationId xmlns="" xmlns:a16="http://schemas.microsoft.com/office/drawing/2014/main" id="{0196462F-9B0D-4562-9E2F-2AB59A7EBC2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96" name="Texto 17" hidden="1">
          <a:extLst>
            <a:ext uri="{FF2B5EF4-FFF2-40B4-BE49-F238E27FC236}">
              <a16:creationId xmlns="" xmlns:a16="http://schemas.microsoft.com/office/drawing/2014/main" id="{98441EED-5B76-444B-A339-E9D529DDB55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97" name="Texto 17" hidden="1">
          <a:extLst>
            <a:ext uri="{FF2B5EF4-FFF2-40B4-BE49-F238E27FC236}">
              <a16:creationId xmlns="" xmlns:a16="http://schemas.microsoft.com/office/drawing/2014/main" id="{D19FDC76-6BAF-45C5-9702-294A4BA2508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98" name="Texto 17" hidden="1">
          <a:extLst>
            <a:ext uri="{FF2B5EF4-FFF2-40B4-BE49-F238E27FC236}">
              <a16:creationId xmlns="" xmlns:a16="http://schemas.microsoft.com/office/drawing/2014/main" id="{05FED656-7689-44BC-879E-D552F961D5C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99" name="Texto 17" hidden="1">
          <a:extLst>
            <a:ext uri="{FF2B5EF4-FFF2-40B4-BE49-F238E27FC236}">
              <a16:creationId xmlns="" xmlns:a16="http://schemas.microsoft.com/office/drawing/2014/main" id="{4A840965-3749-432F-BAF7-C7F88A5CDFF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00" name="Texto 17" hidden="1">
          <a:extLst>
            <a:ext uri="{FF2B5EF4-FFF2-40B4-BE49-F238E27FC236}">
              <a16:creationId xmlns="" xmlns:a16="http://schemas.microsoft.com/office/drawing/2014/main" id="{5F9BEF5D-AAAC-44DE-A8AF-162E508C57B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01" name="Texto 17" hidden="1">
          <a:extLst>
            <a:ext uri="{FF2B5EF4-FFF2-40B4-BE49-F238E27FC236}">
              <a16:creationId xmlns="" xmlns:a16="http://schemas.microsoft.com/office/drawing/2014/main" id="{842E2FD6-9EF4-487E-96C9-A91C8402E64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02" name="Texto 17" hidden="1">
          <a:extLst>
            <a:ext uri="{FF2B5EF4-FFF2-40B4-BE49-F238E27FC236}">
              <a16:creationId xmlns="" xmlns:a16="http://schemas.microsoft.com/office/drawing/2014/main" id="{D06B0242-4B9F-4228-B4AF-E5A64B0EC54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03" name="Texto 17" hidden="1">
          <a:extLst>
            <a:ext uri="{FF2B5EF4-FFF2-40B4-BE49-F238E27FC236}">
              <a16:creationId xmlns="" xmlns:a16="http://schemas.microsoft.com/office/drawing/2014/main" id="{C387A55C-926D-4340-9028-6AFD98219D6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04" name="Texto 17" hidden="1">
          <a:extLst>
            <a:ext uri="{FF2B5EF4-FFF2-40B4-BE49-F238E27FC236}">
              <a16:creationId xmlns="" xmlns:a16="http://schemas.microsoft.com/office/drawing/2014/main" id="{AE4512DB-C682-4D4D-94DE-0AFBB074076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05" name="Texto 17" hidden="1">
          <a:extLst>
            <a:ext uri="{FF2B5EF4-FFF2-40B4-BE49-F238E27FC236}">
              <a16:creationId xmlns="" xmlns:a16="http://schemas.microsoft.com/office/drawing/2014/main" id="{D382681B-9DFF-46EF-A1A4-4331E1E2E49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06" name="Texto 17" hidden="1">
          <a:extLst>
            <a:ext uri="{FF2B5EF4-FFF2-40B4-BE49-F238E27FC236}">
              <a16:creationId xmlns="" xmlns:a16="http://schemas.microsoft.com/office/drawing/2014/main" id="{EAD22350-8362-4F40-B0AE-65DFA762121C}"/>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07" name="Texto 17" hidden="1">
          <a:extLst>
            <a:ext uri="{FF2B5EF4-FFF2-40B4-BE49-F238E27FC236}">
              <a16:creationId xmlns="" xmlns:a16="http://schemas.microsoft.com/office/drawing/2014/main" id="{D444CBFC-F280-45B6-B259-56038A8957AC}"/>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08" name="Texto 17" hidden="1">
          <a:extLst>
            <a:ext uri="{FF2B5EF4-FFF2-40B4-BE49-F238E27FC236}">
              <a16:creationId xmlns="" xmlns:a16="http://schemas.microsoft.com/office/drawing/2014/main" id="{88BD3A05-5F5E-4121-A8AA-BE33D6C22F4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09" name="Texto 17" hidden="1">
          <a:extLst>
            <a:ext uri="{FF2B5EF4-FFF2-40B4-BE49-F238E27FC236}">
              <a16:creationId xmlns="" xmlns:a16="http://schemas.microsoft.com/office/drawing/2014/main" id="{F17C66EE-46F8-40CD-8F01-74A0EADD032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10" name="Texto 17" hidden="1">
          <a:extLst>
            <a:ext uri="{FF2B5EF4-FFF2-40B4-BE49-F238E27FC236}">
              <a16:creationId xmlns="" xmlns:a16="http://schemas.microsoft.com/office/drawing/2014/main" id="{BC1D684C-A452-4A69-B240-F1DDD40BCE1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11" name="Texto 17" hidden="1">
          <a:extLst>
            <a:ext uri="{FF2B5EF4-FFF2-40B4-BE49-F238E27FC236}">
              <a16:creationId xmlns="" xmlns:a16="http://schemas.microsoft.com/office/drawing/2014/main" id="{49745C05-1205-4414-9EFE-B5CADC1CB8B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12" name="Texto 17" hidden="1">
          <a:extLst>
            <a:ext uri="{FF2B5EF4-FFF2-40B4-BE49-F238E27FC236}">
              <a16:creationId xmlns="" xmlns:a16="http://schemas.microsoft.com/office/drawing/2014/main" id="{B904F141-8B11-479E-9C2B-9AC783121FB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13" name="Texto 17" hidden="1">
          <a:extLst>
            <a:ext uri="{FF2B5EF4-FFF2-40B4-BE49-F238E27FC236}">
              <a16:creationId xmlns="" xmlns:a16="http://schemas.microsoft.com/office/drawing/2014/main" id="{5EDDF8DA-7ACB-4678-B1E8-842E207564C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14" name="Texto 17" hidden="1">
          <a:extLst>
            <a:ext uri="{FF2B5EF4-FFF2-40B4-BE49-F238E27FC236}">
              <a16:creationId xmlns="" xmlns:a16="http://schemas.microsoft.com/office/drawing/2014/main" id="{E440F1F8-8A78-450F-ABAB-F07877C9701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15" name="Texto 17" hidden="1">
          <a:extLst>
            <a:ext uri="{FF2B5EF4-FFF2-40B4-BE49-F238E27FC236}">
              <a16:creationId xmlns="" xmlns:a16="http://schemas.microsoft.com/office/drawing/2014/main" id="{5D5A94AD-C25F-4AF7-AEED-67A20D9F8BB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16" name="Texto 17" hidden="1">
          <a:extLst>
            <a:ext uri="{FF2B5EF4-FFF2-40B4-BE49-F238E27FC236}">
              <a16:creationId xmlns="" xmlns:a16="http://schemas.microsoft.com/office/drawing/2014/main" id="{23EE61D5-4FAC-44C2-897F-059BB5E0489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17" name="Texto 17" hidden="1">
          <a:extLst>
            <a:ext uri="{FF2B5EF4-FFF2-40B4-BE49-F238E27FC236}">
              <a16:creationId xmlns="" xmlns:a16="http://schemas.microsoft.com/office/drawing/2014/main" id="{317ADE4C-50FC-4050-B2CF-0F038B30266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18" name="Texto 17" hidden="1">
          <a:extLst>
            <a:ext uri="{FF2B5EF4-FFF2-40B4-BE49-F238E27FC236}">
              <a16:creationId xmlns="" xmlns:a16="http://schemas.microsoft.com/office/drawing/2014/main" id="{D727F1A5-1B48-45B9-9F81-E95030211BB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19" name="Texto 17" hidden="1">
          <a:extLst>
            <a:ext uri="{FF2B5EF4-FFF2-40B4-BE49-F238E27FC236}">
              <a16:creationId xmlns="" xmlns:a16="http://schemas.microsoft.com/office/drawing/2014/main" id="{DC222E54-2741-4E49-838A-DA1FBFF7892C}"/>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20" name="Texto 17" hidden="1">
          <a:extLst>
            <a:ext uri="{FF2B5EF4-FFF2-40B4-BE49-F238E27FC236}">
              <a16:creationId xmlns="" xmlns:a16="http://schemas.microsoft.com/office/drawing/2014/main" id="{75E889AF-94D1-4829-87E7-6A43E28AAF3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21" name="Texto 17" hidden="1">
          <a:extLst>
            <a:ext uri="{FF2B5EF4-FFF2-40B4-BE49-F238E27FC236}">
              <a16:creationId xmlns="" xmlns:a16="http://schemas.microsoft.com/office/drawing/2014/main" id="{0CCCCE01-D9CF-4B29-8E2E-8AD72612489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22" name="Texto 17" hidden="1">
          <a:extLst>
            <a:ext uri="{FF2B5EF4-FFF2-40B4-BE49-F238E27FC236}">
              <a16:creationId xmlns="" xmlns:a16="http://schemas.microsoft.com/office/drawing/2014/main" id="{EA042BB5-D0FE-490B-817C-5D9E0BA1F72C}"/>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23" name="Texto 17" hidden="1">
          <a:extLst>
            <a:ext uri="{FF2B5EF4-FFF2-40B4-BE49-F238E27FC236}">
              <a16:creationId xmlns="" xmlns:a16="http://schemas.microsoft.com/office/drawing/2014/main" id="{6AC66160-3ED8-4B30-9D08-A3272E6E751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24" name="Texto 17" hidden="1">
          <a:extLst>
            <a:ext uri="{FF2B5EF4-FFF2-40B4-BE49-F238E27FC236}">
              <a16:creationId xmlns="" xmlns:a16="http://schemas.microsoft.com/office/drawing/2014/main" id="{1A4AC60D-160A-4A91-8D85-78F0F5719D3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25" name="Texto 17" hidden="1">
          <a:extLst>
            <a:ext uri="{FF2B5EF4-FFF2-40B4-BE49-F238E27FC236}">
              <a16:creationId xmlns="" xmlns:a16="http://schemas.microsoft.com/office/drawing/2014/main" id="{98E059DA-B3DA-4DDC-B06C-3A615896BB2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26" name="Texto 17" hidden="1">
          <a:extLst>
            <a:ext uri="{FF2B5EF4-FFF2-40B4-BE49-F238E27FC236}">
              <a16:creationId xmlns="" xmlns:a16="http://schemas.microsoft.com/office/drawing/2014/main" id="{9EECC499-FA6A-4901-88BC-B28C3D7CBCC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27" name="Texto 17" hidden="1">
          <a:extLst>
            <a:ext uri="{FF2B5EF4-FFF2-40B4-BE49-F238E27FC236}">
              <a16:creationId xmlns="" xmlns:a16="http://schemas.microsoft.com/office/drawing/2014/main" id="{1CD38AEC-B465-40F5-9B2C-FA0C089104B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28" name="Texto 17" hidden="1">
          <a:extLst>
            <a:ext uri="{FF2B5EF4-FFF2-40B4-BE49-F238E27FC236}">
              <a16:creationId xmlns="" xmlns:a16="http://schemas.microsoft.com/office/drawing/2014/main" id="{89E93BC4-2576-40C2-B4F8-F6A31B044B7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29" name="Texto 17" hidden="1">
          <a:extLst>
            <a:ext uri="{FF2B5EF4-FFF2-40B4-BE49-F238E27FC236}">
              <a16:creationId xmlns="" xmlns:a16="http://schemas.microsoft.com/office/drawing/2014/main" id="{4D322A41-7022-43F4-B1C1-9078123171C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30" name="Texto 17" hidden="1">
          <a:extLst>
            <a:ext uri="{FF2B5EF4-FFF2-40B4-BE49-F238E27FC236}">
              <a16:creationId xmlns="" xmlns:a16="http://schemas.microsoft.com/office/drawing/2014/main" id="{DCB1CD3A-4A89-4A9B-854F-79382D46150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3431" name="Texto 17" hidden="1">
          <a:extLst>
            <a:ext uri="{FF2B5EF4-FFF2-40B4-BE49-F238E27FC236}">
              <a16:creationId xmlns="" xmlns:a16="http://schemas.microsoft.com/office/drawing/2014/main" id="{1155330B-B6FC-4F59-8A2F-FA3801AF3B95}"/>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3432" name="Texto 17" hidden="1">
          <a:extLst>
            <a:ext uri="{FF2B5EF4-FFF2-40B4-BE49-F238E27FC236}">
              <a16:creationId xmlns="" xmlns:a16="http://schemas.microsoft.com/office/drawing/2014/main" id="{63C490F5-E096-4D23-97EE-1480AFD1116B}"/>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3433" name="Texto 17" hidden="1">
          <a:extLst>
            <a:ext uri="{FF2B5EF4-FFF2-40B4-BE49-F238E27FC236}">
              <a16:creationId xmlns="" xmlns:a16="http://schemas.microsoft.com/office/drawing/2014/main" id="{A9DA52C8-CFA0-4053-B725-EB6F8B3279BA}"/>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3434" name="Texto 17" hidden="1">
          <a:extLst>
            <a:ext uri="{FF2B5EF4-FFF2-40B4-BE49-F238E27FC236}">
              <a16:creationId xmlns="" xmlns:a16="http://schemas.microsoft.com/office/drawing/2014/main" id="{C23E1F2C-5574-4B91-BBD2-E97E01CD7BCA}"/>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3435" name="Texto 17" hidden="1">
          <a:extLst>
            <a:ext uri="{FF2B5EF4-FFF2-40B4-BE49-F238E27FC236}">
              <a16:creationId xmlns="" xmlns:a16="http://schemas.microsoft.com/office/drawing/2014/main" id="{1A4D18B9-6B3F-4E4E-A56C-63608E0AB000}"/>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3436" name="Texto 17" hidden="1">
          <a:extLst>
            <a:ext uri="{FF2B5EF4-FFF2-40B4-BE49-F238E27FC236}">
              <a16:creationId xmlns="" xmlns:a16="http://schemas.microsoft.com/office/drawing/2014/main" id="{934D47D5-770C-4D1F-999C-0B347BE3093E}"/>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3437" name="Texto 17" hidden="1">
          <a:extLst>
            <a:ext uri="{FF2B5EF4-FFF2-40B4-BE49-F238E27FC236}">
              <a16:creationId xmlns="" xmlns:a16="http://schemas.microsoft.com/office/drawing/2014/main" id="{B78C235D-B8C0-4EDD-9091-1EE5E5D3B967}"/>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3438" name="Texto 17" hidden="1">
          <a:extLst>
            <a:ext uri="{FF2B5EF4-FFF2-40B4-BE49-F238E27FC236}">
              <a16:creationId xmlns="" xmlns:a16="http://schemas.microsoft.com/office/drawing/2014/main" id="{51EA67F3-9F16-403B-9FB1-D227B3BAF409}"/>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3439" name="Texto 17" hidden="1">
          <a:extLst>
            <a:ext uri="{FF2B5EF4-FFF2-40B4-BE49-F238E27FC236}">
              <a16:creationId xmlns="" xmlns:a16="http://schemas.microsoft.com/office/drawing/2014/main" id="{F62B5005-05E8-413E-B14B-85DF3F06E4F6}"/>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3440" name="Texto 17" hidden="1">
          <a:extLst>
            <a:ext uri="{FF2B5EF4-FFF2-40B4-BE49-F238E27FC236}">
              <a16:creationId xmlns="" xmlns:a16="http://schemas.microsoft.com/office/drawing/2014/main" id="{86CF619A-AC67-4FBB-8966-4592833E68A8}"/>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41" name="Texto 17" hidden="1">
          <a:extLst>
            <a:ext uri="{FF2B5EF4-FFF2-40B4-BE49-F238E27FC236}">
              <a16:creationId xmlns="" xmlns:a16="http://schemas.microsoft.com/office/drawing/2014/main" id="{1BF4AB3D-5C5E-4889-969E-DA030D3AC2A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42" name="Texto 17" hidden="1">
          <a:extLst>
            <a:ext uri="{FF2B5EF4-FFF2-40B4-BE49-F238E27FC236}">
              <a16:creationId xmlns="" xmlns:a16="http://schemas.microsoft.com/office/drawing/2014/main" id="{72CBF8FF-A7E0-49BD-AE47-383CC92A267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43" name="Texto 17" hidden="1">
          <a:extLst>
            <a:ext uri="{FF2B5EF4-FFF2-40B4-BE49-F238E27FC236}">
              <a16:creationId xmlns="" xmlns:a16="http://schemas.microsoft.com/office/drawing/2014/main" id="{5046C669-C355-46DF-BF97-E8986A50A36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44" name="Texto 17" hidden="1">
          <a:extLst>
            <a:ext uri="{FF2B5EF4-FFF2-40B4-BE49-F238E27FC236}">
              <a16:creationId xmlns="" xmlns:a16="http://schemas.microsoft.com/office/drawing/2014/main" id="{F299D3AB-97C9-4A33-ACC2-187D08D871F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45" name="Texto 17" hidden="1">
          <a:extLst>
            <a:ext uri="{FF2B5EF4-FFF2-40B4-BE49-F238E27FC236}">
              <a16:creationId xmlns="" xmlns:a16="http://schemas.microsoft.com/office/drawing/2014/main" id="{02550ED1-A84F-482A-B31A-832DB311081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46" name="Texto 17" hidden="1">
          <a:extLst>
            <a:ext uri="{FF2B5EF4-FFF2-40B4-BE49-F238E27FC236}">
              <a16:creationId xmlns="" xmlns:a16="http://schemas.microsoft.com/office/drawing/2014/main" id="{619C35B8-9FD6-4B0B-B42B-FB84903D999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47" name="Texto 17" hidden="1">
          <a:extLst>
            <a:ext uri="{FF2B5EF4-FFF2-40B4-BE49-F238E27FC236}">
              <a16:creationId xmlns="" xmlns:a16="http://schemas.microsoft.com/office/drawing/2014/main" id="{02B744C9-CAD6-47A8-9AF7-7FB1F397485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48" name="Texto 17" hidden="1">
          <a:extLst>
            <a:ext uri="{FF2B5EF4-FFF2-40B4-BE49-F238E27FC236}">
              <a16:creationId xmlns="" xmlns:a16="http://schemas.microsoft.com/office/drawing/2014/main" id="{5532082A-9A4D-4854-A64C-2DC5BD45C0C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49" name="Texto 17" hidden="1">
          <a:extLst>
            <a:ext uri="{FF2B5EF4-FFF2-40B4-BE49-F238E27FC236}">
              <a16:creationId xmlns="" xmlns:a16="http://schemas.microsoft.com/office/drawing/2014/main" id="{545E8F82-82AB-4ADB-8755-C2D3F216AEC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50" name="Texto 17" hidden="1">
          <a:extLst>
            <a:ext uri="{FF2B5EF4-FFF2-40B4-BE49-F238E27FC236}">
              <a16:creationId xmlns="" xmlns:a16="http://schemas.microsoft.com/office/drawing/2014/main" id="{7B628932-E37E-4F05-B6E2-BF152D9C76A5}"/>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51" name="Texto 17" hidden="1">
          <a:extLst>
            <a:ext uri="{FF2B5EF4-FFF2-40B4-BE49-F238E27FC236}">
              <a16:creationId xmlns="" xmlns:a16="http://schemas.microsoft.com/office/drawing/2014/main" id="{8082C925-622A-4A64-BF6D-9BC26E5DEDD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52" name="Texto 17" hidden="1">
          <a:extLst>
            <a:ext uri="{FF2B5EF4-FFF2-40B4-BE49-F238E27FC236}">
              <a16:creationId xmlns="" xmlns:a16="http://schemas.microsoft.com/office/drawing/2014/main" id="{BB0E49AF-2F55-4225-A4D6-F618E4B4498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53" name="Texto 17" hidden="1">
          <a:extLst>
            <a:ext uri="{FF2B5EF4-FFF2-40B4-BE49-F238E27FC236}">
              <a16:creationId xmlns="" xmlns:a16="http://schemas.microsoft.com/office/drawing/2014/main" id="{C7813347-A66F-4429-AA30-371AC0F0FED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54" name="Texto 17" hidden="1">
          <a:extLst>
            <a:ext uri="{FF2B5EF4-FFF2-40B4-BE49-F238E27FC236}">
              <a16:creationId xmlns="" xmlns:a16="http://schemas.microsoft.com/office/drawing/2014/main" id="{C1BC4D1F-8266-40E0-80EC-AC7152E1FB4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55" name="Texto 17" hidden="1">
          <a:extLst>
            <a:ext uri="{FF2B5EF4-FFF2-40B4-BE49-F238E27FC236}">
              <a16:creationId xmlns="" xmlns:a16="http://schemas.microsoft.com/office/drawing/2014/main" id="{FABADB8E-BD7F-4B81-99E7-5DFEE5100AE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56" name="Texto 17" hidden="1">
          <a:extLst>
            <a:ext uri="{FF2B5EF4-FFF2-40B4-BE49-F238E27FC236}">
              <a16:creationId xmlns="" xmlns:a16="http://schemas.microsoft.com/office/drawing/2014/main" id="{4B127C14-D43F-4102-AAEF-05E66DD747E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57" name="Texto 17" hidden="1">
          <a:extLst>
            <a:ext uri="{FF2B5EF4-FFF2-40B4-BE49-F238E27FC236}">
              <a16:creationId xmlns="" xmlns:a16="http://schemas.microsoft.com/office/drawing/2014/main" id="{34CCEA49-FED6-4F1C-9145-3F528BFFBA3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58" name="Texto 17" hidden="1">
          <a:extLst>
            <a:ext uri="{FF2B5EF4-FFF2-40B4-BE49-F238E27FC236}">
              <a16:creationId xmlns="" xmlns:a16="http://schemas.microsoft.com/office/drawing/2014/main" id="{64ACD946-3935-4FAA-A7CE-E7947221F74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59" name="Texto 17" hidden="1">
          <a:extLst>
            <a:ext uri="{FF2B5EF4-FFF2-40B4-BE49-F238E27FC236}">
              <a16:creationId xmlns="" xmlns:a16="http://schemas.microsoft.com/office/drawing/2014/main" id="{DFD6591B-19E1-49BB-A31D-3C5C72AF200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60" name="Texto 17" hidden="1">
          <a:extLst>
            <a:ext uri="{FF2B5EF4-FFF2-40B4-BE49-F238E27FC236}">
              <a16:creationId xmlns="" xmlns:a16="http://schemas.microsoft.com/office/drawing/2014/main" id="{EC47CC16-B0EA-4CCA-AC74-56792D621E3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61" name="Texto 17" hidden="1">
          <a:extLst>
            <a:ext uri="{FF2B5EF4-FFF2-40B4-BE49-F238E27FC236}">
              <a16:creationId xmlns="" xmlns:a16="http://schemas.microsoft.com/office/drawing/2014/main" id="{98CDDD0A-8CA0-4960-A7ED-E08626BEB5E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62" name="Texto 17" hidden="1">
          <a:extLst>
            <a:ext uri="{FF2B5EF4-FFF2-40B4-BE49-F238E27FC236}">
              <a16:creationId xmlns="" xmlns:a16="http://schemas.microsoft.com/office/drawing/2014/main" id="{378E152B-DA9F-4AA5-8CFC-7FEB465927D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63" name="Texto 17" hidden="1">
          <a:extLst>
            <a:ext uri="{FF2B5EF4-FFF2-40B4-BE49-F238E27FC236}">
              <a16:creationId xmlns="" xmlns:a16="http://schemas.microsoft.com/office/drawing/2014/main" id="{9D3C0436-EC76-4585-A374-8C687115737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64" name="Texto 17" hidden="1">
          <a:extLst>
            <a:ext uri="{FF2B5EF4-FFF2-40B4-BE49-F238E27FC236}">
              <a16:creationId xmlns="" xmlns:a16="http://schemas.microsoft.com/office/drawing/2014/main" id="{889C0BEE-D07F-43CA-AC74-B0F3F62DEB8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65" name="Texto 17" hidden="1">
          <a:extLst>
            <a:ext uri="{FF2B5EF4-FFF2-40B4-BE49-F238E27FC236}">
              <a16:creationId xmlns="" xmlns:a16="http://schemas.microsoft.com/office/drawing/2014/main" id="{5A7761BC-3D09-4BCC-BF34-3CFDC0F96D0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66" name="Texto 17" hidden="1">
          <a:extLst>
            <a:ext uri="{FF2B5EF4-FFF2-40B4-BE49-F238E27FC236}">
              <a16:creationId xmlns="" xmlns:a16="http://schemas.microsoft.com/office/drawing/2014/main" id="{FC9631A7-3917-4B98-A2C1-8EACBCBAE65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67" name="Texto 17" hidden="1">
          <a:extLst>
            <a:ext uri="{FF2B5EF4-FFF2-40B4-BE49-F238E27FC236}">
              <a16:creationId xmlns="" xmlns:a16="http://schemas.microsoft.com/office/drawing/2014/main" id="{10FB5FC9-55F9-4070-8EFD-3C2863886F0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68" name="Texto 17" hidden="1">
          <a:extLst>
            <a:ext uri="{FF2B5EF4-FFF2-40B4-BE49-F238E27FC236}">
              <a16:creationId xmlns="" xmlns:a16="http://schemas.microsoft.com/office/drawing/2014/main" id="{369103F5-B57B-47F2-B16F-1CD8E11DD75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69" name="Texto 17" hidden="1">
          <a:extLst>
            <a:ext uri="{FF2B5EF4-FFF2-40B4-BE49-F238E27FC236}">
              <a16:creationId xmlns="" xmlns:a16="http://schemas.microsoft.com/office/drawing/2014/main" id="{5445A766-1EE9-427F-BE56-4277987EA70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70" name="Texto 17" hidden="1">
          <a:extLst>
            <a:ext uri="{FF2B5EF4-FFF2-40B4-BE49-F238E27FC236}">
              <a16:creationId xmlns="" xmlns:a16="http://schemas.microsoft.com/office/drawing/2014/main" id="{01ECEEF4-F078-4993-9616-2EFE942EAC0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71" name="Texto 17" hidden="1">
          <a:extLst>
            <a:ext uri="{FF2B5EF4-FFF2-40B4-BE49-F238E27FC236}">
              <a16:creationId xmlns="" xmlns:a16="http://schemas.microsoft.com/office/drawing/2014/main" id="{610C26BF-7D6C-4B78-A695-B0A7EAFDCAE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72" name="Texto 17" hidden="1">
          <a:extLst>
            <a:ext uri="{FF2B5EF4-FFF2-40B4-BE49-F238E27FC236}">
              <a16:creationId xmlns="" xmlns:a16="http://schemas.microsoft.com/office/drawing/2014/main" id="{3C11BBFE-0DFC-42E1-8633-4B938B3DF4D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73" name="Texto 17" hidden="1">
          <a:extLst>
            <a:ext uri="{FF2B5EF4-FFF2-40B4-BE49-F238E27FC236}">
              <a16:creationId xmlns="" xmlns:a16="http://schemas.microsoft.com/office/drawing/2014/main" id="{470F00E6-6A0C-4240-92B7-3841F06EEEE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74" name="Texto 17" hidden="1">
          <a:extLst>
            <a:ext uri="{FF2B5EF4-FFF2-40B4-BE49-F238E27FC236}">
              <a16:creationId xmlns="" xmlns:a16="http://schemas.microsoft.com/office/drawing/2014/main" id="{89714829-28CA-44E0-98EA-E38D88012DE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75" name="Texto 17" hidden="1">
          <a:extLst>
            <a:ext uri="{FF2B5EF4-FFF2-40B4-BE49-F238E27FC236}">
              <a16:creationId xmlns="" xmlns:a16="http://schemas.microsoft.com/office/drawing/2014/main" id="{2068062B-0F8C-4AF9-9B15-D80EEC9CCE6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76" name="Texto 17" hidden="1">
          <a:extLst>
            <a:ext uri="{FF2B5EF4-FFF2-40B4-BE49-F238E27FC236}">
              <a16:creationId xmlns="" xmlns:a16="http://schemas.microsoft.com/office/drawing/2014/main" id="{7D6C3ACB-988C-4526-B95D-20EFCAEF8F7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77" name="Texto 17" hidden="1">
          <a:extLst>
            <a:ext uri="{FF2B5EF4-FFF2-40B4-BE49-F238E27FC236}">
              <a16:creationId xmlns="" xmlns:a16="http://schemas.microsoft.com/office/drawing/2014/main" id="{208D387B-A03D-4356-8016-253FAA57FBF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78" name="Texto 17" hidden="1">
          <a:extLst>
            <a:ext uri="{FF2B5EF4-FFF2-40B4-BE49-F238E27FC236}">
              <a16:creationId xmlns="" xmlns:a16="http://schemas.microsoft.com/office/drawing/2014/main" id="{A6DF4E2C-86F1-4197-B214-0427730CD43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79" name="Texto 17" hidden="1">
          <a:extLst>
            <a:ext uri="{FF2B5EF4-FFF2-40B4-BE49-F238E27FC236}">
              <a16:creationId xmlns="" xmlns:a16="http://schemas.microsoft.com/office/drawing/2014/main" id="{99C3E9A2-D390-4AD7-A448-5BA3AD22049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80" name="Texto 17" hidden="1">
          <a:extLst>
            <a:ext uri="{FF2B5EF4-FFF2-40B4-BE49-F238E27FC236}">
              <a16:creationId xmlns="" xmlns:a16="http://schemas.microsoft.com/office/drawing/2014/main" id="{F69ABDA9-D5B9-4D16-9DD5-783450D372F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81" name="Texto 17" hidden="1">
          <a:extLst>
            <a:ext uri="{FF2B5EF4-FFF2-40B4-BE49-F238E27FC236}">
              <a16:creationId xmlns="" xmlns:a16="http://schemas.microsoft.com/office/drawing/2014/main" id="{1D20FA7B-F7BD-4BD6-9C45-5EAC04FAB8F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82" name="Texto 17" hidden="1">
          <a:extLst>
            <a:ext uri="{FF2B5EF4-FFF2-40B4-BE49-F238E27FC236}">
              <a16:creationId xmlns="" xmlns:a16="http://schemas.microsoft.com/office/drawing/2014/main" id="{F25E692B-9F06-4323-ACD4-74A9E86D5A6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83" name="Texto 17" hidden="1">
          <a:extLst>
            <a:ext uri="{FF2B5EF4-FFF2-40B4-BE49-F238E27FC236}">
              <a16:creationId xmlns="" xmlns:a16="http://schemas.microsoft.com/office/drawing/2014/main" id="{B000ABFE-9B68-4051-819B-9D4A82510A2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84" name="Texto 17" hidden="1">
          <a:extLst>
            <a:ext uri="{FF2B5EF4-FFF2-40B4-BE49-F238E27FC236}">
              <a16:creationId xmlns="" xmlns:a16="http://schemas.microsoft.com/office/drawing/2014/main" id="{F456AA78-A7EB-4638-AEB7-2EDE6C047A1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85" name="Texto 17" hidden="1">
          <a:extLst>
            <a:ext uri="{FF2B5EF4-FFF2-40B4-BE49-F238E27FC236}">
              <a16:creationId xmlns="" xmlns:a16="http://schemas.microsoft.com/office/drawing/2014/main" id="{AAD467C7-A855-4711-9946-1B3A63C7AEE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86" name="Texto 17" hidden="1">
          <a:extLst>
            <a:ext uri="{FF2B5EF4-FFF2-40B4-BE49-F238E27FC236}">
              <a16:creationId xmlns="" xmlns:a16="http://schemas.microsoft.com/office/drawing/2014/main" id="{703E6F4A-E5F0-43E5-AAD8-1DF2F8B0E58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87" name="Texto 17" hidden="1">
          <a:extLst>
            <a:ext uri="{FF2B5EF4-FFF2-40B4-BE49-F238E27FC236}">
              <a16:creationId xmlns="" xmlns:a16="http://schemas.microsoft.com/office/drawing/2014/main" id="{A9DC1179-4781-40C5-B6E4-2BB45ED4A5D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88" name="Texto 17" hidden="1">
          <a:extLst>
            <a:ext uri="{FF2B5EF4-FFF2-40B4-BE49-F238E27FC236}">
              <a16:creationId xmlns="" xmlns:a16="http://schemas.microsoft.com/office/drawing/2014/main" id="{79C37193-84E9-4C84-9B52-4A3C130105B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89" name="Texto 17" hidden="1">
          <a:extLst>
            <a:ext uri="{FF2B5EF4-FFF2-40B4-BE49-F238E27FC236}">
              <a16:creationId xmlns="" xmlns:a16="http://schemas.microsoft.com/office/drawing/2014/main" id="{75D2CCC0-FA47-4FD1-A557-D551C5FCAA6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90" name="Texto 17" hidden="1">
          <a:extLst>
            <a:ext uri="{FF2B5EF4-FFF2-40B4-BE49-F238E27FC236}">
              <a16:creationId xmlns="" xmlns:a16="http://schemas.microsoft.com/office/drawing/2014/main" id="{DC57C0B2-10C8-4C6F-9942-F8841770466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91" name="Texto 17" hidden="1">
          <a:extLst>
            <a:ext uri="{FF2B5EF4-FFF2-40B4-BE49-F238E27FC236}">
              <a16:creationId xmlns="" xmlns:a16="http://schemas.microsoft.com/office/drawing/2014/main" id="{D5F56978-1C59-4C9A-85A5-6DF38803C5A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92" name="Texto 17" hidden="1">
          <a:extLst>
            <a:ext uri="{FF2B5EF4-FFF2-40B4-BE49-F238E27FC236}">
              <a16:creationId xmlns="" xmlns:a16="http://schemas.microsoft.com/office/drawing/2014/main" id="{92AB2852-506F-483B-B192-9C2E16305B4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93" name="Texto 17" hidden="1">
          <a:extLst>
            <a:ext uri="{FF2B5EF4-FFF2-40B4-BE49-F238E27FC236}">
              <a16:creationId xmlns="" xmlns:a16="http://schemas.microsoft.com/office/drawing/2014/main" id="{96C5A5D7-BBE7-4DA9-A5D3-3A116C50861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94" name="Texto 17" hidden="1">
          <a:extLst>
            <a:ext uri="{FF2B5EF4-FFF2-40B4-BE49-F238E27FC236}">
              <a16:creationId xmlns="" xmlns:a16="http://schemas.microsoft.com/office/drawing/2014/main" id="{0D8C1ECE-0755-4DB8-B1D4-AAEA50F5422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95" name="Texto 17" hidden="1">
          <a:extLst>
            <a:ext uri="{FF2B5EF4-FFF2-40B4-BE49-F238E27FC236}">
              <a16:creationId xmlns="" xmlns:a16="http://schemas.microsoft.com/office/drawing/2014/main" id="{3C0649C3-1D7E-4733-9C1A-900B22E22AE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96" name="Texto 17" hidden="1">
          <a:extLst>
            <a:ext uri="{FF2B5EF4-FFF2-40B4-BE49-F238E27FC236}">
              <a16:creationId xmlns="" xmlns:a16="http://schemas.microsoft.com/office/drawing/2014/main" id="{E7CA8E59-F0B0-48B3-A8AB-161A2949A61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97" name="Texto 17" hidden="1">
          <a:extLst>
            <a:ext uri="{FF2B5EF4-FFF2-40B4-BE49-F238E27FC236}">
              <a16:creationId xmlns="" xmlns:a16="http://schemas.microsoft.com/office/drawing/2014/main" id="{5DEE0CA0-8BAC-4332-8D3F-715F7AF71C3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98" name="Texto 17" hidden="1">
          <a:extLst>
            <a:ext uri="{FF2B5EF4-FFF2-40B4-BE49-F238E27FC236}">
              <a16:creationId xmlns="" xmlns:a16="http://schemas.microsoft.com/office/drawing/2014/main" id="{F66A1813-BD50-4D64-B2E2-D683412E394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99" name="Texto 17" hidden="1">
          <a:extLst>
            <a:ext uri="{FF2B5EF4-FFF2-40B4-BE49-F238E27FC236}">
              <a16:creationId xmlns="" xmlns:a16="http://schemas.microsoft.com/office/drawing/2014/main" id="{4C38D305-5A58-4775-8724-1F1401CFA27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00" name="Texto 17" hidden="1">
          <a:extLst>
            <a:ext uri="{FF2B5EF4-FFF2-40B4-BE49-F238E27FC236}">
              <a16:creationId xmlns="" xmlns:a16="http://schemas.microsoft.com/office/drawing/2014/main" id="{70B812E4-7783-4592-A62C-5794098DCB4C}"/>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01" name="Texto 17" hidden="1">
          <a:extLst>
            <a:ext uri="{FF2B5EF4-FFF2-40B4-BE49-F238E27FC236}">
              <a16:creationId xmlns="" xmlns:a16="http://schemas.microsoft.com/office/drawing/2014/main" id="{1511A989-C76F-4A3C-A4B7-83FBB822069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02" name="Texto 17" hidden="1">
          <a:extLst>
            <a:ext uri="{FF2B5EF4-FFF2-40B4-BE49-F238E27FC236}">
              <a16:creationId xmlns="" xmlns:a16="http://schemas.microsoft.com/office/drawing/2014/main" id="{5E4AE75E-343E-4CF9-81DA-67AEFE725C8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03" name="Texto 17" hidden="1">
          <a:extLst>
            <a:ext uri="{FF2B5EF4-FFF2-40B4-BE49-F238E27FC236}">
              <a16:creationId xmlns="" xmlns:a16="http://schemas.microsoft.com/office/drawing/2014/main" id="{BDBBF63E-37A8-4D49-9A95-25EB5837B37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04" name="Texto 17" hidden="1">
          <a:extLst>
            <a:ext uri="{FF2B5EF4-FFF2-40B4-BE49-F238E27FC236}">
              <a16:creationId xmlns="" xmlns:a16="http://schemas.microsoft.com/office/drawing/2014/main" id="{012E1C2C-9495-43E8-A34D-D2961846813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05" name="Texto 17" hidden="1">
          <a:extLst>
            <a:ext uri="{FF2B5EF4-FFF2-40B4-BE49-F238E27FC236}">
              <a16:creationId xmlns="" xmlns:a16="http://schemas.microsoft.com/office/drawing/2014/main" id="{E9516678-00F3-4C1F-A525-E05C242D96E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06" name="Texto 17" hidden="1">
          <a:extLst>
            <a:ext uri="{FF2B5EF4-FFF2-40B4-BE49-F238E27FC236}">
              <a16:creationId xmlns="" xmlns:a16="http://schemas.microsoft.com/office/drawing/2014/main" id="{371903E5-DEA6-4F8A-841E-C8257766FAE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07" name="Texto 17" hidden="1">
          <a:extLst>
            <a:ext uri="{FF2B5EF4-FFF2-40B4-BE49-F238E27FC236}">
              <a16:creationId xmlns="" xmlns:a16="http://schemas.microsoft.com/office/drawing/2014/main" id="{FBD55D05-774E-4474-83FC-4973CCA58DE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08" name="Texto 17" hidden="1">
          <a:extLst>
            <a:ext uri="{FF2B5EF4-FFF2-40B4-BE49-F238E27FC236}">
              <a16:creationId xmlns="" xmlns:a16="http://schemas.microsoft.com/office/drawing/2014/main" id="{153FA386-1397-42CE-A93D-08DF64E5CF0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09" name="Texto 17" hidden="1">
          <a:extLst>
            <a:ext uri="{FF2B5EF4-FFF2-40B4-BE49-F238E27FC236}">
              <a16:creationId xmlns="" xmlns:a16="http://schemas.microsoft.com/office/drawing/2014/main" id="{6851CB25-A780-42D8-A8BD-80720B8ADBC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10" name="Texto 17" hidden="1">
          <a:extLst>
            <a:ext uri="{FF2B5EF4-FFF2-40B4-BE49-F238E27FC236}">
              <a16:creationId xmlns="" xmlns:a16="http://schemas.microsoft.com/office/drawing/2014/main" id="{2C240C32-7CBC-4921-9495-0BE0A3A56E8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11" name="Texto 17" hidden="1">
          <a:extLst>
            <a:ext uri="{FF2B5EF4-FFF2-40B4-BE49-F238E27FC236}">
              <a16:creationId xmlns="" xmlns:a16="http://schemas.microsoft.com/office/drawing/2014/main" id="{4253A467-2668-4193-AC8C-806EB02322A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12" name="Texto 17" hidden="1">
          <a:extLst>
            <a:ext uri="{FF2B5EF4-FFF2-40B4-BE49-F238E27FC236}">
              <a16:creationId xmlns="" xmlns:a16="http://schemas.microsoft.com/office/drawing/2014/main" id="{C6AF9B99-4B99-437D-8ECF-819B381C8EC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13" name="Texto 17" hidden="1">
          <a:extLst>
            <a:ext uri="{FF2B5EF4-FFF2-40B4-BE49-F238E27FC236}">
              <a16:creationId xmlns="" xmlns:a16="http://schemas.microsoft.com/office/drawing/2014/main" id="{28516D01-7B20-4131-B00B-5875EB2BE5C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14" name="Texto 17" hidden="1">
          <a:extLst>
            <a:ext uri="{FF2B5EF4-FFF2-40B4-BE49-F238E27FC236}">
              <a16:creationId xmlns="" xmlns:a16="http://schemas.microsoft.com/office/drawing/2014/main" id="{355C1FC6-157E-4E65-B162-DD5991A104A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15" name="Texto 17" hidden="1">
          <a:extLst>
            <a:ext uri="{FF2B5EF4-FFF2-40B4-BE49-F238E27FC236}">
              <a16:creationId xmlns="" xmlns:a16="http://schemas.microsoft.com/office/drawing/2014/main" id="{E8DCE459-FF07-45AC-AE31-E3D948FF522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16" name="Texto 17" hidden="1">
          <a:extLst>
            <a:ext uri="{FF2B5EF4-FFF2-40B4-BE49-F238E27FC236}">
              <a16:creationId xmlns="" xmlns:a16="http://schemas.microsoft.com/office/drawing/2014/main" id="{C4516585-E5A1-4D5F-ADF3-E4D11B530AE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17" name="Texto 17" hidden="1">
          <a:extLst>
            <a:ext uri="{FF2B5EF4-FFF2-40B4-BE49-F238E27FC236}">
              <a16:creationId xmlns="" xmlns:a16="http://schemas.microsoft.com/office/drawing/2014/main" id="{9CCF309E-B23C-44A0-80E8-021E9674032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18" name="Texto 17" hidden="1">
          <a:extLst>
            <a:ext uri="{FF2B5EF4-FFF2-40B4-BE49-F238E27FC236}">
              <a16:creationId xmlns="" xmlns:a16="http://schemas.microsoft.com/office/drawing/2014/main" id="{1404EC73-30C0-45BF-9187-9C7B5F05336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19" name="Texto 17" hidden="1">
          <a:extLst>
            <a:ext uri="{FF2B5EF4-FFF2-40B4-BE49-F238E27FC236}">
              <a16:creationId xmlns="" xmlns:a16="http://schemas.microsoft.com/office/drawing/2014/main" id="{73FD4A46-EBA8-4F66-8049-94C60167B26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20" name="Texto 17" hidden="1">
          <a:extLst>
            <a:ext uri="{FF2B5EF4-FFF2-40B4-BE49-F238E27FC236}">
              <a16:creationId xmlns="" xmlns:a16="http://schemas.microsoft.com/office/drawing/2014/main" id="{9F576177-4FDC-4C85-8D4E-38918868DD5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21" name="Texto 17" hidden="1">
          <a:extLst>
            <a:ext uri="{FF2B5EF4-FFF2-40B4-BE49-F238E27FC236}">
              <a16:creationId xmlns="" xmlns:a16="http://schemas.microsoft.com/office/drawing/2014/main" id="{387D30AF-7547-4DD7-9C2F-BAD1790928B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22" name="Texto 17" hidden="1">
          <a:extLst>
            <a:ext uri="{FF2B5EF4-FFF2-40B4-BE49-F238E27FC236}">
              <a16:creationId xmlns="" xmlns:a16="http://schemas.microsoft.com/office/drawing/2014/main" id="{3BBF1C26-D437-4740-A63B-40B8E85F9E9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23" name="Texto 17" hidden="1">
          <a:extLst>
            <a:ext uri="{FF2B5EF4-FFF2-40B4-BE49-F238E27FC236}">
              <a16:creationId xmlns="" xmlns:a16="http://schemas.microsoft.com/office/drawing/2014/main" id="{17632337-73D8-47C7-BD16-6EB76A74F41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24" name="Texto 17" hidden="1">
          <a:extLst>
            <a:ext uri="{FF2B5EF4-FFF2-40B4-BE49-F238E27FC236}">
              <a16:creationId xmlns="" xmlns:a16="http://schemas.microsoft.com/office/drawing/2014/main" id="{7F4101B4-44F1-4244-A2E0-396BDE5F154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25" name="Texto 17" hidden="1">
          <a:extLst>
            <a:ext uri="{FF2B5EF4-FFF2-40B4-BE49-F238E27FC236}">
              <a16:creationId xmlns="" xmlns:a16="http://schemas.microsoft.com/office/drawing/2014/main" id="{AAE4A503-B79E-492B-A767-30F637254FE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26" name="Texto 17" hidden="1">
          <a:extLst>
            <a:ext uri="{FF2B5EF4-FFF2-40B4-BE49-F238E27FC236}">
              <a16:creationId xmlns="" xmlns:a16="http://schemas.microsoft.com/office/drawing/2014/main" id="{9B9EF0A8-9A53-4DE8-9F5C-306AB4C466B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27" name="Texto 17" hidden="1">
          <a:extLst>
            <a:ext uri="{FF2B5EF4-FFF2-40B4-BE49-F238E27FC236}">
              <a16:creationId xmlns="" xmlns:a16="http://schemas.microsoft.com/office/drawing/2014/main" id="{DF15DF06-32D2-464D-8418-879B148DFDD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28" name="Texto 17" hidden="1">
          <a:extLst>
            <a:ext uri="{FF2B5EF4-FFF2-40B4-BE49-F238E27FC236}">
              <a16:creationId xmlns="" xmlns:a16="http://schemas.microsoft.com/office/drawing/2014/main" id="{7E524E39-DE3C-488F-9309-98933CBD156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29" name="Texto 17" hidden="1">
          <a:extLst>
            <a:ext uri="{FF2B5EF4-FFF2-40B4-BE49-F238E27FC236}">
              <a16:creationId xmlns="" xmlns:a16="http://schemas.microsoft.com/office/drawing/2014/main" id="{5360A73B-F9D6-4774-9AFA-9EF94B658E7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30" name="Texto 17" hidden="1">
          <a:extLst>
            <a:ext uri="{FF2B5EF4-FFF2-40B4-BE49-F238E27FC236}">
              <a16:creationId xmlns="" xmlns:a16="http://schemas.microsoft.com/office/drawing/2014/main" id="{5351023C-F296-403C-8803-C5A6CB69582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31" name="Texto 17" hidden="1">
          <a:extLst>
            <a:ext uri="{FF2B5EF4-FFF2-40B4-BE49-F238E27FC236}">
              <a16:creationId xmlns="" xmlns:a16="http://schemas.microsoft.com/office/drawing/2014/main" id="{6245789B-A1D0-4E58-809E-5EA142B96CC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32" name="Texto 17" hidden="1">
          <a:extLst>
            <a:ext uri="{FF2B5EF4-FFF2-40B4-BE49-F238E27FC236}">
              <a16:creationId xmlns="" xmlns:a16="http://schemas.microsoft.com/office/drawing/2014/main" id="{C818D7E0-2EB8-49D3-927F-6C56817E80C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33" name="Texto 17" hidden="1">
          <a:extLst>
            <a:ext uri="{FF2B5EF4-FFF2-40B4-BE49-F238E27FC236}">
              <a16:creationId xmlns="" xmlns:a16="http://schemas.microsoft.com/office/drawing/2014/main" id="{8B02E09A-F895-4448-B446-93641DE7116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34" name="Texto 17" hidden="1">
          <a:extLst>
            <a:ext uri="{FF2B5EF4-FFF2-40B4-BE49-F238E27FC236}">
              <a16:creationId xmlns="" xmlns:a16="http://schemas.microsoft.com/office/drawing/2014/main" id="{DDF3904D-FFEC-4388-A275-549255B19C6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35" name="Texto 17" hidden="1">
          <a:extLst>
            <a:ext uri="{FF2B5EF4-FFF2-40B4-BE49-F238E27FC236}">
              <a16:creationId xmlns="" xmlns:a16="http://schemas.microsoft.com/office/drawing/2014/main" id="{A9FC62E0-1D9F-4A45-93CA-FB180B218CAF}"/>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36" name="Texto 17" hidden="1">
          <a:extLst>
            <a:ext uri="{FF2B5EF4-FFF2-40B4-BE49-F238E27FC236}">
              <a16:creationId xmlns="" xmlns:a16="http://schemas.microsoft.com/office/drawing/2014/main" id="{D6E4232A-FF85-4634-A100-0B537AD25B9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37" name="Texto 17" hidden="1">
          <a:extLst>
            <a:ext uri="{FF2B5EF4-FFF2-40B4-BE49-F238E27FC236}">
              <a16:creationId xmlns="" xmlns:a16="http://schemas.microsoft.com/office/drawing/2014/main" id="{A2D22431-F4D5-4C8C-9357-FB7E1B45401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38" name="Texto 17" hidden="1">
          <a:extLst>
            <a:ext uri="{FF2B5EF4-FFF2-40B4-BE49-F238E27FC236}">
              <a16:creationId xmlns="" xmlns:a16="http://schemas.microsoft.com/office/drawing/2014/main" id="{8BD9A8A8-F84D-4956-B542-555A7D5539E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39" name="Texto 17" hidden="1">
          <a:extLst>
            <a:ext uri="{FF2B5EF4-FFF2-40B4-BE49-F238E27FC236}">
              <a16:creationId xmlns="" xmlns:a16="http://schemas.microsoft.com/office/drawing/2014/main" id="{FBF08B27-9D8E-48FA-8EF0-A00C4EFAE32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40" name="Texto 17" hidden="1">
          <a:extLst>
            <a:ext uri="{FF2B5EF4-FFF2-40B4-BE49-F238E27FC236}">
              <a16:creationId xmlns="" xmlns:a16="http://schemas.microsoft.com/office/drawing/2014/main" id="{11A44B27-B7FC-4729-AFA1-64E850C2376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41" name="Texto 17" hidden="1">
          <a:extLst>
            <a:ext uri="{FF2B5EF4-FFF2-40B4-BE49-F238E27FC236}">
              <a16:creationId xmlns="" xmlns:a16="http://schemas.microsoft.com/office/drawing/2014/main" id="{7D717182-871A-4AE0-91C1-154E78B0D73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42" name="Texto 17" hidden="1">
          <a:extLst>
            <a:ext uri="{FF2B5EF4-FFF2-40B4-BE49-F238E27FC236}">
              <a16:creationId xmlns="" xmlns:a16="http://schemas.microsoft.com/office/drawing/2014/main" id="{3F6F9AFA-64FA-4917-909D-3D9DB9558E6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43" name="Texto 17" hidden="1">
          <a:extLst>
            <a:ext uri="{FF2B5EF4-FFF2-40B4-BE49-F238E27FC236}">
              <a16:creationId xmlns="" xmlns:a16="http://schemas.microsoft.com/office/drawing/2014/main" id="{1E268711-601C-4BD1-9D94-83248B52773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44" name="Texto 17" hidden="1">
          <a:extLst>
            <a:ext uri="{FF2B5EF4-FFF2-40B4-BE49-F238E27FC236}">
              <a16:creationId xmlns="" xmlns:a16="http://schemas.microsoft.com/office/drawing/2014/main" id="{AC24962D-D782-49C3-AF6B-1AE632F7720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45" name="Texto 17" hidden="1">
          <a:extLst>
            <a:ext uri="{FF2B5EF4-FFF2-40B4-BE49-F238E27FC236}">
              <a16:creationId xmlns="" xmlns:a16="http://schemas.microsoft.com/office/drawing/2014/main" id="{136E60A8-3B59-49F6-8D91-992AE394FC3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46" name="Texto 17" hidden="1">
          <a:extLst>
            <a:ext uri="{FF2B5EF4-FFF2-40B4-BE49-F238E27FC236}">
              <a16:creationId xmlns="" xmlns:a16="http://schemas.microsoft.com/office/drawing/2014/main" id="{01F1C7A7-FEC3-4B7B-98A1-4C4791B2590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47" name="Texto 17" hidden="1">
          <a:extLst>
            <a:ext uri="{FF2B5EF4-FFF2-40B4-BE49-F238E27FC236}">
              <a16:creationId xmlns="" xmlns:a16="http://schemas.microsoft.com/office/drawing/2014/main" id="{9A4E78AE-0C74-4984-99BE-0E930909FB2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48" name="Texto 17" hidden="1">
          <a:extLst>
            <a:ext uri="{FF2B5EF4-FFF2-40B4-BE49-F238E27FC236}">
              <a16:creationId xmlns="" xmlns:a16="http://schemas.microsoft.com/office/drawing/2014/main" id="{EE1E2B73-4EFF-478E-80F0-369E1F1E80F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49" name="Texto 17" hidden="1">
          <a:extLst>
            <a:ext uri="{FF2B5EF4-FFF2-40B4-BE49-F238E27FC236}">
              <a16:creationId xmlns="" xmlns:a16="http://schemas.microsoft.com/office/drawing/2014/main" id="{A71FF982-67E3-4CD8-911D-779DF29F113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50" name="Texto 17" hidden="1">
          <a:extLst>
            <a:ext uri="{FF2B5EF4-FFF2-40B4-BE49-F238E27FC236}">
              <a16:creationId xmlns="" xmlns:a16="http://schemas.microsoft.com/office/drawing/2014/main" id="{681AD1EF-7993-4723-87C9-0C14F958872B}"/>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51" name="Texto 17" hidden="1">
          <a:extLst>
            <a:ext uri="{FF2B5EF4-FFF2-40B4-BE49-F238E27FC236}">
              <a16:creationId xmlns="" xmlns:a16="http://schemas.microsoft.com/office/drawing/2014/main" id="{8652BF80-945C-4FE9-A989-C6DAD0C2D94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52" name="Texto 17" hidden="1">
          <a:extLst>
            <a:ext uri="{FF2B5EF4-FFF2-40B4-BE49-F238E27FC236}">
              <a16:creationId xmlns="" xmlns:a16="http://schemas.microsoft.com/office/drawing/2014/main" id="{BAE2832B-FFAF-4FC9-BE74-7A183C0460E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53" name="Texto 17" hidden="1">
          <a:extLst>
            <a:ext uri="{FF2B5EF4-FFF2-40B4-BE49-F238E27FC236}">
              <a16:creationId xmlns="" xmlns:a16="http://schemas.microsoft.com/office/drawing/2014/main" id="{6D1B30B0-CB5F-4D2B-8AA2-D17B9BB9C85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54" name="Texto 17" hidden="1">
          <a:extLst>
            <a:ext uri="{FF2B5EF4-FFF2-40B4-BE49-F238E27FC236}">
              <a16:creationId xmlns="" xmlns:a16="http://schemas.microsoft.com/office/drawing/2014/main" id="{A35F9DA0-11EA-4308-9AAF-4E35F7DCC2B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55" name="Texto 17" hidden="1">
          <a:extLst>
            <a:ext uri="{FF2B5EF4-FFF2-40B4-BE49-F238E27FC236}">
              <a16:creationId xmlns="" xmlns:a16="http://schemas.microsoft.com/office/drawing/2014/main" id="{E01A0F99-291F-45AB-A10C-25EC0D3D202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56" name="Texto 17" hidden="1">
          <a:extLst>
            <a:ext uri="{FF2B5EF4-FFF2-40B4-BE49-F238E27FC236}">
              <a16:creationId xmlns="" xmlns:a16="http://schemas.microsoft.com/office/drawing/2014/main" id="{5B250CFF-DB2E-4E18-97C2-307DE939597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57" name="Texto 17" hidden="1">
          <a:extLst>
            <a:ext uri="{FF2B5EF4-FFF2-40B4-BE49-F238E27FC236}">
              <a16:creationId xmlns="" xmlns:a16="http://schemas.microsoft.com/office/drawing/2014/main" id="{BF9E3B1F-5B6A-42CE-868D-863C44844FE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58" name="Texto 17" hidden="1">
          <a:extLst>
            <a:ext uri="{FF2B5EF4-FFF2-40B4-BE49-F238E27FC236}">
              <a16:creationId xmlns="" xmlns:a16="http://schemas.microsoft.com/office/drawing/2014/main" id="{946B2875-0BF4-491F-868F-4C79E70DB0E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59" name="Texto 17" hidden="1">
          <a:extLst>
            <a:ext uri="{FF2B5EF4-FFF2-40B4-BE49-F238E27FC236}">
              <a16:creationId xmlns="" xmlns:a16="http://schemas.microsoft.com/office/drawing/2014/main" id="{573C8444-E5BE-406C-9141-B7337D0625A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60" name="Texto 17" hidden="1">
          <a:extLst>
            <a:ext uri="{FF2B5EF4-FFF2-40B4-BE49-F238E27FC236}">
              <a16:creationId xmlns="" xmlns:a16="http://schemas.microsoft.com/office/drawing/2014/main" id="{5F6DBA14-9CE5-46A5-86C8-7D05F18A3F3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61" name="Texto 17" hidden="1">
          <a:extLst>
            <a:ext uri="{FF2B5EF4-FFF2-40B4-BE49-F238E27FC236}">
              <a16:creationId xmlns="" xmlns:a16="http://schemas.microsoft.com/office/drawing/2014/main" id="{9002CA9D-C2A1-407A-B90E-0F052D7DC41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62" name="Texto 17" hidden="1">
          <a:extLst>
            <a:ext uri="{FF2B5EF4-FFF2-40B4-BE49-F238E27FC236}">
              <a16:creationId xmlns="" xmlns:a16="http://schemas.microsoft.com/office/drawing/2014/main" id="{509F80DE-C81F-402E-A707-1D538D3FAB0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63" name="Texto 17" hidden="1">
          <a:extLst>
            <a:ext uri="{FF2B5EF4-FFF2-40B4-BE49-F238E27FC236}">
              <a16:creationId xmlns="" xmlns:a16="http://schemas.microsoft.com/office/drawing/2014/main" id="{A9A7DBFA-F269-4BE8-827B-A69D7F0B872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64" name="Texto 17" hidden="1">
          <a:extLst>
            <a:ext uri="{FF2B5EF4-FFF2-40B4-BE49-F238E27FC236}">
              <a16:creationId xmlns="" xmlns:a16="http://schemas.microsoft.com/office/drawing/2014/main" id="{2B961188-9DC6-47B2-9FCB-5858CFED42A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65" name="Texto 17" hidden="1">
          <a:extLst>
            <a:ext uri="{FF2B5EF4-FFF2-40B4-BE49-F238E27FC236}">
              <a16:creationId xmlns="" xmlns:a16="http://schemas.microsoft.com/office/drawing/2014/main" id="{C60471AB-E087-4951-A1E4-D2C03A8CE87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66" name="Texto 17" hidden="1">
          <a:extLst>
            <a:ext uri="{FF2B5EF4-FFF2-40B4-BE49-F238E27FC236}">
              <a16:creationId xmlns="" xmlns:a16="http://schemas.microsoft.com/office/drawing/2014/main" id="{3A018C3E-F0C9-4F41-B354-2DFA20FEE7BB}"/>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67" name="Texto 17" hidden="1">
          <a:extLst>
            <a:ext uri="{FF2B5EF4-FFF2-40B4-BE49-F238E27FC236}">
              <a16:creationId xmlns="" xmlns:a16="http://schemas.microsoft.com/office/drawing/2014/main" id="{B32CA3B7-77CA-46CE-933A-8DAD5D48E66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68" name="Texto 17" hidden="1">
          <a:extLst>
            <a:ext uri="{FF2B5EF4-FFF2-40B4-BE49-F238E27FC236}">
              <a16:creationId xmlns="" xmlns:a16="http://schemas.microsoft.com/office/drawing/2014/main" id="{FB6BF0D4-9955-48DD-9AEF-5C71DE1BC33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69" name="Texto 17" hidden="1">
          <a:extLst>
            <a:ext uri="{FF2B5EF4-FFF2-40B4-BE49-F238E27FC236}">
              <a16:creationId xmlns="" xmlns:a16="http://schemas.microsoft.com/office/drawing/2014/main" id="{F3FEF2D2-ADD3-47AB-9E89-9FB945179BD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70" name="Texto 17" hidden="1">
          <a:extLst>
            <a:ext uri="{FF2B5EF4-FFF2-40B4-BE49-F238E27FC236}">
              <a16:creationId xmlns="" xmlns:a16="http://schemas.microsoft.com/office/drawing/2014/main" id="{0C2A89BC-0773-4B67-9E59-D6A7327D24E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71" name="Texto 17" hidden="1">
          <a:extLst>
            <a:ext uri="{FF2B5EF4-FFF2-40B4-BE49-F238E27FC236}">
              <a16:creationId xmlns="" xmlns:a16="http://schemas.microsoft.com/office/drawing/2014/main" id="{08B8276C-88C5-44FC-92B8-02A2227450E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72" name="Texto 17" hidden="1">
          <a:extLst>
            <a:ext uri="{FF2B5EF4-FFF2-40B4-BE49-F238E27FC236}">
              <a16:creationId xmlns="" xmlns:a16="http://schemas.microsoft.com/office/drawing/2014/main" id="{E597E3C4-324B-4883-990B-4D629CDB4CE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73" name="Texto 17" hidden="1">
          <a:extLst>
            <a:ext uri="{FF2B5EF4-FFF2-40B4-BE49-F238E27FC236}">
              <a16:creationId xmlns="" xmlns:a16="http://schemas.microsoft.com/office/drawing/2014/main" id="{E1CE7A62-890A-4365-A0EF-D115031628A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74" name="Texto 17" hidden="1">
          <a:extLst>
            <a:ext uri="{FF2B5EF4-FFF2-40B4-BE49-F238E27FC236}">
              <a16:creationId xmlns="" xmlns:a16="http://schemas.microsoft.com/office/drawing/2014/main" id="{D2A63FB8-A900-4EB1-B426-EDB9D69DE13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75" name="Texto 17" hidden="1">
          <a:extLst>
            <a:ext uri="{FF2B5EF4-FFF2-40B4-BE49-F238E27FC236}">
              <a16:creationId xmlns="" xmlns:a16="http://schemas.microsoft.com/office/drawing/2014/main" id="{5C13D864-0F30-462E-B195-C402FCD163C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76" name="Texto 17" hidden="1">
          <a:extLst>
            <a:ext uri="{FF2B5EF4-FFF2-40B4-BE49-F238E27FC236}">
              <a16:creationId xmlns="" xmlns:a16="http://schemas.microsoft.com/office/drawing/2014/main" id="{182E6849-63AF-4742-8CFB-A668F6142FB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twoCellAnchor editAs="oneCell">
    <xdr:from>
      <xdr:col>1</xdr:col>
      <xdr:colOff>1828800</xdr:colOff>
      <xdr:row>467</xdr:row>
      <xdr:rowOff>0</xdr:rowOff>
    </xdr:from>
    <xdr:to>
      <xdr:col>2</xdr:col>
      <xdr:colOff>1341857</xdr:colOff>
      <xdr:row>467</xdr:row>
      <xdr:rowOff>262917</xdr:rowOff>
    </xdr:to>
    <xdr:sp macro="" textlink="">
      <xdr:nvSpPr>
        <xdr:cNvPr id="3577" name="Texto 17" hidden="1">
          <a:extLst>
            <a:ext uri="{FF2B5EF4-FFF2-40B4-BE49-F238E27FC236}">
              <a16:creationId xmlns="" xmlns:a16="http://schemas.microsoft.com/office/drawing/2014/main" id="{BB747ABF-6391-4026-A15A-2CA6362ADAD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78" name="Texto 17" hidden="1">
          <a:extLst>
            <a:ext uri="{FF2B5EF4-FFF2-40B4-BE49-F238E27FC236}">
              <a16:creationId xmlns="" xmlns:a16="http://schemas.microsoft.com/office/drawing/2014/main" id="{70E79013-C13C-4427-A1DA-6E671A6B4D3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79" name="Texto 17" hidden="1">
          <a:extLst>
            <a:ext uri="{FF2B5EF4-FFF2-40B4-BE49-F238E27FC236}">
              <a16:creationId xmlns="" xmlns:a16="http://schemas.microsoft.com/office/drawing/2014/main" id="{A4625AFB-B372-4BFA-AC8D-0D30367FE13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0" name="Texto 17" hidden="1">
          <a:extLst>
            <a:ext uri="{FF2B5EF4-FFF2-40B4-BE49-F238E27FC236}">
              <a16:creationId xmlns="" xmlns:a16="http://schemas.microsoft.com/office/drawing/2014/main" id="{06387E8F-D47E-4377-B922-EE4BC7BFE49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1" name="Texto 17" hidden="1">
          <a:extLst>
            <a:ext uri="{FF2B5EF4-FFF2-40B4-BE49-F238E27FC236}">
              <a16:creationId xmlns="" xmlns:a16="http://schemas.microsoft.com/office/drawing/2014/main" id="{87C11922-0B3E-48A5-8C79-5C845ADDF81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2" name="Texto 17" hidden="1">
          <a:extLst>
            <a:ext uri="{FF2B5EF4-FFF2-40B4-BE49-F238E27FC236}">
              <a16:creationId xmlns="" xmlns:a16="http://schemas.microsoft.com/office/drawing/2014/main" id="{3555F57A-29D4-49CA-8E48-046128DE54C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3" name="Texto 17" hidden="1">
          <a:extLst>
            <a:ext uri="{FF2B5EF4-FFF2-40B4-BE49-F238E27FC236}">
              <a16:creationId xmlns="" xmlns:a16="http://schemas.microsoft.com/office/drawing/2014/main" id="{CDFAAF43-6CF6-4057-A922-A2F9707E2C7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4" name="Texto 17" hidden="1">
          <a:extLst>
            <a:ext uri="{FF2B5EF4-FFF2-40B4-BE49-F238E27FC236}">
              <a16:creationId xmlns="" xmlns:a16="http://schemas.microsoft.com/office/drawing/2014/main" id="{397C48C4-3B49-4CA0-800E-D7580197522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5" name="Texto 17" hidden="1">
          <a:extLst>
            <a:ext uri="{FF2B5EF4-FFF2-40B4-BE49-F238E27FC236}">
              <a16:creationId xmlns="" xmlns:a16="http://schemas.microsoft.com/office/drawing/2014/main" id="{C56B470E-5EB6-477E-98C4-5CFD0F513F1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6" name="Texto 17" hidden="1">
          <a:extLst>
            <a:ext uri="{FF2B5EF4-FFF2-40B4-BE49-F238E27FC236}">
              <a16:creationId xmlns="" xmlns:a16="http://schemas.microsoft.com/office/drawing/2014/main" id="{ED101FB7-A15D-4BB0-8B11-50EAEF25551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7" name="Texto 17" hidden="1">
          <a:extLst>
            <a:ext uri="{FF2B5EF4-FFF2-40B4-BE49-F238E27FC236}">
              <a16:creationId xmlns="" xmlns:a16="http://schemas.microsoft.com/office/drawing/2014/main" id="{AC73C076-E453-46A5-A41A-5FAADD38087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8" name="Texto 17" hidden="1">
          <a:extLst>
            <a:ext uri="{FF2B5EF4-FFF2-40B4-BE49-F238E27FC236}">
              <a16:creationId xmlns="" xmlns:a16="http://schemas.microsoft.com/office/drawing/2014/main" id="{FED53B80-2A4C-4EBE-A3D2-9644E61F4F5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9" name="Texto 17" hidden="1">
          <a:extLst>
            <a:ext uri="{FF2B5EF4-FFF2-40B4-BE49-F238E27FC236}">
              <a16:creationId xmlns="" xmlns:a16="http://schemas.microsoft.com/office/drawing/2014/main" id="{F61E06DD-FAEB-46B6-A873-A856840CCA6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90" name="Texto 17" hidden="1">
          <a:extLst>
            <a:ext uri="{FF2B5EF4-FFF2-40B4-BE49-F238E27FC236}">
              <a16:creationId xmlns="" xmlns:a16="http://schemas.microsoft.com/office/drawing/2014/main" id="{03F487A1-E91E-4D7B-AB93-64D87308E91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91" name="Texto 17" hidden="1">
          <a:extLst>
            <a:ext uri="{FF2B5EF4-FFF2-40B4-BE49-F238E27FC236}">
              <a16:creationId xmlns="" xmlns:a16="http://schemas.microsoft.com/office/drawing/2014/main" id="{63384736-67D6-4DB8-AA48-FE6CF2CE155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592" name="Texto 17" hidden="1">
          <a:extLst>
            <a:ext uri="{FF2B5EF4-FFF2-40B4-BE49-F238E27FC236}">
              <a16:creationId xmlns="" xmlns:a16="http://schemas.microsoft.com/office/drawing/2014/main" id="{713E4816-80D3-4DC0-AF4D-E6002FEF93C5}"/>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593" name="Texto 17" hidden="1">
          <a:extLst>
            <a:ext uri="{FF2B5EF4-FFF2-40B4-BE49-F238E27FC236}">
              <a16:creationId xmlns="" xmlns:a16="http://schemas.microsoft.com/office/drawing/2014/main" id="{724EBB8A-2D37-4979-8F13-EBD23119AEFA}"/>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594" name="Texto 17" hidden="1">
          <a:extLst>
            <a:ext uri="{FF2B5EF4-FFF2-40B4-BE49-F238E27FC236}">
              <a16:creationId xmlns="" xmlns:a16="http://schemas.microsoft.com/office/drawing/2014/main" id="{38F9A810-5AA4-48E4-A150-AAB6B720C922}"/>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595" name="Texto 17" hidden="1">
          <a:extLst>
            <a:ext uri="{FF2B5EF4-FFF2-40B4-BE49-F238E27FC236}">
              <a16:creationId xmlns="" xmlns:a16="http://schemas.microsoft.com/office/drawing/2014/main" id="{2B9D1893-BF20-4618-B709-CF5135ED1C77}"/>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596" name="Texto 17" hidden="1">
          <a:extLst>
            <a:ext uri="{FF2B5EF4-FFF2-40B4-BE49-F238E27FC236}">
              <a16:creationId xmlns="" xmlns:a16="http://schemas.microsoft.com/office/drawing/2014/main" id="{3AACBCC2-1F8E-4DEF-8FB4-532F98A0E548}"/>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597" name="Texto 17" hidden="1">
          <a:extLst>
            <a:ext uri="{FF2B5EF4-FFF2-40B4-BE49-F238E27FC236}">
              <a16:creationId xmlns="" xmlns:a16="http://schemas.microsoft.com/office/drawing/2014/main" id="{E03D822F-ADF7-40B0-9985-9174999CD2A5}"/>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598" name="Texto 17" hidden="1">
          <a:extLst>
            <a:ext uri="{FF2B5EF4-FFF2-40B4-BE49-F238E27FC236}">
              <a16:creationId xmlns="" xmlns:a16="http://schemas.microsoft.com/office/drawing/2014/main" id="{3729E909-A077-4B5E-A3B3-E7A05051E231}"/>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599" name="Texto 17" hidden="1">
          <a:extLst>
            <a:ext uri="{FF2B5EF4-FFF2-40B4-BE49-F238E27FC236}">
              <a16:creationId xmlns="" xmlns:a16="http://schemas.microsoft.com/office/drawing/2014/main" id="{D89EB3FF-8AE0-49FD-9E38-A372F395D302}"/>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600" name="Texto 17" hidden="1">
          <a:extLst>
            <a:ext uri="{FF2B5EF4-FFF2-40B4-BE49-F238E27FC236}">
              <a16:creationId xmlns="" xmlns:a16="http://schemas.microsoft.com/office/drawing/2014/main" id="{F7EB9FD1-8D15-4E75-A9D7-6087F652C7FF}"/>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601" name="Texto 17" hidden="1">
          <a:extLst>
            <a:ext uri="{FF2B5EF4-FFF2-40B4-BE49-F238E27FC236}">
              <a16:creationId xmlns="" xmlns:a16="http://schemas.microsoft.com/office/drawing/2014/main" id="{7B3A96DD-BE3E-4A85-999A-788CBF5A14CD}"/>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602" name="Texto 17" hidden="1">
          <a:extLst>
            <a:ext uri="{FF2B5EF4-FFF2-40B4-BE49-F238E27FC236}">
              <a16:creationId xmlns="" xmlns:a16="http://schemas.microsoft.com/office/drawing/2014/main" id="{555CD5BF-646B-43C2-BA7A-C71268C9AA33}"/>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603" name="Texto 17" hidden="1">
          <a:extLst>
            <a:ext uri="{FF2B5EF4-FFF2-40B4-BE49-F238E27FC236}">
              <a16:creationId xmlns="" xmlns:a16="http://schemas.microsoft.com/office/drawing/2014/main" id="{01D06920-3AD5-42C5-873F-DED2519A8653}"/>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604" name="Texto 17" hidden="1">
          <a:extLst>
            <a:ext uri="{FF2B5EF4-FFF2-40B4-BE49-F238E27FC236}">
              <a16:creationId xmlns="" xmlns:a16="http://schemas.microsoft.com/office/drawing/2014/main" id="{C2FD8316-2981-4FBA-9242-E2F3700089E4}"/>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605" name="Texto 17" hidden="1">
          <a:extLst>
            <a:ext uri="{FF2B5EF4-FFF2-40B4-BE49-F238E27FC236}">
              <a16:creationId xmlns="" xmlns:a16="http://schemas.microsoft.com/office/drawing/2014/main" id="{EFAD2E6C-47E5-4318-A121-533A1598EC50}"/>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606" name="Texto 17" hidden="1">
          <a:extLst>
            <a:ext uri="{FF2B5EF4-FFF2-40B4-BE49-F238E27FC236}">
              <a16:creationId xmlns="" xmlns:a16="http://schemas.microsoft.com/office/drawing/2014/main" id="{0BA614AC-94C5-4796-BD36-62E423D7C9E7}"/>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07" name="Texto 17" hidden="1">
          <a:extLst>
            <a:ext uri="{FF2B5EF4-FFF2-40B4-BE49-F238E27FC236}">
              <a16:creationId xmlns="" xmlns:a16="http://schemas.microsoft.com/office/drawing/2014/main" id="{FF672DA6-7ADF-4198-85E3-B5BD76F810F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08" name="Texto 17" hidden="1">
          <a:extLst>
            <a:ext uri="{FF2B5EF4-FFF2-40B4-BE49-F238E27FC236}">
              <a16:creationId xmlns="" xmlns:a16="http://schemas.microsoft.com/office/drawing/2014/main" id="{3FE95655-C998-469C-978C-B1F26A9A5A7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09" name="Texto 17" hidden="1">
          <a:extLst>
            <a:ext uri="{FF2B5EF4-FFF2-40B4-BE49-F238E27FC236}">
              <a16:creationId xmlns="" xmlns:a16="http://schemas.microsoft.com/office/drawing/2014/main" id="{2745B423-6B14-4A65-BEC8-1FBD89CD74F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0" name="Texto 17" hidden="1">
          <a:extLst>
            <a:ext uri="{FF2B5EF4-FFF2-40B4-BE49-F238E27FC236}">
              <a16:creationId xmlns="" xmlns:a16="http://schemas.microsoft.com/office/drawing/2014/main" id="{89AD6451-5468-4C97-B44F-F30BF496C4F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1" name="Texto 17" hidden="1">
          <a:extLst>
            <a:ext uri="{FF2B5EF4-FFF2-40B4-BE49-F238E27FC236}">
              <a16:creationId xmlns="" xmlns:a16="http://schemas.microsoft.com/office/drawing/2014/main" id="{38FEE802-4DE6-48BB-AA99-5D1B575914F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2" name="Texto 17" hidden="1">
          <a:extLst>
            <a:ext uri="{FF2B5EF4-FFF2-40B4-BE49-F238E27FC236}">
              <a16:creationId xmlns="" xmlns:a16="http://schemas.microsoft.com/office/drawing/2014/main" id="{327ACD1C-F198-415E-AE0C-14B4F5B627F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3" name="Texto 17" hidden="1">
          <a:extLst>
            <a:ext uri="{FF2B5EF4-FFF2-40B4-BE49-F238E27FC236}">
              <a16:creationId xmlns="" xmlns:a16="http://schemas.microsoft.com/office/drawing/2014/main" id="{0F7532F1-6BCE-4B9A-AA03-D449FF896D8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4" name="Texto 17" hidden="1">
          <a:extLst>
            <a:ext uri="{FF2B5EF4-FFF2-40B4-BE49-F238E27FC236}">
              <a16:creationId xmlns="" xmlns:a16="http://schemas.microsoft.com/office/drawing/2014/main" id="{8D4E7941-6232-415F-A3C6-47C1C669062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5" name="Texto 17" hidden="1">
          <a:extLst>
            <a:ext uri="{FF2B5EF4-FFF2-40B4-BE49-F238E27FC236}">
              <a16:creationId xmlns="" xmlns:a16="http://schemas.microsoft.com/office/drawing/2014/main" id="{68B6F87F-36B0-4434-9AA8-F71A219A959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6" name="Texto 17" hidden="1">
          <a:extLst>
            <a:ext uri="{FF2B5EF4-FFF2-40B4-BE49-F238E27FC236}">
              <a16:creationId xmlns="" xmlns:a16="http://schemas.microsoft.com/office/drawing/2014/main" id="{1A8FF52B-7981-48F6-BA3E-09EAB5D50E9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7" name="Texto 17" hidden="1">
          <a:extLst>
            <a:ext uri="{FF2B5EF4-FFF2-40B4-BE49-F238E27FC236}">
              <a16:creationId xmlns="" xmlns:a16="http://schemas.microsoft.com/office/drawing/2014/main" id="{EF398FCA-4CC6-477E-8AFD-9F13BF61AA4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8" name="Texto 17" hidden="1">
          <a:extLst>
            <a:ext uri="{FF2B5EF4-FFF2-40B4-BE49-F238E27FC236}">
              <a16:creationId xmlns="" xmlns:a16="http://schemas.microsoft.com/office/drawing/2014/main" id="{A22CEE56-1D1F-4991-A7B7-232B9E9FA44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9" name="Texto 17" hidden="1">
          <a:extLst>
            <a:ext uri="{FF2B5EF4-FFF2-40B4-BE49-F238E27FC236}">
              <a16:creationId xmlns="" xmlns:a16="http://schemas.microsoft.com/office/drawing/2014/main" id="{38AE9543-4548-447F-9E63-D233ED2E662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20" name="Texto 17" hidden="1">
          <a:extLst>
            <a:ext uri="{FF2B5EF4-FFF2-40B4-BE49-F238E27FC236}">
              <a16:creationId xmlns="" xmlns:a16="http://schemas.microsoft.com/office/drawing/2014/main" id="{0C3DAD80-3BE8-424D-87C5-CE1B292EB30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21" name="Texto 17" hidden="1">
          <a:extLst>
            <a:ext uri="{FF2B5EF4-FFF2-40B4-BE49-F238E27FC236}">
              <a16:creationId xmlns="" xmlns:a16="http://schemas.microsoft.com/office/drawing/2014/main" id="{91E09B72-5E5E-464F-B3B4-F9E618D0C84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622" name="Texto 17" hidden="1">
          <a:extLst>
            <a:ext uri="{FF2B5EF4-FFF2-40B4-BE49-F238E27FC236}">
              <a16:creationId xmlns="" xmlns:a16="http://schemas.microsoft.com/office/drawing/2014/main" id="{927FFF85-6710-4667-B504-E9CA65A22E13}"/>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23" name="Texto 17" hidden="1">
          <a:extLst>
            <a:ext uri="{FF2B5EF4-FFF2-40B4-BE49-F238E27FC236}">
              <a16:creationId xmlns="" xmlns:a16="http://schemas.microsoft.com/office/drawing/2014/main" id="{DD0984FF-538E-4399-8648-55A77B4CE42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24" name="Texto 17" hidden="1">
          <a:extLst>
            <a:ext uri="{FF2B5EF4-FFF2-40B4-BE49-F238E27FC236}">
              <a16:creationId xmlns="" xmlns:a16="http://schemas.microsoft.com/office/drawing/2014/main" id="{F2CEA50B-B92B-4989-B9FB-46157EE86A7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25" name="Texto 17" hidden="1">
          <a:extLst>
            <a:ext uri="{FF2B5EF4-FFF2-40B4-BE49-F238E27FC236}">
              <a16:creationId xmlns="" xmlns:a16="http://schemas.microsoft.com/office/drawing/2014/main" id="{90EFE389-450F-41D4-9265-AF48E34964A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26" name="Texto 17" hidden="1">
          <a:extLst>
            <a:ext uri="{FF2B5EF4-FFF2-40B4-BE49-F238E27FC236}">
              <a16:creationId xmlns="" xmlns:a16="http://schemas.microsoft.com/office/drawing/2014/main" id="{AA301037-9CFC-4E45-B65B-A08965D3FD2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27" name="Texto 17" hidden="1">
          <a:extLst>
            <a:ext uri="{FF2B5EF4-FFF2-40B4-BE49-F238E27FC236}">
              <a16:creationId xmlns="" xmlns:a16="http://schemas.microsoft.com/office/drawing/2014/main" id="{259D6506-A7F2-468D-8A79-A730EBA325F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28" name="Texto 17" hidden="1">
          <a:extLst>
            <a:ext uri="{FF2B5EF4-FFF2-40B4-BE49-F238E27FC236}">
              <a16:creationId xmlns="" xmlns:a16="http://schemas.microsoft.com/office/drawing/2014/main" id="{6CFCC4BB-40C2-4801-92B3-411C374B8A1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29" name="Texto 17" hidden="1">
          <a:extLst>
            <a:ext uri="{FF2B5EF4-FFF2-40B4-BE49-F238E27FC236}">
              <a16:creationId xmlns="" xmlns:a16="http://schemas.microsoft.com/office/drawing/2014/main" id="{19539350-863C-4D96-824F-D2A67242F85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30" name="Texto 17" hidden="1">
          <a:extLst>
            <a:ext uri="{FF2B5EF4-FFF2-40B4-BE49-F238E27FC236}">
              <a16:creationId xmlns="" xmlns:a16="http://schemas.microsoft.com/office/drawing/2014/main" id="{4976D218-FE56-4ABC-B2AF-BF9E3ED75C4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31" name="Texto 17" hidden="1">
          <a:extLst>
            <a:ext uri="{FF2B5EF4-FFF2-40B4-BE49-F238E27FC236}">
              <a16:creationId xmlns="" xmlns:a16="http://schemas.microsoft.com/office/drawing/2014/main" id="{69963880-812E-4017-ACB5-8CC8F04A3C0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32" name="Texto 17" hidden="1">
          <a:extLst>
            <a:ext uri="{FF2B5EF4-FFF2-40B4-BE49-F238E27FC236}">
              <a16:creationId xmlns="" xmlns:a16="http://schemas.microsoft.com/office/drawing/2014/main" id="{DB21D8E6-5CA0-4DF9-8512-7636170D604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33" name="Texto 17" hidden="1">
          <a:extLst>
            <a:ext uri="{FF2B5EF4-FFF2-40B4-BE49-F238E27FC236}">
              <a16:creationId xmlns="" xmlns:a16="http://schemas.microsoft.com/office/drawing/2014/main" id="{BC74F07C-3B6A-447B-B550-8A0F3E06020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34" name="Texto 17" hidden="1">
          <a:extLst>
            <a:ext uri="{FF2B5EF4-FFF2-40B4-BE49-F238E27FC236}">
              <a16:creationId xmlns="" xmlns:a16="http://schemas.microsoft.com/office/drawing/2014/main" id="{936CDE25-06C2-46EF-A858-A2B34D86F19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35" name="Texto 17" hidden="1">
          <a:extLst>
            <a:ext uri="{FF2B5EF4-FFF2-40B4-BE49-F238E27FC236}">
              <a16:creationId xmlns="" xmlns:a16="http://schemas.microsoft.com/office/drawing/2014/main" id="{53F282AC-8BA3-4873-9F67-E70F41C8591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36" name="Texto 17" hidden="1">
          <a:extLst>
            <a:ext uri="{FF2B5EF4-FFF2-40B4-BE49-F238E27FC236}">
              <a16:creationId xmlns="" xmlns:a16="http://schemas.microsoft.com/office/drawing/2014/main" id="{3C1475F5-369E-4E93-ABDF-E49F60DD284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37" name="Texto 17" hidden="1">
          <a:extLst>
            <a:ext uri="{FF2B5EF4-FFF2-40B4-BE49-F238E27FC236}">
              <a16:creationId xmlns="" xmlns:a16="http://schemas.microsoft.com/office/drawing/2014/main" id="{2C044662-121E-4A6F-9AF6-55BFC752F88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638" name="Texto 17" hidden="1">
          <a:extLst>
            <a:ext uri="{FF2B5EF4-FFF2-40B4-BE49-F238E27FC236}">
              <a16:creationId xmlns="" xmlns:a16="http://schemas.microsoft.com/office/drawing/2014/main" id="{B6B403D5-5C5C-4327-AB12-E7903DA9F108}"/>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39" name="Texto 17" hidden="1">
          <a:extLst>
            <a:ext uri="{FF2B5EF4-FFF2-40B4-BE49-F238E27FC236}">
              <a16:creationId xmlns="" xmlns:a16="http://schemas.microsoft.com/office/drawing/2014/main" id="{59514B73-B56B-4570-B7E0-EB9332DAF54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0" name="Texto 17" hidden="1">
          <a:extLst>
            <a:ext uri="{FF2B5EF4-FFF2-40B4-BE49-F238E27FC236}">
              <a16:creationId xmlns="" xmlns:a16="http://schemas.microsoft.com/office/drawing/2014/main" id="{D39A695F-EF7B-49A0-AE7F-8BF459DC27B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1" name="Texto 17" hidden="1">
          <a:extLst>
            <a:ext uri="{FF2B5EF4-FFF2-40B4-BE49-F238E27FC236}">
              <a16:creationId xmlns="" xmlns:a16="http://schemas.microsoft.com/office/drawing/2014/main" id="{A3AF1941-A213-4B22-8562-BEB6F0D05C6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2" name="Texto 17" hidden="1">
          <a:extLst>
            <a:ext uri="{FF2B5EF4-FFF2-40B4-BE49-F238E27FC236}">
              <a16:creationId xmlns="" xmlns:a16="http://schemas.microsoft.com/office/drawing/2014/main" id="{BB756D3F-9505-4621-BB2D-EBCA42A4E22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3" name="Texto 17" hidden="1">
          <a:extLst>
            <a:ext uri="{FF2B5EF4-FFF2-40B4-BE49-F238E27FC236}">
              <a16:creationId xmlns="" xmlns:a16="http://schemas.microsoft.com/office/drawing/2014/main" id="{39D75553-C023-4976-AAF3-638629FAADC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4" name="Texto 17" hidden="1">
          <a:extLst>
            <a:ext uri="{FF2B5EF4-FFF2-40B4-BE49-F238E27FC236}">
              <a16:creationId xmlns="" xmlns:a16="http://schemas.microsoft.com/office/drawing/2014/main" id="{4706338E-55A2-4326-87BA-352D6BE69A5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5" name="Texto 17" hidden="1">
          <a:extLst>
            <a:ext uri="{FF2B5EF4-FFF2-40B4-BE49-F238E27FC236}">
              <a16:creationId xmlns="" xmlns:a16="http://schemas.microsoft.com/office/drawing/2014/main" id="{648680CB-2DA6-485A-9F5F-E2432B111BC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6" name="Texto 17" hidden="1">
          <a:extLst>
            <a:ext uri="{FF2B5EF4-FFF2-40B4-BE49-F238E27FC236}">
              <a16:creationId xmlns="" xmlns:a16="http://schemas.microsoft.com/office/drawing/2014/main" id="{6DB2722A-BDA7-4836-A810-FCEC3F60099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7" name="Texto 17" hidden="1">
          <a:extLst>
            <a:ext uri="{FF2B5EF4-FFF2-40B4-BE49-F238E27FC236}">
              <a16:creationId xmlns="" xmlns:a16="http://schemas.microsoft.com/office/drawing/2014/main" id="{1F39CD42-EEB7-4346-9145-EF2018E0ADA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8" name="Texto 17" hidden="1">
          <a:extLst>
            <a:ext uri="{FF2B5EF4-FFF2-40B4-BE49-F238E27FC236}">
              <a16:creationId xmlns="" xmlns:a16="http://schemas.microsoft.com/office/drawing/2014/main" id="{ABA7A3B5-0562-4A20-BAF9-F097293DE68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9" name="Texto 17" hidden="1">
          <a:extLst>
            <a:ext uri="{FF2B5EF4-FFF2-40B4-BE49-F238E27FC236}">
              <a16:creationId xmlns="" xmlns:a16="http://schemas.microsoft.com/office/drawing/2014/main" id="{537E8B49-45B2-4C1C-8FEC-07EE1C1A373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50" name="Texto 17" hidden="1">
          <a:extLst>
            <a:ext uri="{FF2B5EF4-FFF2-40B4-BE49-F238E27FC236}">
              <a16:creationId xmlns="" xmlns:a16="http://schemas.microsoft.com/office/drawing/2014/main" id="{1124A196-7031-4683-9FEC-6BCF87827EA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51" name="Texto 17" hidden="1">
          <a:extLst>
            <a:ext uri="{FF2B5EF4-FFF2-40B4-BE49-F238E27FC236}">
              <a16:creationId xmlns="" xmlns:a16="http://schemas.microsoft.com/office/drawing/2014/main" id="{B92EB714-D116-4E38-8A71-FBC5AA8C817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52" name="Texto 17" hidden="1">
          <a:extLst>
            <a:ext uri="{FF2B5EF4-FFF2-40B4-BE49-F238E27FC236}">
              <a16:creationId xmlns="" xmlns:a16="http://schemas.microsoft.com/office/drawing/2014/main" id="{26DEB4E8-D1F2-4E16-8562-D1D28D17A84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53" name="Texto 17" hidden="1">
          <a:extLst>
            <a:ext uri="{FF2B5EF4-FFF2-40B4-BE49-F238E27FC236}">
              <a16:creationId xmlns="" xmlns:a16="http://schemas.microsoft.com/office/drawing/2014/main" id="{857C38CE-25C9-4043-A372-DE232FDB037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654" name="Texto 17" hidden="1">
          <a:extLst>
            <a:ext uri="{FF2B5EF4-FFF2-40B4-BE49-F238E27FC236}">
              <a16:creationId xmlns="" xmlns:a16="http://schemas.microsoft.com/office/drawing/2014/main" id="{007C86FC-589D-4239-8116-963B1DB47A4D}"/>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55" name="Texto 17" hidden="1">
          <a:extLst>
            <a:ext uri="{FF2B5EF4-FFF2-40B4-BE49-F238E27FC236}">
              <a16:creationId xmlns="" xmlns:a16="http://schemas.microsoft.com/office/drawing/2014/main" id="{614FBED2-C826-4A89-B02B-CD7DC90389D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56" name="Texto 17" hidden="1">
          <a:extLst>
            <a:ext uri="{FF2B5EF4-FFF2-40B4-BE49-F238E27FC236}">
              <a16:creationId xmlns="" xmlns:a16="http://schemas.microsoft.com/office/drawing/2014/main" id="{A8D03D20-E4DE-44C9-836D-537E64E3B7B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57" name="Texto 17" hidden="1">
          <a:extLst>
            <a:ext uri="{FF2B5EF4-FFF2-40B4-BE49-F238E27FC236}">
              <a16:creationId xmlns="" xmlns:a16="http://schemas.microsoft.com/office/drawing/2014/main" id="{89E89D93-29DB-4E79-8CCB-E195AEB83A4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58" name="Texto 17" hidden="1">
          <a:extLst>
            <a:ext uri="{FF2B5EF4-FFF2-40B4-BE49-F238E27FC236}">
              <a16:creationId xmlns="" xmlns:a16="http://schemas.microsoft.com/office/drawing/2014/main" id="{2D60F9F9-A0CC-41F5-9CB0-451A2CCF0BF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59" name="Texto 17" hidden="1">
          <a:extLst>
            <a:ext uri="{FF2B5EF4-FFF2-40B4-BE49-F238E27FC236}">
              <a16:creationId xmlns="" xmlns:a16="http://schemas.microsoft.com/office/drawing/2014/main" id="{90A87F9F-84B9-49B0-87E8-9302AC2DDD9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0" name="Texto 17" hidden="1">
          <a:extLst>
            <a:ext uri="{FF2B5EF4-FFF2-40B4-BE49-F238E27FC236}">
              <a16:creationId xmlns="" xmlns:a16="http://schemas.microsoft.com/office/drawing/2014/main" id="{DF246A67-9CCB-41F5-99EF-947A9EC0C52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1" name="Texto 17" hidden="1">
          <a:extLst>
            <a:ext uri="{FF2B5EF4-FFF2-40B4-BE49-F238E27FC236}">
              <a16:creationId xmlns="" xmlns:a16="http://schemas.microsoft.com/office/drawing/2014/main" id="{A442680C-86FD-4EB8-9B79-32AB56349C0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2" name="Texto 17" hidden="1">
          <a:extLst>
            <a:ext uri="{FF2B5EF4-FFF2-40B4-BE49-F238E27FC236}">
              <a16:creationId xmlns="" xmlns:a16="http://schemas.microsoft.com/office/drawing/2014/main" id="{6EA4FCC0-99DE-44F7-B7A1-B2587AA2459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3" name="Texto 17" hidden="1">
          <a:extLst>
            <a:ext uri="{FF2B5EF4-FFF2-40B4-BE49-F238E27FC236}">
              <a16:creationId xmlns="" xmlns:a16="http://schemas.microsoft.com/office/drawing/2014/main" id="{EBA22EA6-36C8-4783-87B4-6F547488FF0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4" name="Texto 17" hidden="1">
          <a:extLst>
            <a:ext uri="{FF2B5EF4-FFF2-40B4-BE49-F238E27FC236}">
              <a16:creationId xmlns="" xmlns:a16="http://schemas.microsoft.com/office/drawing/2014/main" id="{39CFB1D5-3E04-48DE-AAED-A76AA9E1638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5" name="Texto 17" hidden="1">
          <a:extLst>
            <a:ext uri="{FF2B5EF4-FFF2-40B4-BE49-F238E27FC236}">
              <a16:creationId xmlns="" xmlns:a16="http://schemas.microsoft.com/office/drawing/2014/main" id="{2300B3E9-1D7C-498A-ABD5-28E812F4D2B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6" name="Texto 17" hidden="1">
          <a:extLst>
            <a:ext uri="{FF2B5EF4-FFF2-40B4-BE49-F238E27FC236}">
              <a16:creationId xmlns="" xmlns:a16="http://schemas.microsoft.com/office/drawing/2014/main" id="{4A7461ED-5913-435B-840D-6A3BCFEB932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7" name="Texto 17" hidden="1">
          <a:extLst>
            <a:ext uri="{FF2B5EF4-FFF2-40B4-BE49-F238E27FC236}">
              <a16:creationId xmlns="" xmlns:a16="http://schemas.microsoft.com/office/drawing/2014/main" id="{E9F89E0F-A386-4D0D-BE65-F26EE588609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8" name="Texto 17" hidden="1">
          <a:extLst>
            <a:ext uri="{FF2B5EF4-FFF2-40B4-BE49-F238E27FC236}">
              <a16:creationId xmlns="" xmlns:a16="http://schemas.microsoft.com/office/drawing/2014/main" id="{05576994-F4EA-4367-8D7C-287662243E1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9" name="Texto 17" hidden="1">
          <a:extLst>
            <a:ext uri="{FF2B5EF4-FFF2-40B4-BE49-F238E27FC236}">
              <a16:creationId xmlns="" xmlns:a16="http://schemas.microsoft.com/office/drawing/2014/main" id="{7F3C9D3E-8302-4557-9145-54F8C54E823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670" name="Texto 17" hidden="1">
          <a:extLst>
            <a:ext uri="{FF2B5EF4-FFF2-40B4-BE49-F238E27FC236}">
              <a16:creationId xmlns="" xmlns:a16="http://schemas.microsoft.com/office/drawing/2014/main" id="{5E170B95-984D-44C3-AD17-CEAB53057872}"/>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71" name="Texto 17" hidden="1">
          <a:extLst>
            <a:ext uri="{FF2B5EF4-FFF2-40B4-BE49-F238E27FC236}">
              <a16:creationId xmlns="" xmlns:a16="http://schemas.microsoft.com/office/drawing/2014/main" id="{AFA561F2-29FD-4339-AC5C-9D66A3757FD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72" name="Texto 17" hidden="1">
          <a:extLst>
            <a:ext uri="{FF2B5EF4-FFF2-40B4-BE49-F238E27FC236}">
              <a16:creationId xmlns="" xmlns:a16="http://schemas.microsoft.com/office/drawing/2014/main" id="{CD30A896-86E5-45FB-A651-08605DFC20E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73" name="Texto 17" hidden="1">
          <a:extLst>
            <a:ext uri="{FF2B5EF4-FFF2-40B4-BE49-F238E27FC236}">
              <a16:creationId xmlns="" xmlns:a16="http://schemas.microsoft.com/office/drawing/2014/main" id="{454ABE94-509A-4EC5-A18A-C2EE16DFAC3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74" name="Texto 17" hidden="1">
          <a:extLst>
            <a:ext uri="{FF2B5EF4-FFF2-40B4-BE49-F238E27FC236}">
              <a16:creationId xmlns="" xmlns:a16="http://schemas.microsoft.com/office/drawing/2014/main" id="{24A01800-D359-4950-B990-6FE89FD99A7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75" name="Texto 17" hidden="1">
          <a:extLst>
            <a:ext uri="{FF2B5EF4-FFF2-40B4-BE49-F238E27FC236}">
              <a16:creationId xmlns="" xmlns:a16="http://schemas.microsoft.com/office/drawing/2014/main" id="{CA7AB6D9-FDE4-4A11-8441-5A10721E41F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76" name="Texto 17" hidden="1">
          <a:extLst>
            <a:ext uri="{FF2B5EF4-FFF2-40B4-BE49-F238E27FC236}">
              <a16:creationId xmlns="" xmlns:a16="http://schemas.microsoft.com/office/drawing/2014/main" id="{D978DF81-EE62-4DED-A3B4-B17EE0B2E6D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77" name="Texto 17" hidden="1">
          <a:extLst>
            <a:ext uri="{FF2B5EF4-FFF2-40B4-BE49-F238E27FC236}">
              <a16:creationId xmlns="" xmlns:a16="http://schemas.microsoft.com/office/drawing/2014/main" id="{AFDD1556-6B02-432D-A6AB-858FDC4DEA7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78" name="Texto 17" hidden="1">
          <a:extLst>
            <a:ext uri="{FF2B5EF4-FFF2-40B4-BE49-F238E27FC236}">
              <a16:creationId xmlns="" xmlns:a16="http://schemas.microsoft.com/office/drawing/2014/main" id="{1E1EDD94-202C-4425-A4D9-64871934A22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79" name="Texto 17" hidden="1">
          <a:extLst>
            <a:ext uri="{FF2B5EF4-FFF2-40B4-BE49-F238E27FC236}">
              <a16:creationId xmlns="" xmlns:a16="http://schemas.microsoft.com/office/drawing/2014/main" id="{BC81E8D3-2EBC-4D33-BC09-FA15D7BC24C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80" name="Texto 17" hidden="1">
          <a:extLst>
            <a:ext uri="{FF2B5EF4-FFF2-40B4-BE49-F238E27FC236}">
              <a16:creationId xmlns="" xmlns:a16="http://schemas.microsoft.com/office/drawing/2014/main" id="{697B9A3C-78A1-4D1F-983D-D6169F66F9E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81" name="Texto 17" hidden="1">
          <a:extLst>
            <a:ext uri="{FF2B5EF4-FFF2-40B4-BE49-F238E27FC236}">
              <a16:creationId xmlns="" xmlns:a16="http://schemas.microsoft.com/office/drawing/2014/main" id="{D5F5A455-109C-4043-8D88-E997197A2A3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82" name="Texto 17" hidden="1">
          <a:extLst>
            <a:ext uri="{FF2B5EF4-FFF2-40B4-BE49-F238E27FC236}">
              <a16:creationId xmlns="" xmlns:a16="http://schemas.microsoft.com/office/drawing/2014/main" id="{26F60B6E-B690-4B50-BFD1-6B81D447DFB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83" name="Texto 17" hidden="1">
          <a:extLst>
            <a:ext uri="{FF2B5EF4-FFF2-40B4-BE49-F238E27FC236}">
              <a16:creationId xmlns="" xmlns:a16="http://schemas.microsoft.com/office/drawing/2014/main" id="{2DA11E19-EF2B-433C-B6E8-CDD09DF8CDB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84" name="Texto 17" hidden="1">
          <a:extLst>
            <a:ext uri="{FF2B5EF4-FFF2-40B4-BE49-F238E27FC236}">
              <a16:creationId xmlns="" xmlns:a16="http://schemas.microsoft.com/office/drawing/2014/main" id="{A4E700E1-84A2-4907-8762-95E0B8768C2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85" name="Texto 17" hidden="1">
          <a:extLst>
            <a:ext uri="{FF2B5EF4-FFF2-40B4-BE49-F238E27FC236}">
              <a16:creationId xmlns="" xmlns:a16="http://schemas.microsoft.com/office/drawing/2014/main" id="{5456AC06-AC31-472C-93E2-E1D49C9BBD1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686" name="Texto 17" hidden="1">
          <a:extLst>
            <a:ext uri="{FF2B5EF4-FFF2-40B4-BE49-F238E27FC236}">
              <a16:creationId xmlns="" xmlns:a16="http://schemas.microsoft.com/office/drawing/2014/main" id="{A7C1215E-2411-4C95-B51F-A0567DD3534A}"/>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87" name="Texto 17" hidden="1">
          <a:extLst>
            <a:ext uri="{FF2B5EF4-FFF2-40B4-BE49-F238E27FC236}">
              <a16:creationId xmlns="" xmlns:a16="http://schemas.microsoft.com/office/drawing/2014/main" id="{B528772C-4D3D-44E0-8D33-53DB4D9CFAB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88" name="Texto 17" hidden="1">
          <a:extLst>
            <a:ext uri="{FF2B5EF4-FFF2-40B4-BE49-F238E27FC236}">
              <a16:creationId xmlns="" xmlns:a16="http://schemas.microsoft.com/office/drawing/2014/main" id="{2089B288-5656-4EBE-A1A4-2C78F592CDD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89" name="Texto 17" hidden="1">
          <a:extLst>
            <a:ext uri="{FF2B5EF4-FFF2-40B4-BE49-F238E27FC236}">
              <a16:creationId xmlns="" xmlns:a16="http://schemas.microsoft.com/office/drawing/2014/main" id="{86A12CA7-7286-4934-A368-6DD60269FC7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0" name="Texto 17" hidden="1">
          <a:extLst>
            <a:ext uri="{FF2B5EF4-FFF2-40B4-BE49-F238E27FC236}">
              <a16:creationId xmlns="" xmlns:a16="http://schemas.microsoft.com/office/drawing/2014/main" id="{2F9D046F-67F7-4C1F-886C-977D685F306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1" name="Texto 17" hidden="1">
          <a:extLst>
            <a:ext uri="{FF2B5EF4-FFF2-40B4-BE49-F238E27FC236}">
              <a16:creationId xmlns="" xmlns:a16="http://schemas.microsoft.com/office/drawing/2014/main" id="{8EFB7C48-010C-4464-A072-A0671BAC33D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2" name="Texto 17" hidden="1">
          <a:extLst>
            <a:ext uri="{FF2B5EF4-FFF2-40B4-BE49-F238E27FC236}">
              <a16:creationId xmlns="" xmlns:a16="http://schemas.microsoft.com/office/drawing/2014/main" id="{CE5E3907-5271-4D35-8D03-13272545F44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3" name="Texto 17" hidden="1">
          <a:extLst>
            <a:ext uri="{FF2B5EF4-FFF2-40B4-BE49-F238E27FC236}">
              <a16:creationId xmlns="" xmlns:a16="http://schemas.microsoft.com/office/drawing/2014/main" id="{76D407A4-4423-4496-9185-D37EAAC6452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4" name="Texto 17" hidden="1">
          <a:extLst>
            <a:ext uri="{FF2B5EF4-FFF2-40B4-BE49-F238E27FC236}">
              <a16:creationId xmlns="" xmlns:a16="http://schemas.microsoft.com/office/drawing/2014/main" id="{68836FBA-792F-45E0-840F-1E1C4BD26C4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5" name="Texto 17" hidden="1">
          <a:extLst>
            <a:ext uri="{FF2B5EF4-FFF2-40B4-BE49-F238E27FC236}">
              <a16:creationId xmlns="" xmlns:a16="http://schemas.microsoft.com/office/drawing/2014/main" id="{B7992F29-3EE2-4F6B-B65A-E8B705F6491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6" name="Texto 17" hidden="1">
          <a:extLst>
            <a:ext uri="{FF2B5EF4-FFF2-40B4-BE49-F238E27FC236}">
              <a16:creationId xmlns="" xmlns:a16="http://schemas.microsoft.com/office/drawing/2014/main" id="{225D4704-04B5-442F-B0FC-35238E491A9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7" name="Texto 17" hidden="1">
          <a:extLst>
            <a:ext uri="{FF2B5EF4-FFF2-40B4-BE49-F238E27FC236}">
              <a16:creationId xmlns="" xmlns:a16="http://schemas.microsoft.com/office/drawing/2014/main" id="{468FA191-8142-47C8-8915-97206702455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8" name="Texto 17" hidden="1">
          <a:extLst>
            <a:ext uri="{FF2B5EF4-FFF2-40B4-BE49-F238E27FC236}">
              <a16:creationId xmlns="" xmlns:a16="http://schemas.microsoft.com/office/drawing/2014/main" id="{FE64064C-6D9B-46B8-9BD8-87FCCFCEE4A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9" name="Texto 17" hidden="1">
          <a:extLst>
            <a:ext uri="{FF2B5EF4-FFF2-40B4-BE49-F238E27FC236}">
              <a16:creationId xmlns="" xmlns:a16="http://schemas.microsoft.com/office/drawing/2014/main" id="{AA6F4C8B-FA47-4E2C-B520-DD669DBB2FA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00" name="Texto 17" hidden="1">
          <a:extLst>
            <a:ext uri="{FF2B5EF4-FFF2-40B4-BE49-F238E27FC236}">
              <a16:creationId xmlns="" xmlns:a16="http://schemas.microsoft.com/office/drawing/2014/main" id="{19707DDC-6D26-4968-BC51-62AF0EAD2C8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01" name="Texto 17" hidden="1">
          <a:extLst>
            <a:ext uri="{FF2B5EF4-FFF2-40B4-BE49-F238E27FC236}">
              <a16:creationId xmlns="" xmlns:a16="http://schemas.microsoft.com/office/drawing/2014/main" id="{25D1F849-7240-49DB-A2F1-4488F5FD72F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702" name="Texto 17" hidden="1">
          <a:extLst>
            <a:ext uri="{FF2B5EF4-FFF2-40B4-BE49-F238E27FC236}">
              <a16:creationId xmlns="" xmlns:a16="http://schemas.microsoft.com/office/drawing/2014/main" id="{1CC7B275-C055-4A61-B8C1-F368EDCA2855}"/>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03" name="Texto 17" hidden="1">
          <a:extLst>
            <a:ext uri="{FF2B5EF4-FFF2-40B4-BE49-F238E27FC236}">
              <a16:creationId xmlns="" xmlns:a16="http://schemas.microsoft.com/office/drawing/2014/main" id="{14206B9E-D0F8-4153-90C2-897A47A7F92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04" name="Texto 17" hidden="1">
          <a:extLst>
            <a:ext uri="{FF2B5EF4-FFF2-40B4-BE49-F238E27FC236}">
              <a16:creationId xmlns="" xmlns:a16="http://schemas.microsoft.com/office/drawing/2014/main" id="{E988F460-9488-4C3D-A039-E8F9E407CB3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05" name="Texto 17" hidden="1">
          <a:extLst>
            <a:ext uri="{FF2B5EF4-FFF2-40B4-BE49-F238E27FC236}">
              <a16:creationId xmlns="" xmlns:a16="http://schemas.microsoft.com/office/drawing/2014/main" id="{E5530D15-D6E2-442F-A2B9-ADE0C8F4236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06" name="Texto 17" hidden="1">
          <a:extLst>
            <a:ext uri="{FF2B5EF4-FFF2-40B4-BE49-F238E27FC236}">
              <a16:creationId xmlns="" xmlns:a16="http://schemas.microsoft.com/office/drawing/2014/main" id="{EDF26B51-485B-41D2-B915-6DA55B61054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07" name="Texto 17" hidden="1">
          <a:extLst>
            <a:ext uri="{FF2B5EF4-FFF2-40B4-BE49-F238E27FC236}">
              <a16:creationId xmlns="" xmlns:a16="http://schemas.microsoft.com/office/drawing/2014/main" id="{2CE58FB8-2952-4DA4-B446-929CA84377C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08" name="Texto 17" hidden="1">
          <a:extLst>
            <a:ext uri="{FF2B5EF4-FFF2-40B4-BE49-F238E27FC236}">
              <a16:creationId xmlns="" xmlns:a16="http://schemas.microsoft.com/office/drawing/2014/main" id="{01E9B302-6A82-468F-A899-81D18AC7632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09" name="Texto 17" hidden="1">
          <a:extLst>
            <a:ext uri="{FF2B5EF4-FFF2-40B4-BE49-F238E27FC236}">
              <a16:creationId xmlns="" xmlns:a16="http://schemas.microsoft.com/office/drawing/2014/main" id="{BC578D04-94FD-494F-AB6B-DB9B12EC78C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10" name="Texto 17" hidden="1">
          <a:extLst>
            <a:ext uri="{FF2B5EF4-FFF2-40B4-BE49-F238E27FC236}">
              <a16:creationId xmlns="" xmlns:a16="http://schemas.microsoft.com/office/drawing/2014/main" id="{2D3B1DCB-A1D8-415B-BD1F-58798D41E0E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11" name="Texto 17" hidden="1">
          <a:extLst>
            <a:ext uri="{FF2B5EF4-FFF2-40B4-BE49-F238E27FC236}">
              <a16:creationId xmlns="" xmlns:a16="http://schemas.microsoft.com/office/drawing/2014/main" id="{6CD969C4-1CDF-4F44-ACAC-8F3427CC942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12" name="Texto 17" hidden="1">
          <a:extLst>
            <a:ext uri="{FF2B5EF4-FFF2-40B4-BE49-F238E27FC236}">
              <a16:creationId xmlns="" xmlns:a16="http://schemas.microsoft.com/office/drawing/2014/main" id="{AF1C4E51-6E1B-45AA-99B4-5AA9B7538A9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13" name="Texto 17" hidden="1">
          <a:extLst>
            <a:ext uri="{FF2B5EF4-FFF2-40B4-BE49-F238E27FC236}">
              <a16:creationId xmlns="" xmlns:a16="http://schemas.microsoft.com/office/drawing/2014/main" id="{4A03846B-3174-45E2-9775-08A12C5EA4D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14" name="Texto 17" hidden="1">
          <a:extLst>
            <a:ext uri="{FF2B5EF4-FFF2-40B4-BE49-F238E27FC236}">
              <a16:creationId xmlns="" xmlns:a16="http://schemas.microsoft.com/office/drawing/2014/main" id="{0E864E84-2C69-4848-AB8B-B730863EF05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15" name="Texto 17" hidden="1">
          <a:extLst>
            <a:ext uri="{FF2B5EF4-FFF2-40B4-BE49-F238E27FC236}">
              <a16:creationId xmlns="" xmlns:a16="http://schemas.microsoft.com/office/drawing/2014/main" id="{DE844DF6-59E3-453B-85F7-E2AC2355EEE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16" name="Texto 17" hidden="1">
          <a:extLst>
            <a:ext uri="{FF2B5EF4-FFF2-40B4-BE49-F238E27FC236}">
              <a16:creationId xmlns="" xmlns:a16="http://schemas.microsoft.com/office/drawing/2014/main" id="{EC88229B-F622-43A9-B90E-9AA8A2EF7E9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17" name="Texto 17" hidden="1">
          <a:extLst>
            <a:ext uri="{FF2B5EF4-FFF2-40B4-BE49-F238E27FC236}">
              <a16:creationId xmlns="" xmlns:a16="http://schemas.microsoft.com/office/drawing/2014/main" id="{C7953CE8-9232-49FA-88CB-9EE45890DFD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718" name="Texto 17" hidden="1">
          <a:extLst>
            <a:ext uri="{FF2B5EF4-FFF2-40B4-BE49-F238E27FC236}">
              <a16:creationId xmlns="" xmlns:a16="http://schemas.microsoft.com/office/drawing/2014/main" id="{C48522D2-6B3B-408F-84F9-2CD83C5B306B}"/>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19" name="Texto 17" hidden="1">
          <a:extLst>
            <a:ext uri="{FF2B5EF4-FFF2-40B4-BE49-F238E27FC236}">
              <a16:creationId xmlns="" xmlns:a16="http://schemas.microsoft.com/office/drawing/2014/main" id="{512C2997-DFF8-4815-84A0-502C9F523D3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0" name="Texto 17" hidden="1">
          <a:extLst>
            <a:ext uri="{FF2B5EF4-FFF2-40B4-BE49-F238E27FC236}">
              <a16:creationId xmlns="" xmlns:a16="http://schemas.microsoft.com/office/drawing/2014/main" id="{2E8909CE-03F8-4C6C-93C5-5C7C97F1C23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1" name="Texto 17" hidden="1">
          <a:extLst>
            <a:ext uri="{FF2B5EF4-FFF2-40B4-BE49-F238E27FC236}">
              <a16:creationId xmlns="" xmlns:a16="http://schemas.microsoft.com/office/drawing/2014/main" id="{E22181D1-CBEF-4633-94E3-B9F08BEC67B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2" name="Texto 17" hidden="1">
          <a:extLst>
            <a:ext uri="{FF2B5EF4-FFF2-40B4-BE49-F238E27FC236}">
              <a16:creationId xmlns="" xmlns:a16="http://schemas.microsoft.com/office/drawing/2014/main" id="{A469E9C5-F503-47C9-8F70-7846E53FD92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3" name="Texto 17" hidden="1">
          <a:extLst>
            <a:ext uri="{FF2B5EF4-FFF2-40B4-BE49-F238E27FC236}">
              <a16:creationId xmlns="" xmlns:a16="http://schemas.microsoft.com/office/drawing/2014/main" id="{E93A74D7-2F48-4D80-9576-99615F6E348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4" name="Texto 17" hidden="1">
          <a:extLst>
            <a:ext uri="{FF2B5EF4-FFF2-40B4-BE49-F238E27FC236}">
              <a16:creationId xmlns="" xmlns:a16="http://schemas.microsoft.com/office/drawing/2014/main" id="{46E06589-11DC-4F11-97EA-B20276C8952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5" name="Texto 17" hidden="1">
          <a:extLst>
            <a:ext uri="{FF2B5EF4-FFF2-40B4-BE49-F238E27FC236}">
              <a16:creationId xmlns="" xmlns:a16="http://schemas.microsoft.com/office/drawing/2014/main" id="{9175AE25-48EA-4330-A992-6D000F2C738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6" name="Texto 17" hidden="1">
          <a:extLst>
            <a:ext uri="{FF2B5EF4-FFF2-40B4-BE49-F238E27FC236}">
              <a16:creationId xmlns="" xmlns:a16="http://schemas.microsoft.com/office/drawing/2014/main" id="{BC3A3050-2DAB-4CC9-8F0F-32FAEFF2D28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7" name="Texto 17" hidden="1">
          <a:extLst>
            <a:ext uri="{FF2B5EF4-FFF2-40B4-BE49-F238E27FC236}">
              <a16:creationId xmlns="" xmlns:a16="http://schemas.microsoft.com/office/drawing/2014/main" id="{6EC44CAD-76C4-41B1-9348-6A8A9A13ACF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8" name="Texto 17" hidden="1">
          <a:extLst>
            <a:ext uri="{FF2B5EF4-FFF2-40B4-BE49-F238E27FC236}">
              <a16:creationId xmlns="" xmlns:a16="http://schemas.microsoft.com/office/drawing/2014/main" id="{EDF0C288-0FCD-45A4-85FE-3E078504D66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9" name="Texto 17" hidden="1">
          <a:extLst>
            <a:ext uri="{FF2B5EF4-FFF2-40B4-BE49-F238E27FC236}">
              <a16:creationId xmlns="" xmlns:a16="http://schemas.microsoft.com/office/drawing/2014/main" id="{193A235F-4C2E-479B-81FA-6D6D7C71528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30" name="Texto 17" hidden="1">
          <a:extLst>
            <a:ext uri="{FF2B5EF4-FFF2-40B4-BE49-F238E27FC236}">
              <a16:creationId xmlns="" xmlns:a16="http://schemas.microsoft.com/office/drawing/2014/main" id="{42FDC285-49FD-4585-8A85-851FE337A2E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31" name="Texto 17" hidden="1">
          <a:extLst>
            <a:ext uri="{FF2B5EF4-FFF2-40B4-BE49-F238E27FC236}">
              <a16:creationId xmlns="" xmlns:a16="http://schemas.microsoft.com/office/drawing/2014/main" id="{9E9AA5C5-E5D7-4438-9612-1D5ACCC8E6B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32" name="Texto 17" hidden="1">
          <a:extLst>
            <a:ext uri="{FF2B5EF4-FFF2-40B4-BE49-F238E27FC236}">
              <a16:creationId xmlns="" xmlns:a16="http://schemas.microsoft.com/office/drawing/2014/main" id="{651960D1-EE51-42C4-90FC-A80C7757292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33" name="Texto 17" hidden="1">
          <a:extLst>
            <a:ext uri="{FF2B5EF4-FFF2-40B4-BE49-F238E27FC236}">
              <a16:creationId xmlns="" xmlns:a16="http://schemas.microsoft.com/office/drawing/2014/main" id="{731663AC-7DE5-4BCF-B543-07586708492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734" name="Texto 17" hidden="1">
          <a:extLst>
            <a:ext uri="{FF2B5EF4-FFF2-40B4-BE49-F238E27FC236}">
              <a16:creationId xmlns="" xmlns:a16="http://schemas.microsoft.com/office/drawing/2014/main" id="{31506273-A780-4739-B25F-ED797468D15A}"/>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35" name="Texto 17" hidden="1">
          <a:extLst>
            <a:ext uri="{FF2B5EF4-FFF2-40B4-BE49-F238E27FC236}">
              <a16:creationId xmlns="" xmlns:a16="http://schemas.microsoft.com/office/drawing/2014/main" id="{7C620BC0-569F-4528-A26E-0CCEF4936BC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36" name="Texto 17" hidden="1">
          <a:extLst>
            <a:ext uri="{FF2B5EF4-FFF2-40B4-BE49-F238E27FC236}">
              <a16:creationId xmlns="" xmlns:a16="http://schemas.microsoft.com/office/drawing/2014/main" id="{84E58517-E50B-4DB1-8C77-668E155D407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37" name="Texto 17" hidden="1">
          <a:extLst>
            <a:ext uri="{FF2B5EF4-FFF2-40B4-BE49-F238E27FC236}">
              <a16:creationId xmlns="" xmlns:a16="http://schemas.microsoft.com/office/drawing/2014/main" id="{99DBD7B6-019A-4B1E-9754-C1C5F03EC81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38" name="Texto 17" hidden="1">
          <a:extLst>
            <a:ext uri="{FF2B5EF4-FFF2-40B4-BE49-F238E27FC236}">
              <a16:creationId xmlns="" xmlns:a16="http://schemas.microsoft.com/office/drawing/2014/main" id="{6ABEB222-468B-4576-984A-3A2A96F08E9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39" name="Texto 17" hidden="1">
          <a:extLst>
            <a:ext uri="{FF2B5EF4-FFF2-40B4-BE49-F238E27FC236}">
              <a16:creationId xmlns="" xmlns:a16="http://schemas.microsoft.com/office/drawing/2014/main" id="{D241ED01-2C6C-45CD-AA01-8E2B7E6DDA4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0" name="Texto 17" hidden="1">
          <a:extLst>
            <a:ext uri="{FF2B5EF4-FFF2-40B4-BE49-F238E27FC236}">
              <a16:creationId xmlns="" xmlns:a16="http://schemas.microsoft.com/office/drawing/2014/main" id="{E224C284-900B-44FE-87F5-5D26CCC9DB4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1" name="Texto 17" hidden="1">
          <a:extLst>
            <a:ext uri="{FF2B5EF4-FFF2-40B4-BE49-F238E27FC236}">
              <a16:creationId xmlns="" xmlns:a16="http://schemas.microsoft.com/office/drawing/2014/main" id="{036B5ACC-6D81-4D1A-95B3-03B77C4BEA0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2" name="Texto 17" hidden="1">
          <a:extLst>
            <a:ext uri="{FF2B5EF4-FFF2-40B4-BE49-F238E27FC236}">
              <a16:creationId xmlns="" xmlns:a16="http://schemas.microsoft.com/office/drawing/2014/main" id="{37238AC0-4A9D-4F98-9F83-5653C434569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3" name="Texto 17" hidden="1">
          <a:extLst>
            <a:ext uri="{FF2B5EF4-FFF2-40B4-BE49-F238E27FC236}">
              <a16:creationId xmlns="" xmlns:a16="http://schemas.microsoft.com/office/drawing/2014/main" id="{19EC31C8-3BDA-4E23-BCA1-0A1A23DCD37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4" name="Texto 17" hidden="1">
          <a:extLst>
            <a:ext uri="{FF2B5EF4-FFF2-40B4-BE49-F238E27FC236}">
              <a16:creationId xmlns="" xmlns:a16="http://schemas.microsoft.com/office/drawing/2014/main" id="{E51BA0A0-64F4-4D50-BB5B-06E09F7E3E1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5" name="Texto 17" hidden="1">
          <a:extLst>
            <a:ext uri="{FF2B5EF4-FFF2-40B4-BE49-F238E27FC236}">
              <a16:creationId xmlns="" xmlns:a16="http://schemas.microsoft.com/office/drawing/2014/main" id="{4D4BB5BA-F498-4191-9AB7-A4E66154FD3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6" name="Texto 17" hidden="1">
          <a:extLst>
            <a:ext uri="{FF2B5EF4-FFF2-40B4-BE49-F238E27FC236}">
              <a16:creationId xmlns="" xmlns:a16="http://schemas.microsoft.com/office/drawing/2014/main" id="{6B885809-BC7D-4FFA-9B26-E79A7485838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7" name="Texto 17" hidden="1">
          <a:extLst>
            <a:ext uri="{FF2B5EF4-FFF2-40B4-BE49-F238E27FC236}">
              <a16:creationId xmlns="" xmlns:a16="http://schemas.microsoft.com/office/drawing/2014/main" id="{9A845050-4298-4BD4-A6E9-AEE289A0298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8" name="Texto 17" hidden="1">
          <a:extLst>
            <a:ext uri="{FF2B5EF4-FFF2-40B4-BE49-F238E27FC236}">
              <a16:creationId xmlns="" xmlns:a16="http://schemas.microsoft.com/office/drawing/2014/main" id="{39750703-AC21-4A87-B88A-1E78FBA8457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9" name="Texto 17" hidden="1">
          <a:extLst>
            <a:ext uri="{FF2B5EF4-FFF2-40B4-BE49-F238E27FC236}">
              <a16:creationId xmlns="" xmlns:a16="http://schemas.microsoft.com/office/drawing/2014/main" id="{3179F306-2978-4098-92B7-F19890FF41B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750" name="Texto 17" hidden="1">
          <a:extLst>
            <a:ext uri="{FF2B5EF4-FFF2-40B4-BE49-F238E27FC236}">
              <a16:creationId xmlns="" xmlns:a16="http://schemas.microsoft.com/office/drawing/2014/main" id="{9B5FCA56-C617-42C2-B038-54442E2BAC43}"/>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51" name="Texto 17" hidden="1">
          <a:extLst>
            <a:ext uri="{FF2B5EF4-FFF2-40B4-BE49-F238E27FC236}">
              <a16:creationId xmlns="" xmlns:a16="http://schemas.microsoft.com/office/drawing/2014/main" id="{07885E94-6FFD-4BE7-B50B-5531CA115BB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52" name="Texto 17" hidden="1">
          <a:extLst>
            <a:ext uri="{FF2B5EF4-FFF2-40B4-BE49-F238E27FC236}">
              <a16:creationId xmlns="" xmlns:a16="http://schemas.microsoft.com/office/drawing/2014/main" id="{02F44169-DE3D-43AE-A317-E64F14CD2E7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53" name="Texto 17" hidden="1">
          <a:extLst>
            <a:ext uri="{FF2B5EF4-FFF2-40B4-BE49-F238E27FC236}">
              <a16:creationId xmlns="" xmlns:a16="http://schemas.microsoft.com/office/drawing/2014/main" id="{48C7D107-34C5-41EA-AB19-3E200C42617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54" name="Texto 17" hidden="1">
          <a:extLst>
            <a:ext uri="{FF2B5EF4-FFF2-40B4-BE49-F238E27FC236}">
              <a16:creationId xmlns="" xmlns:a16="http://schemas.microsoft.com/office/drawing/2014/main" id="{08C22168-1D12-4C01-822A-18BC63A0816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55" name="Texto 17" hidden="1">
          <a:extLst>
            <a:ext uri="{FF2B5EF4-FFF2-40B4-BE49-F238E27FC236}">
              <a16:creationId xmlns="" xmlns:a16="http://schemas.microsoft.com/office/drawing/2014/main" id="{C3D8D8EA-198D-421C-A460-4EBA15F6AEB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56" name="Texto 17" hidden="1">
          <a:extLst>
            <a:ext uri="{FF2B5EF4-FFF2-40B4-BE49-F238E27FC236}">
              <a16:creationId xmlns="" xmlns:a16="http://schemas.microsoft.com/office/drawing/2014/main" id="{C785DCF4-6DEB-465B-A52D-106B382D8B4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57" name="Texto 17" hidden="1">
          <a:extLst>
            <a:ext uri="{FF2B5EF4-FFF2-40B4-BE49-F238E27FC236}">
              <a16:creationId xmlns="" xmlns:a16="http://schemas.microsoft.com/office/drawing/2014/main" id="{35C0CBEA-F2D1-4A21-870F-A794182CC0C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58" name="Texto 17" hidden="1">
          <a:extLst>
            <a:ext uri="{FF2B5EF4-FFF2-40B4-BE49-F238E27FC236}">
              <a16:creationId xmlns="" xmlns:a16="http://schemas.microsoft.com/office/drawing/2014/main" id="{145ADE56-2E12-4888-AE6E-5305FBB0355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59" name="Texto 17" hidden="1">
          <a:extLst>
            <a:ext uri="{FF2B5EF4-FFF2-40B4-BE49-F238E27FC236}">
              <a16:creationId xmlns="" xmlns:a16="http://schemas.microsoft.com/office/drawing/2014/main" id="{C4EF31DB-6E31-4CF9-8DC6-0A48B9AFB5E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60" name="Texto 17" hidden="1">
          <a:extLst>
            <a:ext uri="{FF2B5EF4-FFF2-40B4-BE49-F238E27FC236}">
              <a16:creationId xmlns="" xmlns:a16="http://schemas.microsoft.com/office/drawing/2014/main" id="{35572FE7-A8E4-4C2D-9EF9-DB1B39834CD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61" name="Texto 17" hidden="1">
          <a:extLst>
            <a:ext uri="{FF2B5EF4-FFF2-40B4-BE49-F238E27FC236}">
              <a16:creationId xmlns="" xmlns:a16="http://schemas.microsoft.com/office/drawing/2014/main" id="{5C61E230-7E48-4190-BAFD-633EBE50C6C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62" name="Texto 17" hidden="1">
          <a:extLst>
            <a:ext uri="{FF2B5EF4-FFF2-40B4-BE49-F238E27FC236}">
              <a16:creationId xmlns="" xmlns:a16="http://schemas.microsoft.com/office/drawing/2014/main" id="{D0E5A561-2831-492F-A654-57671BCE950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63" name="Texto 17" hidden="1">
          <a:extLst>
            <a:ext uri="{FF2B5EF4-FFF2-40B4-BE49-F238E27FC236}">
              <a16:creationId xmlns="" xmlns:a16="http://schemas.microsoft.com/office/drawing/2014/main" id="{998774F6-B0A8-4C27-B3C2-C51F34657C4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64" name="Texto 17" hidden="1">
          <a:extLst>
            <a:ext uri="{FF2B5EF4-FFF2-40B4-BE49-F238E27FC236}">
              <a16:creationId xmlns="" xmlns:a16="http://schemas.microsoft.com/office/drawing/2014/main" id="{12573292-6815-4B23-B732-6F647A2C6AE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65" name="Texto 17" hidden="1">
          <a:extLst>
            <a:ext uri="{FF2B5EF4-FFF2-40B4-BE49-F238E27FC236}">
              <a16:creationId xmlns="" xmlns:a16="http://schemas.microsoft.com/office/drawing/2014/main" id="{35CFB10F-BB69-4EEE-AE2C-660C59D4F67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766" name="Texto 17" hidden="1">
          <a:extLst>
            <a:ext uri="{FF2B5EF4-FFF2-40B4-BE49-F238E27FC236}">
              <a16:creationId xmlns="" xmlns:a16="http://schemas.microsoft.com/office/drawing/2014/main" id="{5D6C5B33-DE30-4A60-9A3D-D42B34CDE140}"/>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67" name="Texto 17" hidden="1">
          <a:extLst>
            <a:ext uri="{FF2B5EF4-FFF2-40B4-BE49-F238E27FC236}">
              <a16:creationId xmlns="" xmlns:a16="http://schemas.microsoft.com/office/drawing/2014/main" id="{D8D0C36A-33B7-45DC-9D6A-D867F953FF7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68" name="Texto 17" hidden="1">
          <a:extLst>
            <a:ext uri="{FF2B5EF4-FFF2-40B4-BE49-F238E27FC236}">
              <a16:creationId xmlns="" xmlns:a16="http://schemas.microsoft.com/office/drawing/2014/main" id="{FAEE0C99-C65E-4ACB-982A-6CEAC0C6AE0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69" name="Texto 17" hidden="1">
          <a:extLst>
            <a:ext uri="{FF2B5EF4-FFF2-40B4-BE49-F238E27FC236}">
              <a16:creationId xmlns="" xmlns:a16="http://schemas.microsoft.com/office/drawing/2014/main" id="{D6981401-8C82-4A74-9529-279BBFD6C80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0" name="Texto 17" hidden="1">
          <a:extLst>
            <a:ext uri="{FF2B5EF4-FFF2-40B4-BE49-F238E27FC236}">
              <a16:creationId xmlns="" xmlns:a16="http://schemas.microsoft.com/office/drawing/2014/main" id="{3E2A2D8A-4CBC-46F9-85F2-5F70A8E3D8C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1" name="Texto 17" hidden="1">
          <a:extLst>
            <a:ext uri="{FF2B5EF4-FFF2-40B4-BE49-F238E27FC236}">
              <a16:creationId xmlns="" xmlns:a16="http://schemas.microsoft.com/office/drawing/2014/main" id="{57972FB3-97C6-4FD1-A345-33B5ADB83A8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2" name="Texto 17" hidden="1">
          <a:extLst>
            <a:ext uri="{FF2B5EF4-FFF2-40B4-BE49-F238E27FC236}">
              <a16:creationId xmlns="" xmlns:a16="http://schemas.microsoft.com/office/drawing/2014/main" id="{1F1AFD4F-D3E1-4101-AF5F-3BD74EBE346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3" name="Texto 17" hidden="1">
          <a:extLst>
            <a:ext uri="{FF2B5EF4-FFF2-40B4-BE49-F238E27FC236}">
              <a16:creationId xmlns="" xmlns:a16="http://schemas.microsoft.com/office/drawing/2014/main" id="{E181D1DC-D5B0-4D04-B069-94D10EBE896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4" name="Texto 17" hidden="1">
          <a:extLst>
            <a:ext uri="{FF2B5EF4-FFF2-40B4-BE49-F238E27FC236}">
              <a16:creationId xmlns="" xmlns:a16="http://schemas.microsoft.com/office/drawing/2014/main" id="{C0286C89-E68E-4902-BA9A-F74AA8709E7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5" name="Texto 17" hidden="1">
          <a:extLst>
            <a:ext uri="{FF2B5EF4-FFF2-40B4-BE49-F238E27FC236}">
              <a16:creationId xmlns="" xmlns:a16="http://schemas.microsoft.com/office/drawing/2014/main" id="{D010D959-8C43-443D-B327-059BC1A60C8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6" name="Texto 17" hidden="1">
          <a:extLst>
            <a:ext uri="{FF2B5EF4-FFF2-40B4-BE49-F238E27FC236}">
              <a16:creationId xmlns="" xmlns:a16="http://schemas.microsoft.com/office/drawing/2014/main" id="{5BDCC6A9-0232-47D9-A842-3E6825E4DC5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7" name="Texto 17" hidden="1">
          <a:extLst>
            <a:ext uri="{FF2B5EF4-FFF2-40B4-BE49-F238E27FC236}">
              <a16:creationId xmlns="" xmlns:a16="http://schemas.microsoft.com/office/drawing/2014/main" id="{516C5CA0-612C-4E9B-8673-A93BB2BED3E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8" name="Texto 17" hidden="1">
          <a:extLst>
            <a:ext uri="{FF2B5EF4-FFF2-40B4-BE49-F238E27FC236}">
              <a16:creationId xmlns="" xmlns:a16="http://schemas.microsoft.com/office/drawing/2014/main" id="{8E576DD9-ED6B-4844-899C-3E6C54703BA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9" name="Texto 17" hidden="1">
          <a:extLst>
            <a:ext uri="{FF2B5EF4-FFF2-40B4-BE49-F238E27FC236}">
              <a16:creationId xmlns="" xmlns:a16="http://schemas.microsoft.com/office/drawing/2014/main" id="{DF4996B9-A6DE-46AF-9120-A3477F604E7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80" name="Texto 17" hidden="1">
          <a:extLst>
            <a:ext uri="{FF2B5EF4-FFF2-40B4-BE49-F238E27FC236}">
              <a16:creationId xmlns="" xmlns:a16="http://schemas.microsoft.com/office/drawing/2014/main" id="{FEBA047C-513C-419D-8BAC-72A866792E8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81" name="Texto 17" hidden="1">
          <a:extLst>
            <a:ext uri="{FF2B5EF4-FFF2-40B4-BE49-F238E27FC236}">
              <a16:creationId xmlns="" xmlns:a16="http://schemas.microsoft.com/office/drawing/2014/main" id="{342F44B1-9D56-4709-AD26-F993D9EE7EF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782" name="Texto 17" hidden="1">
          <a:extLst>
            <a:ext uri="{FF2B5EF4-FFF2-40B4-BE49-F238E27FC236}">
              <a16:creationId xmlns="" xmlns:a16="http://schemas.microsoft.com/office/drawing/2014/main" id="{CF83D4FA-C1E5-423E-B2FD-8B931579AFA9}"/>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83" name="Texto 17" hidden="1">
          <a:extLst>
            <a:ext uri="{FF2B5EF4-FFF2-40B4-BE49-F238E27FC236}">
              <a16:creationId xmlns="" xmlns:a16="http://schemas.microsoft.com/office/drawing/2014/main" id="{965EB33D-EB12-4423-B019-C7D5D0623C1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84" name="Texto 17" hidden="1">
          <a:extLst>
            <a:ext uri="{FF2B5EF4-FFF2-40B4-BE49-F238E27FC236}">
              <a16:creationId xmlns="" xmlns:a16="http://schemas.microsoft.com/office/drawing/2014/main" id="{EFE6C30D-1A17-42E2-A64D-EAD8878D72F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85" name="Texto 17" hidden="1">
          <a:extLst>
            <a:ext uri="{FF2B5EF4-FFF2-40B4-BE49-F238E27FC236}">
              <a16:creationId xmlns="" xmlns:a16="http://schemas.microsoft.com/office/drawing/2014/main" id="{2E7F03FA-3305-4832-9AB6-A89B28C7E6D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86" name="Texto 17" hidden="1">
          <a:extLst>
            <a:ext uri="{FF2B5EF4-FFF2-40B4-BE49-F238E27FC236}">
              <a16:creationId xmlns="" xmlns:a16="http://schemas.microsoft.com/office/drawing/2014/main" id="{36B763A3-1B52-4A13-909A-F39343D86AA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87" name="Texto 17" hidden="1">
          <a:extLst>
            <a:ext uri="{FF2B5EF4-FFF2-40B4-BE49-F238E27FC236}">
              <a16:creationId xmlns="" xmlns:a16="http://schemas.microsoft.com/office/drawing/2014/main" id="{E05F6876-4571-4EBF-94ED-6D13AAD826B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88" name="Texto 17" hidden="1">
          <a:extLst>
            <a:ext uri="{FF2B5EF4-FFF2-40B4-BE49-F238E27FC236}">
              <a16:creationId xmlns="" xmlns:a16="http://schemas.microsoft.com/office/drawing/2014/main" id="{5A94826F-98EA-42F0-8BEF-5F38978ED33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89" name="Texto 17" hidden="1">
          <a:extLst>
            <a:ext uri="{FF2B5EF4-FFF2-40B4-BE49-F238E27FC236}">
              <a16:creationId xmlns="" xmlns:a16="http://schemas.microsoft.com/office/drawing/2014/main" id="{86B5321B-9847-4B8C-BDA9-E6B7C4F49B1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90" name="Texto 17" hidden="1">
          <a:extLst>
            <a:ext uri="{FF2B5EF4-FFF2-40B4-BE49-F238E27FC236}">
              <a16:creationId xmlns="" xmlns:a16="http://schemas.microsoft.com/office/drawing/2014/main" id="{52A8CE59-3FF5-4748-AB7D-D13029D849A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91" name="Texto 17" hidden="1">
          <a:extLst>
            <a:ext uri="{FF2B5EF4-FFF2-40B4-BE49-F238E27FC236}">
              <a16:creationId xmlns="" xmlns:a16="http://schemas.microsoft.com/office/drawing/2014/main" id="{F17E72CA-9B97-41A1-8143-C9866CD60AB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92" name="Texto 17" hidden="1">
          <a:extLst>
            <a:ext uri="{FF2B5EF4-FFF2-40B4-BE49-F238E27FC236}">
              <a16:creationId xmlns="" xmlns:a16="http://schemas.microsoft.com/office/drawing/2014/main" id="{998C8A54-FE24-4CDA-91CE-83888014BBF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93" name="Texto 17" hidden="1">
          <a:extLst>
            <a:ext uri="{FF2B5EF4-FFF2-40B4-BE49-F238E27FC236}">
              <a16:creationId xmlns="" xmlns:a16="http://schemas.microsoft.com/office/drawing/2014/main" id="{214C1ED9-C322-47F2-81DF-10006FB1437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94" name="Texto 17" hidden="1">
          <a:extLst>
            <a:ext uri="{FF2B5EF4-FFF2-40B4-BE49-F238E27FC236}">
              <a16:creationId xmlns="" xmlns:a16="http://schemas.microsoft.com/office/drawing/2014/main" id="{536B3C7B-DC09-4DFF-AC97-8E28FA9EB8B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95" name="Texto 17" hidden="1">
          <a:extLst>
            <a:ext uri="{FF2B5EF4-FFF2-40B4-BE49-F238E27FC236}">
              <a16:creationId xmlns="" xmlns:a16="http://schemas.microsoft.com/office/drawing/2014/main" id="{BD26E774-9E76-4178-A2F0-B0941A38C5B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96" name="Texto 17" hidden="1">
          <a:extLst>
            <a:ext uri="{FF2B5EF4-FFF2-40B4-BE49-F238E27FC236}">
              <a16:creationId xmlns="" xmlns:a16="http://schemas.microsoft.com/office/drawing/2014/main" id="{648C3A5A-DB0B-4FB5-ABBD-58FF3CE82ED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97" name="Texto 17" hidden="1">
          <a:extLst>
            <a:ext uri="{FF2B5EF4-FFF2-40B4-BE49-F238E27FC236}">
              <a16:creationId xmlns="" xmlns:a16="http://schemas.microsoft.com/office/drawing/2014/main" id="{6CD06C56-FF30-4779-9278-64FED5B081E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798" name="Texto 17" hidden="1">
          <a:extLst>
            <a:ext uri="{FF2B5EF4-FFF2-40B4-BE49-F238E27FC236}">
              <a16:creationId xmlns="" xmlns:a16="http://schemas.microsoft.com/office/drawing/2014/main" id="{89D7CC4B-D847-4A8E-A6D0-C7B490134B3D}"/>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99" name="Texto 17" hidden="1">
          <a:extLst>
            <a:ext uri="{FF2B5EF4-FFF2-40B4-BE49-F238E27FC236}">
              <a16:creationId xmlns="" xmlns:a16="http://schemas.microsoft.com/office/drawing/2014/main" id="{DB98C1E2-DF7D-47D5-831B-0C2BDE1CE11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0" name="Texto 17" hidden="1">
          <a:extLst>
            <a:ext uri="{FF2B5EF4-FFF2-40B4-BE49-F238E27FC236}">
              <a16:creationId xmlns="" xmlns:a16="http://schemas.microsoft.com/office/drawing/2014/main" id="{556F830C-986E-4173-8FC1-B4971AA68C9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1" name="Texto 17" hidden="1">
          <a:extLst>
            <a:ext uri="{FF2B5EF4-FFF2-40B4-BE49-F238E27FC236}">
              <a16:creationId xmlns="" xmlns:a16="http://schemas.microsoft.com/office/drawing/2014/main" id="{68A943E9-865C-4578-8F4D-1A828917620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2" name="Texto 17" hidden="1">
          <a:extLst>
            <a:ext uri="{FF2B5EF4-FFF2-40B4-BE49-F238E27FC236}">
              <a16:creationId xmlns="" xmlns:a16="http://schemas.microsoft.com/office/drawing/2014/main" id="{206E3CA5-DA7E-4A99-95D1-A4513DF1EFA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3" name="Texto 17" hidden="1">
          <a:extLst>
            <a:ext uri="{FF2B5EF4-FFF2-40B4-BE49-F238E27FC236}">
              <a16:creationId xmlns="" xmlns:a16="http://schemas.microsoft.com/office/drawing/2014/main" id="{6A5BAD62-B01A-4057-BB07-F0EA1E60C94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4" name="Texto 17" hidden="1">
          <a:extLst>
            <a:ext uri="{FF2B5EF4-FFF2-40B4-BE49-F238E27FC236}">
              <a16:creationId xmlns="" xmlns:a16="http://schemas.microsoft.com/office/drawing/2014/main" id="{6EE9681D-1632-40FC-A4C6-0AB124C0600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5" name="Texto 17" hidden="1">
          <a:extLst>
            <a:ext uri="{FF2B5EF4-FFF2-40B4-BE49-F238E27FC236}">
              <a16:creationId xmlns="" xmlns:a16="http://schemas.microsoft.com/office/drawing/2014/main" id="{1365B9D5-596D-4E3E-B774-425E564A172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6" name="Texto 17" hidden="1">
          <a:extLst>
            <a:ext uri="{FF2B5EF4-FFF2-40B4-BE49-F238E27FC236}">
              <a16:creationId xmlns="" xmlns:a16="http://schemas.microsoft.com/office/drawing/2014/main" id="{DFDD84C2-4F13-452A-812E-BB2DAB89AFF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7" name="Texto 17" hidden="1">
          <a:extLst>
            <a:ext uri="{FF2B5EF4-FFF2-40B4-BE49-F238E27FC236}">
              <a16:creationId xmlns="" xmlns:a16="http://schemas.microsoft.com/office/drawing/2014/main" id="{1032E98E-C279-40B2-A1F7-419672BC8D8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8" name="Texto 17" hidden="1">
          <a:extLst>
            <a:ext uri="{FF2B5EF4-FFF2-40B4-BE49-F238E27FC236}">
              <a16:creationId xmlns="" xmlns:a16="http://schemas.microsoft.com/office/drawing/2014/main" id="{F51C5078-5097-47D1-9E57-EF82D44EE56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9" name="Texto 17" hidden="1">
          <a:extLst>
            <a:ext uri="{FF2B5EF4-FFF2-40B4-BE49-F238E27FC236}">
              <a16:creationId xmlns="" xmlns:a16="http://schemas.microsoft.com/office/drawing/2014/main" id="{30F3E7D9-32C1-4AB1-9ADB-DD17FE0CE6F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10" name="Texto 17" hidden="1">
          <a:extLst>
            <a:ext uri="{FF2B5EF4-FFF2-40B4-BE49-F238E27FC236}">
              <a16:creationId xmlns="" xmlns:a16="http://schemas.microsoft.com/office/drawing/2014/main" id="{8BC7E66D-F3FB-4793-BA9B-54D97CF8942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11" name="Texto 17" hidden="1">
          <a:extLst>
            <a:ext uri="{FF2B5EF4-FFF2-40B4-BE49-F238E27FC236}">
              <a16:creationId xmlns="" xmlns:a16="http://schemas.microsoft.com/office/drawing/2014/main" id="{C407EDD8-A512-4E04-B854-37D51CFB169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12" name="Texto 17" hidden="1">
          <a:extLst>
            <a:ext uri="{FF2B5EF4-FFF2-40B4-BE49-F238E27FC236}">
              <a16:creationId xmlns="" xmlns:a16="http://schemas.microsoft.com/office/drawing/2014/main" id="{83E9885A-32A1-4971-A445-545CD90EB07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13" name="Texto 17" hidden="1">
          <a:extLst>
            <a:ext uri="{FF2B5EF4-FFF2-40B4-BE49-F238E27FC236}">
              <a16:creationId xmlns="" xmlns:a16="http://schemas.microsoft.com/office/drawing/2014/main" id="{0E81466C-3AC1-4828-B5F2-D5762AA3860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814" name="Texto 17" hidden="1">
          <a:extLst>
            <a:ext uri="{FF2B5EF4-FFF2-40B4-BE49-F238E27FC236}">
              <a16:creationId xmlns="" xmlns:a16="http://schemas.microsoft.com/office/drawing/2014/main" id="{2CCA9F6F-F8A7-461A-8643-FA327E642657}"/>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15" name="Texto 17" hidden="1">
          <a:extLst>
            <a:ext uri="{FF2B5EF4-FFF2-40B4-BE49-F238E27FC236}">
              <a16:creationId xmlns="" xmlns:a16="http://schemas.microsoft.com/office/drawing/2014/main" id="{1DF2CDF9-EE3F-410D-A86E-0CA1E402F40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16" name="Texto 17" hidden="1">
          <a:extLst>
            <a:ext uri="{FF2B5EF4-FFF2-40B4-BE49-F238E27FC236}">
              <a16:creationId xmlns="" xmlns:a16="http://schemas.microsoft.com/office/drawing/2014/main" id="{8FB93082-B771-4BCF-9130-F8B7C8C05E1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17" name="Texto 17" hidden="1">
          <a:extLst>
            <a:ext uri="{FF2B5EF4-FFF2-40B4-BE49-F238E27FC236}">
              <a16:creationId xmlns="" xmlns:a16="http://schemas.microsoft.com/office/drawing/2014/main" id="{6651ABB3-E7D7-4C4F-9BFA-B974DC2A65B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18" name="Texto 17" hidden="1">
          <a:extLst>
            <a:ext uri="{FF2B5EF4-FFF2-40B4-BE49-F238E27FC236}">
              <a16:creationId xmlns="" xmlns:a16="http://schemas.microsoft.com/office/drawing/2014/main" id="{3B33012A-541C-4E80-9648-A0589312853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19" name="Texto 17" hidden="1">
          <a:extLst>
            <a:ext uri="{FF2B5EF4-FFF2-40B4-BE49-F238E27FC236}">
              <a16:creationId xmlns="" xmlns:a16="http://schemas.microsoft.com/office/drawing/2014/main" id="{381E1163-D990-4CA8-BDCB-658BC3B35C9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0" name="Texto 17" hidden="1">
          <a:extLst>
            <a:ext uri="{FF2B5EF4-FFF2-40B4-BE49-F238E27FC236}">
              <a16:creationId xmlns="" xmlns:a16="http://schemas.microsoft.com/office/drawing/2014/main" id="{4833447E-BD6A-47DB-8B3B-CDF9FA88188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1" name="Texto 17" hidden="1">
          <a:extLst>
            <a:ext uri="{FF2B5EF4-FFF2-40B4-BE49-F238E27FC236}">
              <a16:creationId xmlns="" xmlns:a16="http://schemas.microsoft.com/office/drawing/2014/main" id="{14B7EBA7-7936-460F-8B31-676B0612A81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2" name="Texto 17" hidden="1">
          <a:extLst>
            <a:ext uri="{FF2B5EF4-FFF2-40B4-BE49-F238E27FC236}">
              <a16:creationId xmlns="" xmlns:a16="http://schemas.microsoft.com/office/drawing/2014/main" id="{47A40CED-B31F-47A0-BDEE-EC31DEF053A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3" name="Texto 17" hidden="1">
          <a:extLst>
            <a:ext uri="{FF2B5EF4-FFF2-40B4-BE49-F238E27FC236}">
              <a16:creationId xmlns="" xmlns:a16="http://schemas.microsoft.com/office/drawing/2014/main" id="{40CB431F-07D9-40B2-AD9F-AC3BE17FA47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4" name="Texto 17" hidden="1">
          <a:extLst>
            <a:ext uri="{FF2B5EF4-FFF2-40B4-BE49-F238E27FC236}">
              <a16:creationId xmlns="" xmlns:a16="http://schemas.microsoft.com/office/drawing/2014/main" id="{474F47B0-E6B9-42D5-8A77-63C7FE2BF37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5" name="Texto 17" hidden="1">
          <a:extLst>
            <a:ext uri="{FF2B5EF4-FFF2-40B4-BE49-F238E27FC236}">
              <a16:creationId xmlns="" xmlns:a16="http://schemas.microsoft.com/office/drawing/2014/main" id="{B0F9FCE4-0D0E-4A29-A516-5D21CC181CD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6" name="Texto 17" hidden="1">
          <a:extLst>
            <a:ext uri="{FF2B5EF4-FFF2-40B4-BE49-F238E27FC236}">
              <a16:creationId xmlns="" xmlns:a16="http://schemas.microsoft.com/office/drawing/2014/main" id="{9C65A277-F24D-4BBC-AD06-4660702255B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7" name="Texto 17" hidden="1">
          <a:extLst>
            <a:ext uri="{FF2B5EF4-FFF2-40B4-BE49-F238E27FC236}">
              <a16:creationId xmlns="" xmlns:a16="http://schemas.microsoft.com/office/drawing/2014/main" id="{D75CC1D4-2AEA-438A-9220-3CFA95E17CF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8" name="Texto 17" hidden="1">
          <a:extLst>
            <a:ext uri="{FF2B5EF4-FFF2-40B4-BE49-F238E27FC236}">
              <a16:creationId xmlns="" xmlns:a16="http://schemas.microsoft.com/office/drawing/2014/main" id="{9483691F-E84B-4975-81BE-F5ABD6BB638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9" name="Texto 17" hidden="1">
          <a:extLst>
            <a:ext uri="{FF2B5EF4-FFF2-40B4-BE49-F238E27FC236}">
              <a16:creationId xmlns="" xmlns:a16="http://schemas.microsoft.com/office/drawing/2014/main" id="{1333900E-4F4C-4950-BE02-0AA074E3DE2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30" name="Texto 17" hidden="1">
          <a:extLst>
            <a:ext uri="{FF2B5EF4-FFF2-40B4-BE49-F238E27FC236}">
              <a16:creationId xmlns="" xmlns:a16="http://schemas.microsoft.com/office/drawing/2014/main" id="{7FB6B964-6D38-401E-B0C9-29E97E365EC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31" name="Texto 17" hidden="1">
          <a:extLst>
            <a:ext uri="{FF2B5EF4-FFF2-40B4-BE49-F238E27FC236}">
              <a16:creationId xmlns="" xmlns:a16="http://schemas.microsoft.com/office/drawing/2014/main" id="{3EEAC25A-E388-4762-8EE9-CED701D3F84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32" name="Texto 17" hidden="1">
          <a:extLst>
            <a:ext uri="{FF2B5EF4-FFF2-40B4-BE49-F238E27FC236}">
              <a16:creationId xmlns="" xmlns:a16="http://schemas.microsoft.com/office/drawing/2014/main" id="{5725BE09-76E7-444B-ADA9-BEEBA26E919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33" name="Texto 17" hidden="1">
          <a:extLst>
            <a:ext uri="{FF2B5EF4-FFF2-40B4-BE49-F238E27FC236}">
              <a16:creationId xmlns="" xmlns:a16="http://schemas.microsoft.com/office/drawing/2014/main" id="{898555E6-C881-4DF8-91A1-2193353AD9E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34" name="Texto 17" hidden="1">
          <a:extLst>
            <a:ext uri="{FF2B5EF4-FFF2-40B4-BE49-F238E27FC236}">
              <a16:creationId xmlns="" xmlns:a16="http://schemas.microsoft.com/office/drawing/2014/main" id="{C94D9457-F11B-43DD-ABC6-4A5304CF70D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35" name="Texto 17" hidden="1">
          <a:extLst>
            <a:ext uri="{FF2B5EF4-FFF2-40B4-BE49-F238E27FC236}">
              <a16:creationId xmlns="" xmlns:a16="http://schemas.microsoft.com/office/drawing/2014/main" id="{5CEAA725-0BCA-4CC7-8D98-76BD13C02DA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36" name="Texto 17" hidden="1">
          <a:extLst>
            <a:ext uri="{FF2B5EF4-FFF2-40B4-BE49-F238E27FC236}">
              <a16:creationId xmlns="" xmlns:a16="http://schemas.microsoft.com/office/drawing/2014/main" id="{CE715183-1CAC-4A52-924A-C4B5FE454F5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37" name="Texto 17" hidden="1">
          <a:extLst>
            <a:ext uri="{FF2B5EF4-FFF2-40B4-BE49-F238E27FC236}">
              <a16:creationId xmlns="" xmlns:a16="http://schemas.microsoft.com/office/drawing/2014/main" id="{740FD44B-198D-429A-8CBB-B9DDCCF3F81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838" name="Texto 17" hidden="1">
          <a:extLst>
            <a:ext uri="{FF2B5EF4-FFF2-40B4-BE49-F238E27FC236}">
              <a16:creationId xmlns="" xmlns:a16="http://schemas.microsoft.com/office/drawing/2014/main" id="{63985910-0DE1-46B0-A3C2-D139E6EA5518}"/>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39" name="Texto 17" hidden="1">
          <a:extLst>
            <a:ext uri="{FF2B5EF4-FFF2-40B4-BE49-F238E27FC236}">
              <a16:creationId xmlns="" xmlns:a16="http://schemas.microsoft.com/office/drawing/2014/main" id="{98C0AB21-08B8-4663-B8F9-5FFD0579E39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0" name="Texto 17" hidden="1">
          <a:extLst>
            <a:ext uri="{FF2B5EF4-FFF2-40B4-BE49-F238E27FC236}">
              <a16:creationId xmlns="" xmlns:a16="http://schemas.microsoft.com/office/drawing/2014/main" id="{F8692C84-8368-47DB-AC0B-51AE315117A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1" name="Texto 17" hidden="1">
          <a:extLst>
            <a:ext uri="{FF2B5EF4-FFF2-40B4-BE49-F238E27FC236}">
              <a16:creationId xmlns="" xmlns:a16="http://schemas.microsoft.com/office/drawing/2014/main" id="{D1548619-F06A-449D-BD8D-9BA8BFF7E43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2" name="Texto 17" hidden="1">
          <a:extLst>
            <a:ext uri="{FF2B5EF4-FFF2-40B4-BE49-F238E27FC236}">
              <a16:creationId xmlns="" xmlns:a16="http://schemas.microsoft.com/office/drawing/2014/main" id="{47688FAC-F579-48A4-9481-E9D03F66235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3" name="Texto 17" hidden="1">
          <a:extLst>
            <a:ext uri="{FF2B5EF4-FFF2-40B4-BE49-F238E27FC236}">
              <a16:creationId xmlns="" xmlns:a16="http://schemas.microsoft.com/office/drawing/2014/main" id="{3F9640A3-78DB-4AD6-BFCA-BCF6FC73330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4" name="Texto 17" hidden="1">
          <a:extLst>
            <a:ext uri="{FF2B5EF4-FFF2-40B4-BE49-F238E27FC236}">
              <a16:creationId xmlns="" xmlns:a16="http://schemas.microsoft.com/office/drawing/2014/main" id="{91D6910D-6737-4210-BC73-95EDD010553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5" name="Texto 17" hidden="1">
          <a:extLst>
            <a:ext uri="{FF2B5EF4-FFF2-40B4-BE49-F238E27FC236}">
              <a16:creationId xmlns="" xmlns:a16="http://schemas.microsoft.com/office/drawing/2014/main" id="{23D5E89F-E088-414A-8629-9BC0200485C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6" name="Texto 17" hidden="1">
          <a:extLst>
            <a:ext uri="{FF2B5EF4-FFF2-40B4-BE49-F238E27FC236}">
              <a16:creationId xmlns="" xmlns:a16="http://schemas.microsoft.com/office/drawing/2014/main" id="{E1D4D616-999D-42E1-8A0B-CCDDE4D54F8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7" name="Texto 17" hidden="1">
          <a:extLst>
            <a:ext uri="{FF2B5EF4-FFF2-40B4-BE49-F238E27FC236}">
              <a16:creationId xmlns="" xmlns:a16="http://schemas.microsoft.com/office/drawing/2014/main" id="{4621E964-B561-47A5-BD6B-845C7B4D2C0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8" name="Texto 17" hidden="1">
          <a:extLst>
            <a:ext uri="{FF2B5EF4-FFF2-40B4-BE49-F238E27FC236}">
              <a16:creationId xmlns="" xmlns:a16="http://schemas.microsoft.com/office/drawing/2014/main" id="{CFCF6324-7887-4053-89EA-952A2620A69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9" name="Texto 17" hidden="1">
          <a:extLst>
            <a:ext uri="{FF2B5EF4-FFF2-40B4-BE49-F238E27FC236}">
              <a16:creationId xmlns="" xmlns:a16="http://schemas.microsoft.com/office/drawing/2014/main" id="{1B7D68BC-99A6-49FC-B5C9-6F035E68169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50" name="Texto 17" hidden="1">
          <a:extLst>
            <a:ext uri="{FF2B5EF4-FFF2-40B4-BE49-F238E27FC236}">
              <a16:creationId xmlns="" xmlns:a16="http://schemas.microsoft.com/office/drawing/2014/main" id="{D799AE5E-80B4-4C06-8B37-9F7073FEBFB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51" name="Texto 17" hidden="1">
          <a:extLst>
            <a:ext uri="{FF2B5EF4-FFF2-40B4-BE49-F238E27FC236}">
              <a16:creationId xmlns="" xmlns:a16="http://schemas.microsoft.com/office/drawing/2014/main" id="{BE94A062-EADB-4BD3-ADFF-29BA04CC077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52" name="Texto 17" hidden="1">
          <a:extLst>
            <a:ext uri="{FF2B5EF4-FFF2-40B4-BE49-F238E27FC236}">
              <a16:creationId xmlns="" xmlns:a16="http://schemas.microsoft.com/office/drawing/2014/main" id="{B57B9A09-D5E1-44E7-8E4A-1484205BC98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53" name="Texto 17" hidden="1">
          <a:extLst>
            <a:ext uri="{FF2B5EF4-FFF2-40B4-BE49-F238E27FC236}">
              <a16:creationId xmlns="" xmlns:a16="http://schemas.microsoft.com/office/drawing/2014/main" id="{FF016575-BAFA-4CAE-BF98-F95F9256B03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854" name="Texto 17" hidden="1">
          <a:extLst>
            <a:ext uri="{FF2B5EF4-FFF2-40B4-BE49-F238E27FC236}">
              <a16:creationId xmlns="" xmlns:a16="http://schemas.microsoft.com/office/drawing/2014/main" id="{B3DCB8DA-4A83-4EB0-B347-CFE3BB4ECF30}"/>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55" name="Texto 17" hidden="1">
          <a:extLst>
            <a:ext uri="{FF2B5EF4-FFF2-40B4-BE49-F238E27FC236}">
              <a16:creationId xmlns="" xmlns:a16="http://schemas.microsoft.com/office/drawing/2014/main" id="{5C5932AD-FC7E-45DA-B5FE-7C2FB9B4726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56" name="Texto 17" hidden="1">
          <a:extLst>
            <a:ext uri="{FF2B5EF4-FFF2-40B4-BE49-F238E27FC236}">
              <a16:creationId xmlns="" xmlns:a16="http://schemas.microsoft.com/office/drawing/2014/main" id="{09052280-8C27-4B2F-8731-4883F0094E1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57" name="Texto 17" hidden="1">
          <a:extLst>
            <a:ext uri="{FF2B5EF4-FFF2-40B4-BE49-F238E27FC236}">
              <a16:creationId xmlns="" xmlns:a16="http://schemas.microsoft.com/office/drawing/2014/main" id="{4774678E-B61A-4DE1-83EA-BD07AC7EF6D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58" name="Texto 17" hidden="1">
          <a:extLst>
            <a:ext uri="{FF2B5EF4-FFF2-40B4-BE49-F238E27FC236}">
              <a16:creationId xmlns="" xmlns:a16="http://schemas.microsoft.com/office/drawing/2014/main" id="{6677EB32-675A-43B9-867F-07E48CC4DD0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59" name="Texto 17" hidden="1">
          <a:extLst>
            <a:ext uri="{FF2B5EF4-FFF2-40B4-BE49-F238E27FC236}">
              <a16:creationId xmlns="" xmlns:a16="http://schemas.microsoft.com/office/drawing/2014/main" id="{CF2429AF-4187-4685-9338-616538E592F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0" name="Texto 17" hidden="1">
          <a:extLst>
            <a:ext uri="{FF2B5EF4-FFF2-40B4-BE49-F238E27FC236}">
              <a16:creationId xmlns="" xmlns:a16="http://schemas.microsoft.com/office/drawing/2014/main" id="{CC89C9C1-3E17-40E7-BEAC-D73B676B6E4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1" name="Texto 17" hidden="1">
          <a:extLst>
            <a:ext uri="{FF2B5EF4-FFF2-40B4-BE49-F238E27FC236}">
              <a16:creationId xmlns="" xmlns:a16="http://schemas.microsoft.com/office/drawing/2014/main" id="{877BAB65-75D3-448D-BB2E-AEE83C8C27A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2" name="Texto 17" hidden="1">
          <a:extLst>
            <a:ext uri="{FF2B5EF4-FFF2-40B4-BE49-F238E27FC236}">
              <a16:creationId xmlns="" xmlns:a16="http://schemas.microsoft.com/office/drawing/2014/main" id="{2AA06374-97A5-4F60-A68A-B903A25E012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3" name="Texto 17" hidden="1">
          <a:extLst>
            <a:ext uri="{FF2B5EF4-FFF2-40B4-BE49-F238E27FC236}">
              <a16:creationId xmlns="" xmlns:a16="http://schemas.microsoft.com/office/drawing/2014/main" id="{FD822C3F-A6A4-40CB-8D67-30AE5538168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4" name="Texto 17" hidden="1">
          <a:extLst>
            <a:ext uri="{FF2B5EF4-FFF2-40B4-BE49-F238E27FC236}">
              <a16:creationId xmlns="" xmlns:a16="http://schemas.microsoft.com/office/drawing/2014/main" id="{3ABE13DB-61A4-4F90-8FC6-7A146D810FE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5" name="Texto 17" hidden="1">
          <a:extLst>
            <a:ext uri="{FF2B5EF4-FFF2-40B4-BE49-F238E27FC236}">
              <a16:creationId xmlns="" xmlns:a16="http://schemas.microsoft.com/office/drawing/2014/main" id="{DD2DE824-EAA6-4088-93F0-E5A22856D2B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6" name="Texto 17" hidden="1">
          <a:extLst>
            <a:ext uri="{FF2B5EF4-FFF2-40B4-BE49-F238E27FC236}">
              <a16:creationId xmlns="" xmlns:a16="http://schemas.microsoft.com/office/drawing/2014/main" id="{F85BD7E8-DBB0-4D03-BC4C-9FB2E486A4E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7" name="Texto 17" hidden="1">
          <a:extLst>
            <a:ext uri="{FF2B5EF4-FFF2-40B4-BE49-F238E27FC236}">
              <a16:creationId xmlns="" xmlns:a16="http://schemas.microsoft.com/office/drawing/2014/main" id="{58D35602-3692-4A30-8F23-E59B7EF06C9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8" name="Texto 17" hidden="1">
          <a:extLst>
            <a:ext uri="{FF2B5EF4-FFF2-40B4-BE49-F238E27FC236}">
              <a16:creationId xmlns="" xmlns:a16="http://schemas.microsoft.com/office/drawing/2014/main" id="{22063026-DC82-4DD3-9C59-1618398A20F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9" name="Texto 17" hidden="1">
          <a:extLst>
            <a:ext uri="{FF2B5EF4-FFF2-40B4-BE49-F238E27FC236}">
              <a16:creationId xmlns="" xmlns:a16="http://schemas.microsoft.com/office/drawing/2014/main" id="{DE0F258A-975C-465C-8826-3EDF7923577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870" name="Texto 17" hidden="1">
          <a:extLst>
            <a:ext uri="{FF2B5EF4-FFF2-40B4-BE49-F238E27FC236}">
              <a16:creationId xmlns="" xmlns:a16="http://schemas.microsoft.com/office/drawing/2014/main" id="{5B8DB414-77B4-4284-9682-8329422ED304}"/>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71" name="Texto 17" hidden="1">
          <a:extLst>
            <a:ext uri="{FF2B5EF4-FFF2-40B4-BE49-F238E27FC236}">
              <a16:creationId xmlns="" xmlns:a16="http://schemas.microsoft.com/office/drawing/2014/main" id="{8B31D0C2-C736-4DA0-982E-02103F883D2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72" name="Texto 17" hidden="1">
          <a:extLst>
            <a:ext uri="{FF2B5EF4-FFF2-40B4-BE49-F238E27FC236}">
              <a16:creationId xmlns="" xmlns:a16="http://schemas.microsoft.com/office/drawing/2014/main" id="{E98AACCD-62D1-4996-9E34-56264EDDE6C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73" name="Texto 17" hidden="1">
          <a:extLst>
            <a:ext uri="{FF2B5EF4-FFF2-40B4-BE49-F238E27FC236}">
              <a16:creationId xmlns="" xmlns:a16="http://schemas.microsoft.com/office/drawing/2014/main" id="{FE8BB72E-C0B3-4BD3-AE35-B42784983F8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74" name="Texto 17" hidden="1">
          <a:extLst>
            <a:ext uri="{FF2B5EF4-FFF2-40B4-BE49-F238E27FC236}">
              <a16:creationId xmlns="" xmlns:a16="http://schemas.microsoft.com/office/drawing/2014/main" id="{65AE6F7D-7702-4C3D-BCAC-83AF7D2EC7B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75" name="Texto 17" hidden="1">
          <a:extLst>
            <a:ext uri="{FF2B5EF4-FFF2-40B4-BE49-F238E27FC236}">
              <a16:creationId xmlns="" xmlns:a16="http://schemas.microsoft.com/office/drawing/2014/main" id="{29123365-99A3-492E-A516-1141473FEE5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76" name="Texto 17" hidden="1">
          <a:extLst>
            <a:ext uri="{FF2B5EF4-FFF2-40B4-BE49-F238E27FC236}">
              <a16:creationId xmlns="" xmlns:a16="http://schemas.microsoft.com/office/drawing/2014/main" id="{FB0E9C0C-A747-48E3-9925-FDD7A5957FE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77" name="Texto 17" hidden="1">
          <a:extLst>
            <a:ext uri="{FF2B5EF4-FFF2-40B4-BE49-F238E27FC236}">
              <a16:creationId xmlns="" xmlns:a16="http://schemas.microsoft.com/office/drawing/2014/main" id="{BD12F351-6EA1-461B-B10B-5A7C17F1CBB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78" name="Texto 17" hidden="1">
          <a:extLst>
            <a:ext uri="{FF2B5EF4-FFF2-40B4-BE49-F238E27FC236}">
              <a16:creationId xmlns="" xmlns:a16="http://schemas.microsoft.com/office/drawing/2014/main" id="{2A893120-AAC7-4E9B-A4C8-8070D9BB6C0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79" name="Texto 17" hidden="1">
          <a:extLst>
            <a:ext uri="{FF2B5EF4-FFF2-40B4-BE49-F238E27FC236}">
              <a16:creationId xmlns="" xmlns:a16="http://schemas.microsoft.com/office/drawing/2014/main" id="{B138AB37-E3F4-4EA4-BF91-23040D93FAA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80" name="Texto 17" hidden="1">
          <a:extLst>
            <a:ext uri="{FF2B5EF4-FFF2-40B4-BE49-F238E27FC236}">
              <a16:creationId xmlns="" xmlns:a16="http://schemas.microsoft.com/office/drawing/2014/main" id="{87706FE2-E414-4961-BADE-C4A504D909F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81" name="Texto 17" hidden="1">
          <a:extLst>
            <a:ext uri="{FF2B5EF4-FFF2-40B4-BE49-F238E27FC236}">
              <a16:creationId xmlns="" xmlns:a16="http://schemas.microsoft.com/office/drawing/2014/main" id="{78C963E9-F8DF-4D05-9BE8-823DA43DBB8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82" name="Texto 17" hidden="1">
          <a:extLst>
            <a:ext uri="{FF2B5EF4-FFF2-40B4-BE49-F238E27FC236}">
              <a16:creationId xmlns="" xmlns:a16="http://schemas.microsoft.com/office/drawing/2014/main" id="{91C7B2E8-AC7C-48E4-8C2E-E3A17A668FA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83" name="Texto 17" hidden="1">
          <a:extLst>
            <a:ext uri="{FF2B5EF4-FFF2-40B4-BE49-F238E27FC236}">
              <a16:creationId xmlns="" xmlns:a16="http://schemas.microsoft.com/office/drawing/2014/main" id="{6E388410-2209-419A-9C56-7EA7E587607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84" name="Texto 17" hidden="1">
          <a:extLst>
            <a:ext uri="{FF2B5EF4-FFF2-40B4-BE49-F238E27FC236}">
              <a16:creationId xmlns="" xmlns:a16="http://schemas.microsoft.com/office/drawing/2014/main" id="{55BD583F-D163-45F2-99D8-D39959D088D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85" name="Texto 17" hidden="1">
          <a:extLst>
            <a:ext uri="{FF2B5EF4-FFF2-40B4-BE49-F238E27FC236}">
              <a16:creationId xmlns="" xmlns:a16="http://schemas.microsoft.com/office/drawing/2014/main" id="{7E40082C-2772-473B-9839-01ED8DA1B97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886" name="Texto 17" hidden="1">
          <a:extLst>
            <a:ext uri="{FF2B5EF4-FFF2-40B4-BE49-F238E27FC236}">
              <a16:creationId xmlns="" xmlns:a16="http://schemas.microsoft.com/office/drawing/2014/main" id="{CEF4252F-7054-464F-87BC-40F08B6F9AF9}"/>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87" name="Texto 17" hidden="1">
          <a:extLst>
            <a:ext uri="{FF2B5EF4-FFF2-40B4-BE49-F238E27FC236}">
              <a16:creationId xmlns="" xmlns:a16="http://schemas.microsoft.com/office/drawing/2014/main" id="{B1542B8A-37B1-4BA1-8580-2DD701999B4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88" name="Texto 17" hidden="1">
          <a:extLst>
            <a:ext uri="{FF2B5EF4-FFF2-40B4-BE49-F238E27FC236}">
              <a16:creationId xmlns="" xmlns:a16="http://schemas.microsoft.com/office/drawing/2014/main" id="{2CA02A9E-88C4-41D7-BB2B-70FBD1B77F4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89" name="Texto 17" hidden="1">
          <a:extLst>
            <a:ext uri="{FF2B5EF4-FFF2-40B4-BE49-F238E27FC236}">
              <a16:creationId xmlns="" xmlns:a16="http://schemas.microsoft.com/office/drawing/2014/main" id="{BBD0F51F-71BD-4F8C-8089-B9616196261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0" name="Texto 17" hidden="1">
          <a:extLst>
            <a:ext uri="{FF2B5EF4-FFF2-40B4-BE49-F238E27FC236}">
              <a16:creationId xmlns="" xmlns:a16="http://schemas.microsoft.com/office/drawing/2014/main" id="{F1634DF6-ABC6-458E-8D74-84E4F78CD67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1" name="Texto 17" hidden="1">
          <a:extLst>
            <a:ext uri="{FF2B5EF4-FFF2-40B4-BE49-F238E27FC236}">
              <a16:creationId xmlns="" xmlns:a16="http://schemas.microsoft.com/office/drawing/2014/main" id="{3383A073-EF28-4EB7-AF6B-83320AA5B2E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2" name="Texto 17" hidden="1">
          <a:extLst>
            <a:ext uri="{FF2B5EF4-FFF2-40B4-BE49-F238E27FC236}">
              <a16:creationId xmlns="" xmlns:a16="http://schemas.microsoft.com/office/drawing/2014/main" id="{F51325C1-507E-428E-B82A-DA659A5A2AB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3" name="Texto 17" hidden="1">
          <a:extLst>
            <a:ext uri="{FF2B5EF4-FFF2-40B4-BE49-F238E27FC236}">
              <a16:creationId xmlns="" xmlns:a16="http://schemas.microsoft.com/office/drawing/2014/main" id="{835798A4-5BB5-492A-B711-12D9045AC1B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4" name="Texto 17" hidden="1">
          <a:extLst>
            <a:ext uri="{FF2B5EF4-FFF2-40B4-BE49-F238E27FC236}">
              <a16:creationId xmlns="" xmlns:a16="http://schemas.microsoft.com/office/drawing/2014/main" id="{2936FE20-4624-49CB-B142-6BF97C4A550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5" name="Texto 17" hidden="1">
          <a:extLst>
            <a:ext uri="{FF2B5EF4-FFF2-40B4-BE49-F238E27FC236}">
              <a16:creationId xmlns="" xmlns:a16="http://schemas.microsoft.com/office/drawing/2014/main" id="{AFD98B91-29EE-4E8F-BB61-D6D3479880D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6" name="Texto 17" hidden="1">
          <a:extLst>
            <a:ext uri="{FF2B5EF4-FFF2-40B4-BE49-F238E27FC236}">
              <a16:creationId xmlns="" xmlns:a16="http://schemas.microsoft.com/office/drawing/2014/main" id="{DC5B091E-2DD6-4884-86AA-B2E6047EB2F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7" name="Texto 17" hidden="1">
          <a:extLst>
            <a:ext uri="{FF2B5EF4-FFF2-40B4-BE49-F238E27FC236}">
              <a16:creationId xmlns="" xmlns:a16="http://schemas.microsoft.com/office/drawing/2014/main" id="{E00E4B8D-732E-49C8-A76F-C02DB390F1B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8" name="Texto 17" hidden="1">
          <a:extLst>
            <a:ext uri="{FF2B5EF4-FFF2-40B4-BE49-F238E27FC236}">
              <a16:creationId xmlns="" xmlns:a16="http://schemas.microsoft.com/office/drawing/2014/main" id="{81AFFE91-F364-42E9-AAC9-3CBE2AC0B68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9" name="Texto 17" hidden="1">
          <a:extLst>
            <a:ext uri="{FF2B5EF4-FFF2-40B4-BE49-F238E27FC236}">
              <a16:creationId xmlns="" xmlns:a16="http://schemas.microsoft.com/office/drawing/2014/main" id="{2AC75990-F255-4EF7-8E9C-4DA9C5FA9B8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00" name="Texto 17" hidden="1">
          <a:extLst>
            <a:ext uri="{FF2B5EF4-FFF2-40B4-BE49-F238E27FC236}">
              <a16:creationId xmlns="" xmlns:a16="http://schemas.microsoft.com/office/drawing/2014/main" id="{9FE24009-0D2A-4F17-9413-20E170704F9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01" name="Texto 17" hidden="1">
          <a:extLst>
            <a:ext uri="{FF2B5EF4-FFF2-40B4-BE49-F238E27FC236}">
              <a16:creationId xmlns="" xmlns:a16="http://schemas.microsoft.com/office/drawing/2014/main" id="{4653A948-CE59-4A13-A952-2CB1C883CA0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902" name="Texto 17" hidden="1">
          <a:extLst>
            <a:ext uri="{FF2B5EF4-FFF2-40B4-BE49-F238E27FC236}">
              <a16:creationId xmlns="" xmlns:a16="http://schemas.microsoft.com/office/drawing/2014/main" id="{72A9A45A-C91D-4E31-BE49-94F974561700}"/>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03" name="Texto 17" hidden="1">
          <a:extLst>
            <a:ext uri="{FF2B5EF4-FFF2-40B4-BE49-F238E27FC236}">
              <a16:creationId xmlns="" xmlns:a16="http://schemas.microsoft.com/office/drawing/2014/main" id="{421CCE03-B1DD-4F1F-BEBD-763B0463D05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04" name="Texto 17" hidden="1">
          <a:extLst>
            <a:ext uri="{FF2B5EF4-FFF2-40B4-BE49-F238E27FC236}">
              <a16:creationId xmlns="" xmlns:a16="http://schemas.microsoft.com/office/drawing/2014/main" id="{37DE9650-B77F-40E6-B58D-B628022B8B4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05" name="Texto 17" hidden="1">
          <a:extLst>
            <a:ext uri="{FF2B5EF4-FFF2-40B4-BE49-F238E27FC236}">
              <a16:creationId xmlns="" xmlns:a16="http://schemas.microsoft.com/office/drawing/2014/main" id="{4F0A14E3-D449-4D5D-ABEF-CCFD2A8DC71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06" name="Texto 17" hidden="1">
          <a:extLst>
            <a:ext uri="{FF2B5EF4-FFF2-40B4-BE49-F238E27FC236}">
              <a16:creationId xmlns="" xmlns:a16="http://schemas.microsoft.com/office/drawing/2014/main" id="{FD3472D6-195D-46C5-9F6B-8F8767085FA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07" name="Texto 17" hidden="1">
          <a:extLst>
            <a:ext uri="{FF2B5EF4-FFF2-40B4-BE49-F238E27FC236}">
              <a16:creationId xmlns="" xmlns:a16="http://schemas.microsoft.com/office/drawing/2014/main" id="{D55EAB93-4546-4C2D-B5A5-CB23B8E1C13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08" name="Texto 17" hidden="1">
          <a:extLst>
            <a:ext uri="{FF2B5EF4-FFF2-40B4-BE49-F238E27FC236}">
              <a16:creationId xmlns="" xmlns:a16="http://schemas.microsoft.com/office/drawing/2014/main" id="{4B3B1F4A-DFA2-4D17-BDC3-F7C868D3FE4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09" name="Texto 17" hidden="1">
          <a:extLst>
            <a:ext uri="{FF2B5EF4-FFF2-40B4-BE49-F238E27FC236}">
              <a16:creationId xmlns="" xmlns:a16="http://schemas.microsoft.com/office/drawing/2014/main" id="{78B6631D-740A-4CFA-B5EA-BBAC675C15E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10" name="Texto 17" hidden="1">
          <a:extLst>
            <a:ext uri="{FF2B5EF4-FFF2-40B4-BE49-F238E27FC236}">
              <a16:creationId xmlns="" xmlns:a16="http://schemas.microsoft.com/office/drawing/2014/main" id="{55B9827D-4A78-4286-8197-3259159E41D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11" name="Texto 17" hidden="1">
          <a:extLst>
            <a:ext uri="{FF2B5EF4-FFF2-40B4-BE49-F238E27FC236}">
              <a16:creationId xmlns="" xmlns:a16="http://schemas.microsoft.com/office/drawing/2014/main" id="{933545BB-8225-4805-AACE-2CAFEC41A43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12" name="Texto 17" hidden="1">
          <a:extLst>
            <a:ext uri="{FF2B5EF4-FFF2-40B4-BE49-F238E27FC236}">
              <a16:creationId xmlns="" xmlns:a16="http://schemas.microsoft.com/office/drawing/2014/main" id="{1B6A86E3-C3BF-4B4A-90AD-F3D99E82B1C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13" name="Texto 17" hidden="1">
          <a:extLst>
            <a:ext uri="{FF2B5EF4-FFF2-40B4-BE49-F238E27FC236}">
              <a16:creationId xmlns="" xmlns:a16="http://schemas.microsoft.com/office/drawing/2014/main" id="{88D27371-5FD8-48E1-A53A-F367ADEE4E2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14" name="Texto 17" hidden="1">
          <a:extLst>
            <a:ext uri="{FF2B5EF4-FFF2-40B4-BE49-F238E27FC236}">
              <a16:creationId xmlns="" xmlns:a16="http://schemas.microsoft.com/office/drawing/2014/main" id="{7AA3586B-2ECA-4666-B6AE-3CA8C3FCD3E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15" name="Texto 17" hidden="1">
          <a:extLst>
            <a:ext uri="{FF2B5EF4-FFF2-40B4-BE49-F238E27FC236}">
              <a16:creationId xmlns="" xmlns:a16="http://schemas.microsoft.com/office/drawing/2014/main" id="{1CD90CE5-12F6-4627-9D51-8366F694CE0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16" name="Texto 17" hidden="1">
          <a:extLst>
            <a:ext uri="{FF2B5EF4-FFF2-40B4-BE49-F238E27FC236}">
              <a16:creationId xmlns="" xmlns:a16="http://schemas.microsoft.com/office/drawing/2014/main" id="{96BC7589-A290-4348-ABD8-269ED1FFB98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17" name="Texto 17" hidden="1">
          <a:extLst>
            <a:ext uri="{FF2B5EF4-FFF2-40B4-BE49-F238E27FC236}">
              <a16:creationId xmlns="" xmlns:a16="http://schemas.microsoft.com/office/drawing/2014/main" id="{952B0C1C-A948-4AB9-BCD2-5AF9A08BC727}"/>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18" name="Texto 17" hidden="1">
          <a:extLst>
            <a:ext uri="{FF2B5EF4-FFF2-40B4-BE49-F238E27FC236}">
              <a16:creationId xmlns="" xmlns:a16="http://schemas.microsoft.com/office/drawing/2014/main" id="{2701502A-3D0F-4EB5-B657-717D2F396F4A}"/>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19" name="Texto 17" hidden="1">
          <a:extLst>
            <a:ext uri="{FF2B5EF4-FFF2-40B4-BE49-F238E27FC236}">
              <a16:creationId xmlns="" xmlns:a16="http://schemas.microsoft.com/office/drawing/2014/main" id="{0C59874F-1B7E-492F-B358-766969EB32F3}"/>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20" name="Texto 17" hidden="1">
          <a:extLst>
            <a:ext uri="{FF2B5EF4-FFF2-40B4-BE49-F238E27FC236}">
              <a16:creationId xmlns="" xmlns:a16="http://schemas.microsoft.com/office/drawing/2014/main" id="{E4BD943D-FD4C-4354-8832-FB5B9412E55B}"/>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21" name="Texto 17" hidden="1">
          <a:extLst>
            <a:ext uri="{FF2B5EF4-FFF2-40B4-BE49-F238E27FC236}">
              <a16:creationId xmlns="" xmlns:a16="http://schemas.microsoft.com/office/drawing/2014/main" id="{3096636E-58A0-4D19-980D-4DFBAC6B7C64}"/>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22" name="Texto 17" hidden="1">
          <a:extLst>
            <a:ext uri="{FF2B5EF4-FFF2-40B4-BE49-F238E27FC236}">
              <a16:creationId xmlns="" xmlns:a16="http://schemas.microsoft.com/office/drawing/2014/main" id="{4B1F43E5-AC46-4ABD-A8C3-52B0ADEF8032}"/>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23" name="Texto 17" hidden="1">
          <a:extLst>
            <a:ext uri="{FF2B5EF4-FFF2-40B4-BE49-F238E27FC236}">
              <a16:creationId xmlns="" xmlns:a16="http://schemas.microsoft.com/office/drawing/2014/main" id="{5C252BE6-B509-4263-BBF3-25A7847315B9}"/>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24" name="Texto 17" hidden="1">
          <a:extLst>
            <a:ext uri="{FF2B5EF4-FFF2-40B4-BE49-F238E27FC236}">
              <a16:creationId xmlns="" xmlns:a16="http://schemas.microsoft.com/office/drawing/2014/main" id="{465E7C64-F18A-49D3-8DA0-C0B71DD9A4C8}"/>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25" name="Texto 17" hidden="1">
          <a:extLst>
            <a:ext uri="{FF2B5EF4-FFF2-40B4-BE49-F238E27FC236}">
              <a16:creationId xmlns="" xmlns:a16="http://schemas.microsoft.com/office/drawing/2014/main" id="{84A67238-34E4-47DF-AA08-77A7BA226C85}"/>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26" name="Texto 17" hidden="1">
          <a:extLst>
            <a:ext uri="{FF2B5EF4-FFF2-40B4-BE49-F238E27FC236}">
              <a16:creationId xmlns="" xmlns:a16="http://schemas.microsoft.com/office/drawing/2014/main" id="{99594EEC-C791-4EE9-A340-4A4A7CE8278B}"/>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27" name="Texto 17" hidden="1">
          <a:extLst>
            <a:ext uri="{FF2B5EF4-FFF2-40B4-BE49-F238E27FC236}">
              <a16:creationId xmlns="" xmlns:a16="http://schemas.microsoft.com/office/drawing/2014/main" id="{D648894D-F0D2-4F45-AC73-A8AD16E2936D}"/>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28" name="Texto 17" hidden="1">
          <a:extLst>
            <a:ext uri="{FF2B5EF4-FFF2-40B4-BE49-F238E27FC236}">
              <a16:creationId xmlns="" xmlns:a16="http://schemas.microsoft.com/office/drawing/2014/main" id="{E28DFA8C-0327-41B6-B3F9-59DBC01716A9}"/>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29" name="Texto 17" hidden="1">
          <a:extLst>
            <a:ext uri="{FF2B5EF4-FFF2-40B4-BE49-F238E27FC236}">
              <a16:creationId xmlns="" xmlns:a16="http://schemas.microsoft.com/office/drawing/2014/main" id="{4DF6B7D0-D639-459C-920A-2D587526426C}"/>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30" name="Texto 17" hidden="1">
          <a:extLst>
            <a:ext uri="{FF2B5EF4-FFF2-40B4-BE49-F238E27FC236}">
              <a16:creationId xmlns="" xmlns:a16="http://schemas.microsoft.com/office/drawing/2014/main" id="{35211726-1347-471C-8108-5FC324BB1CDB}"/>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31" name="Texto 17" hidden="1">
          <a:extLst>
            <a:ext uri="{FF2B5EF4-FFF2-40B4-BE49-F238E27FC236}">
              <a16:creationId xmlns="" xmlns:a16="http://schemas.microsoft.com/office/drawing/2014/main" id="{9361411C-7268-4619-839C-81BA67EE9C6E}"/>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32" name="Texto 17" hidden="1">
          <a:extLst>
            <a:ext uri="{FF2B5EF4-FFF2-40B4-BE49-F238E27FC236}">
              <a16:creationId xmlns="" xmlns:a16="http://schemas.microsoft.com/office/drawing/2014/main" id="{8B13A321-3F34-4C0F-BDF1-CB32667ECF9E}"/>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33" name="Texto 17" hidden="1">
          <a:extLst>
            <a:ext uri="{FF2B5EF4-FFF2-40B4-BE49-F238E27FC236}">
              <a16:creationId xmlns="" xmlns:a16="http://schemas.microsoft.com/office/drawing/2014/main" id="{D2D11FA8-9C8B-42CC-98EB-4D2936D187D0}"/>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34" name="Texto 17" hidden="1">
          <a:extLst>
            <a:ext uri="{FF2B5EF4-FFF2-40B4-BE49-F238E27FC236}">
              <a16:creationId xmlns="" xmlns:a16="http://schemas.microsoft.com/office/drawing/2014/main" id="{9DDB7E5A-C070-460D-AB74-D26D1E1FC0FD}"/>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35" name="Texto 17" hidden="1">
          <a:extLst>
            <a:ext uri="{FF2B5EF4-FFF2-40B4-BE49-F238E27FC236}">
              <a16:creationId xmlns="" xmlns:a16="http://schemas.microsoft.com/office/drawing/2014/main" id="{AEC2DE9E-626A-4CF9-B982-9DF7D0415852}"/>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36" name="Texto 17" hidden="1">
          <a:extLst>
            <a:ext uri="{FF2B5EF4-FFF2-40B4-BE49-F238E27FC236}">
              <a16:creationId xmlns="" xmlns:a16="http://schemas.microsoft.com/office/drawing/2014/main" id="{BD59DF24-AC3D-4FC3-B691-E308E20B26D2}"/>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37" name="Texto 17" hidden="1">
          <a:extLst>
            <a:ext uri="{FF2B5EF4-FFF2-40B4-BE49-F238E27FC236}">
              <a16:creationId xmlns="" xmlns:a16="http://schemas.microsoft.com/office/drawing/2014/main" id="{9364BD33-26BB-477D-BB98-AB82FCBE82BB}"/>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38" name="Texto 17" hidden="1">
          <a:extLst>
            <a:ext uri="{FF2B5EF4-FFF2-40B4-BE49-F238E27FC236}">
              <a16:creationId xmlns="" xmlns:a16="http://schemas.microsoft.com/office/drawing/2014/main" id="{41A0068B-BFDC-4AEE-ACAF-7D80B6A5F2C8}"/>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39" name="Texto 17" hidden="1">
          <a:extLst>
            <a:ext uri="{FF2B5EF4-FFF2-40B4-BE49-F238E27FC236}">
              <a16:creationId xmlns="" xmlns:a16="http://schemas.microsoft.com/office/drawing/2014/main" id="{3CA78DB8-3FA0-4E57-B0DF-7EC3DAAEB061}"/>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40" name="Texto 17" hidden="1">
          <a:extLst>
            <a:ext uri="{FF2B5EF4-FFF2-40B4-BE49-F238E27FC236}">
              <a16:creationId xmlns="" xmlns:a16="http://schemas.microsoft.com/office/drawing/2014/main" id="{1C697460-EAF3-4EBF-A541-8621440555A8}"/>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41" name="Texto 17" hidden="1">
          <a:extLst>
            <a:ext uri="{FF2B5EF4-FFF2-40B4-BE49-F238E27FC236}">
              <a16:creationId xmlns="" xmlns:a16="http://schemas.microsoft.com/office/drawing/2014/main" id="{E8247236-AEE1-4118-BEDB-225469464037}"/>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42" name="Texto 17" hidden="1">
          <a:extLst>
            <a:ext uri="{FF2B5EF4-FFF2-40B4-BE49-F238E27FC236}">
              <a16:creationId xmlns="" xmlns:a16="http://schemas.microsoft.com/office/drawing/2014/main" id="{0D145D64-AA57-4B06-80D0-F3525E1EC044}"/>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43" name="Texto 17" hidden="1">
          <a:extLst>
            <a:ext uri="{FF2B5EF4-FFF2-40B4-BE49-F238E27FC236}">
              <a16:creationId xmlns="" xmlns:a16="http://schemas.microsoft.com/office/drawing/2014/main" id="{C668096B-816C-40D2-98AC-60C8079C0388}"/>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44" name="Texto 17" hidden="1">
          <a:extLst>
            <a:ext uri="{FF2B5EF4-FFF2-40B4-BE49-F238E27FC236}">
              <a16:creationId xmlns="" xmlns:a16="http://schemas.microsoft.com/office/drawing/2014/main" id="{CFB85F95-5B62-4495-B7CA-8B3561EB5CED}"/>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45" name="Texto 17" hidden="1">
          <a:extLst>
            <a:ext uri="{FF2B5EF4-FFF2-40B4-BE49-F238E27FC236}">
              <a16:creationId xmlns="" xmlns:a16="http://schemas.microsoft.com/office/drawing/2014/main" id="{D8796127-0A13-4370-A4B8-834ADC6C53B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46" name="Texto 17" hidden="1">
          <a:extLst>
            <a:ext uri="{FF2B5EF4-FFF2-40B4-BE49-F238E27FC236}">
              <a16:creationId xmlns="" xmlns:a16="http://schemas.microsoft.com/office/drawing/2014/main" id="{200E6D34-DC4C-466F-9471-B5A367DEE21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47" name="Texto 17" hidden="1">
          <a:extLst>
            <a:ext uri="{FF2B5EF4-FFF2-40B4-BE49-F238E27FC236}">
              <a16:creationId xmlns="" xmlns:a16="http://schemas.microsoft.com/office/drawing/2014/main" id="{66A6112E-78C4-423D-B584-813FB835701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48" name="Texto 17" hidden="1">
          <a:extLst>
            <a:ext uri="{FF2B5EF4-FFF2-40B4-BE49-F238E27FC236}">
              <a16:creationId xmlns="" xmlns:a16="http://schemas.microsoft.com/office/drawing/2014/main" id="{DBDA3F75-FEB9-4930-BB1A-0223DC813EA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49" name="Texto 17" hidden="1">
          <a:extLst>
            <a:ext uri="{FF2B5EF4-FFF2-40B4-BE49-F238E27FC236}">
              <a16:creationId xmlns="" xmlns:a16="http://schemas.microsoft.com/office/drawing/2014/main" id="{4A6B014B-BCCE-42A1-A475-131E0FE1E46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50" name="Texto 17" hidden="1">
          <a:extLst>
            <a:ext uri="{FF2B5EF4-FFF2-40B4-BE49-F238E27FC236}">
              <a16:creationId xmlns="" xmlns:a16="http://schemas.microsoft.com/office/drawing/2014/main" id="{7533B1C4-4BD6-414A-8868-493CE14F67F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51" name="Texto 17" hidden="1">
          <a:extLst>
            <a:ext uri="{FF2B5EF4-FFF2-40B4-BE49-F238E27FC236}">
              <a16:creationId xmlns="" xmlns:a16="http://schemas.microsoft.com/office/drawing/2014/main" id="{54368671-4B2C-4505-8A4E-07C3B55F61A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52" name="Texto 17" hidden="1">
          <a:extLst>
            <a:ext uri="{FF2B5EF4-FFF2-40B4-BE49-F238E27FC236}">
              <a16:creationId xmlns="" xmlns:a16="http://schemas.microsoft.com/office/drawing/2014/main" id="{A5FD123A-889A-46BA-A4FC-06CFE91DDAB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53" name="Texto 17" hidden="1">
          <a:extLst>
            <a:ext uri="{FF2B5EF4-FFF2-40B4-BE49-F238E27FC236}">
              <a16:creationId xmlns="" xmlns:a16="http://schemas.microsoft.com/office/drawing/2014/main" id="{D580ACD9-3281-41C6-A4E6-33F8A1C471C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54" name="Texto 17" hidden="1">
          <a:extLst>
            <a:ext uri="{FF2B5EF4-FFF2-40B4-BE49-F238E27FC236}">
              <a16:creationId xmlns="" xmlns:a16="http://schemas.microsoft.com/office/drawing/2014/main" id="{8C4424FE-EC79-451E-AFC9-4785E905B9D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55" name="Texto 17" hidden="1">
          <a:extLst>
            <a:ext uri="{FF2B5EF4-FFF2-40B4-BE49-F238E27FC236}">
              <a16:creationId xmlns="" xmlns:a16="http://schemas.microsoft.com/office/drawing/2014/main" id="{11372CEE-92B3-4AE7-A3F8-48B27270D99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56" name="Texto 17" hidden="1">
          <a:extLst>
            <a:ext uri="{FF2B5EF4-FFF2-40B4-BE49-F238E27FC236}">
              <a16:creationId xmlns="" xmlns:a16="http://schemas.microsoft.com/office/drawing/2014/main" id="{0F8E6F37-957A-4B5E-82F4-A517F784242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57" name="Texto 17" hidden="1">
          <a:extLst>
            <a:ext uri="{FF2B5EF4-FFF2-40B4-BE49-F238E27FC236}">
              <a16:creationId xmlns="" xmlns:a16="http://schemas.microsoft.com/office/drawing/2014/main" id="{46544677-A437-4CDF-AF95-6CC5ED0E5E3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58" name="Texto 17" hidden="1">
          <a:extLst>
            <a:ext uri="{FF2B5EF4-FFF2-40B4-BE49-F238E27FC236}">
              <a16:creationId xmlns="" xmlns:a16="http://schemas.microsoft.com/office/drawing/2014/main" id="{3DAEB121-B71A-4784-ADBA-DD57FBA3948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59" name="Texto 17" hidden="1">
          <a:extLst>
            <a:ext uri="{FF2B5EF4-FFF2-40B4-BE49-F238E27FC236}">
              <a16:creationId xmlns="" xmlns:a16="http://schemas.microsoft.com/office/drawing/2014/main" id="{4F4858B4-C013-479C-8645-00E79F0EA4C3}"/>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60" name="Texto 17" hidden="1">
          <a:extLst>
            <a:ext uri="{FF2B5EF4-FFF2-40B4-BE49-F238E27FC236}">
              <a16:creationId xmlns="" xmlns:a16="http://schemas.microsoft.com/office/drawing/2014/main" id="{283127E9-D919-4E88-ABE1-C78CD82B3C68}"/>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61" name="Texto 17" hidden="1">
          <a:extLst>
            <a:ext uri="{FF2B5EF4-FFF2-40B4-BE49-F238E27FC236}">
              <a16:creationId xmlns="" xmlns:a16="http://schemas.microsoft.com/office/drawing/2014/main" id="{51D6F856-BE31-4C52-87CB-7931CF57CB90}"/>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62" name="Texto 17" hidden="1">
          <a:extLst>
            <a:ext uri="{FF2B5EF4-FFF2-40B4-BE49-F238E27FC236}">
              <a16:creationId xmlns="" xmlns:a16="http://schemas.microsoft.com/office/drawing/2014/main" id="{05364F6E-C081-4388-817E-A6238D04A441}"/>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63" name="Texto 17" hidden="1">
          <a:extLst>
            <a:ext uri="{FF2B5EF4-FFF2-40B4-BE49-F238E27FC236}">
              <a16:creationId xmlns="" xmlns:a16="http://schemas.microsoft.com/office/drawing/2014/main" id="{AE9C4F6E-EE8E-451F-B1CE-8D3AECEB89D3}"/>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64" name="Texto 17" hidden="1">
          <a:extLst>
            <a:ext uri="{FF2B5EF4-FFF2-40B4-BE49-F238E27FC236}">
              <a16:creationId xmlns="" xmlns:a16="http://schemas.microsoft.com/office/drawing/2014/main" id="{7E6F5E53-40CC-4673-ABF3-E03176DB3044}"/>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65" name="Texto 17" hidden="1">
          <a:extLst>
            <a:ext uri="{FF2B5EF4-FFF2-40B4-BE49-F238E27FC236}">
              <a16:creationId xmlns="" xmlns:a16="http://schemas.microsoft.com/office/drawing/2014/main" id="{B6008726-9CD1-4AA7-8114-4E6769B22859}"/>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66" name="Texto 17" hidden="1">
          <a:extLst>
            <a:ext uri="{FF2B5EF4-FFF2-40B4-BE49-F238E27FC236}">
              <a16:creationId xmlns="" xmlns:a16="http://schemas.microsoft.com/office/drawing/2014/main" id="{2A2CA5C4-4556-4E5C-A39E-3DC666CB1281}"/>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67" name="Texto 17" hidden="1">
          <a:extLst>
            <a:ext uri="{FF2B5EF4-FFF2-40B4-BE49-F238E27FC236}">
              <a16:creationId xmlns="" xmlns:a16="http://schemas.microsoft.com/office/drawing/2014/main" id="{5E6828E2-1F65-4E51-9815-9BF897BE9A8C}"/>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68" name="Texto 17" hidden="1">
          <a:extLst>
            <a:ext uri="{FF2B5EF4-FFF2-40B4-BE49-F238E27FC236}">
              <a16:creationId xmlns="" xmlns:a16="http://schemas.microsoft.com/office/drawing/2014/main" id="{792BCDEC-3376-4033-A03B-694E374DEC57}"/>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69" name="Texto 17" hidden="1">
          <a:extLst>
            <a:ext uri="{FF2B5EF4-FFF2-40B4-BE49-F238E27FC236}">
              <a16:creationId xmlns="" xmlns:a16="http://schemas.microsoft.com/office/drawing/2014/main" id="{F5D702BD-EA98-4142-9808-E42D6801C788}"/>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70" name="Texto 17" hidden="1">
          <a:extLst>
            <a:ext uri="{FF2B5EF4-FFF2-40B4-BE49-F238E27FC236}">
              <a16:creationId xmlns="" xmlns:a16="http://schemas.microsoft.com/office/drawing/2014/main" id="{926A6DED-02F2-42B5-AFB9-960A08E1040A}"/>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71" name="Texto 17" hidden="1">
          <a:extLst>
            <a:ext uri="{FF2B5EF4-FFF2-40B4-BE49-F238E27FC236}">
              <a16:creationId xmlns="" xmlns:a16="http://schemas.microsoft.com/office/drawing/2014/main" id="{1665453A-A237-45AF-B17F-CC2443390F01}"/>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72" name="Texto 17" hidden="1">
          <a:extLst>
            <a:ext uri="{FF2B5EF4-FFF2-40B4-BE49-F238E27FC236}">
              <a16:creationId xmlns="" xmlns:a16="http://schemas.microsoft.com/office/drawing/2014/main" id="{2878B24C-9BAC-4F63-AA0E-B393440F78EF}"/>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73" name="Texto 17" hidden="1">
          <a:extLst>
            <a:ext uri="{FF2B5EF4-FFF2-40B4-BE49-F238E27FC236}">
              <a16:creationId xmlns="" xmlns:a16="http://schemas.microsoft.com/office/drawing/2014/main" id="{A0431644-211E-430C-A222-F9DC08249928}"/>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74" name="Texto 17" hidden="1">
          <a:extLst>
            <a:ext uri="{FF2B5EF4-FFF2-40B4-BE49-F238E27FC236}">
              <a16:creationId xmlns="" xmlns:a16="http://schemas.microsoft.com/office/drawing/2014/main" id="{20801B86-D61D-4AC8-BC14-F599CAD39EF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75" name="Texto 17" hidden="1">
          <a:extLst>
            <a:ext uri="{FF2B5EF4-FFF2-40B4-BE49-F238E27FC236}">
              <a16:creationId xmlns="" xmlns:a16="http://schemas.microsoft.com/office/drawing/2014/main" id="{0EEDFEB9-B947-41EC-8B66-FB29613F8BB9}"/>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76" name="Texto 17" hidden="1">
          <a:extLst>
            <a:ext uri="{FF2B5EF4-FFF2-40B4-BE49-F238E27FC236}">
              <a16:creationId xmlns="" xmlns:a16="http://schemas.microsoft.com/office/drawing/2014/main" id="{4D7D61E6-A8A3-4F7B-A21C-9BB3CE9F9958}"/>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77" name="Texto 17" hidden="1">
          <a:extLst>
            <a:ext uri="{FF2B5EF4-FFF2-40B4-BE49-F238E27FC236}">
              <a16:creationId xmlns="" xmlns:a16="http://schemas.microsoft.com/office/drawing/2014/main" id="{761F07AD-3E43-466D-B5F8-BE8AD1DD26F0}"/>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78" name="Texto 17" hidden="1">
          <a:extLst>
            <a:ext uri="{FF2B5EF4-FFF2-40B4-BE49-F238E27FC236}">
              <a16:creationId xmlns="" xmlns:a16="http://schemas.microsoft.com/office/drawing/2014/main" id="{0580B5BF-5A24-4797-ABB0-EFBF1988482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79" name="Texto 17" hidden="1">
          <a:extLst>
            <a:ext uri="{FF2B5EF4-FFF2-40B4-BE49-F238E27FC236}">
              <a16:creationId xmlns="" xmlns:a16="http://schemas.microsoft.com/office/drawing/2014/main" id="{63FD3AA0-C6E0-426A-B3DC-ECB3B0AF94FE}"/>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80" name="Texto 17" hidden="1">
          <a:extLst>
            <a:ext uri="{FF2B5EF4-FFF2-40B4-BE49-F238E27FC236}">
              <a16:creationId xmlns="" xmlns:a16="http://schemas.microsoft.com/office/drawing/2014/main" id="{6396C01D-9AEE-44A0-BD33-13DAB92E0636}"/>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81" name="Texto 17" hidden="1">
          <a:extLst>
            <a:ext uri="{FF2B5EF4-FFF2-40B4-BE49-F238E27FC236}">
              <a16:creationId xmlns="" xmlns:a16="http://schemas.microsoft.com/office/drawing/2014/main" id="{B00B2790-5DE7-4D35-9EF1-6E7DB1CF6E3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82" name="Texto 17" hidden="1">
          <a:extLst>
            <a:ext uri="{FF2B5EF4-FFF2-40B4-BE49-F238E27FC236}">
              <a16:creationId xmlns="" xmlns:a16="http://schemas.microsoft.com/office/drawing/2014/main" id="{87256D53-7974-479D-AE57-163C95E415E0}"/>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83" name="Texto 17" hidden="1">
          <a:extLst>
            <a:ext uri="{FF2B5EF4-FFF2-40B4-BE49-F238E27FC236}">
              <a16:creationId xmlns="" xmlns:a16="http://schemas.microsoft.com/office/drawing/2014/main" id="{07F0C2C6-F767-407D-966D-CB0D8B0B9BE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84" name="Texto 17" hidden="1">
          <a:extLst>
            <a:ext uri="{FF2B5EF4-FFF2-40B4-BE49-F238E27FC236}">
              <a16:creationId xmlns="" xmlns:a16="http://schemas.microsoft.com/office/drawing/2014/main" id="{A52C225F-7EF3-4AD0-BBFF-2407C205E0D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85" name="Texto 17" hidden="1">
          <a:extLst>
            <a:ext uri="{FF2B5EF4-FFF2-40B4-BE49-F238E27FC236}">
              <a16:creationId xmlns="" xmlns:a16="http://schemas.microsoft.com/office/drawing/2014/main" id="{86EA738A-8D38-46FD-A2FD-4573D5BDE6F6}"/>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86" name="Texto 17" hidden="1">
          <a:extLst>
            <a:ext uri="{FF2B5EF4-FFF2-40B4-BE49-F238E27FC236}">
              <a16:creationId xmlns="" xmlns:a16="http://schemas.microsoft.com/office/drawing/2014/main" id="{1013A450-4EB0-4771-A4E7-7DBA35CC432E}"/>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87" name="Texto 17" hidden="1">
          <a:extLst>
            <a:ext uri="{FF2B5EF4-FFF2-40B4-BE49-F238E27FC236}">
              <a16:creationId xmlns="" xmlns:a16="http://schemas.microsoft.com/office/drawing/2014/main" id="{A3F8C5C7-0141-44BB-A180-A79EF60CC99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3988" name="Texto 17" hidden="1">
          <a:extLst>
            <a:ext uri="{FF2B5EF4-FFF2-40B4-BE49-F238E27FC236}">
              <a16:creationId xmlns="" xmlns:a16="http://schemas.microsoft.com/office/drawing/2014/main" id="{8C700DD9-2824-49C9-8D7D-7E735C92606F}"/>
            </a:ext>
          </a:extLst>
        </xdr:cNvPr>
        <xdr:cNvSpPr txBox="1">
          <a:spLocks noChangeArrowheads="1"/>
        </xdr:cNvSpPr>
      </xdr:nvSpPr>
      <xdr:spPr bwMode="auto">
        <a:xfrm>
          <a:off x="1066800" y="379323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89" name="Texto 17" hidden="1">
          <a:extLst>
            <a:ext uri="{FF2B5EF4-FFF2-40B4-BE49-F238E27FC236}">
              <a16:creationId xmlns="" xmlns:a16="http://schemas.microsoft.com/office/drawing/2014/main" id="{5A7E3B43-B13A-41A9-8167-C6A448EFBBD0}"/>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90" name="Texto 17" hidden="1">
          <a:extLst>
            <a:ext uri="{FF2B5EF4-FFF2-40B4-BE49-F238E27FC236}">
              <a16:creationId xmlns="" xmlns:a16="http://schemas.microsoft.com/office/drawing/2014/main" id="{0E37E9F8-B692-4514-BA1D-64B695CDEFF7}"/>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91" name="Texto 17" hidden="1">
          <a:extLst>
            <a:ext uri="{FF2B5EF4-FFF2-40B4-BE49-F238E27FC236}">
              <a16:creationId xmlns="" xmlns:a16="http://schemas.microsoft.com/office/drawing/2014/main" id="{6BC9DBA1-65A4-4D6E-9B09-2E1060CD072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92" name="Texto 17" hidden="1">
          <a:extLst>
            <a:ext uri="{FF2B5EF4-FFF2-40B4-BE49-F238E27FC236}">
              <a16:creationId xmlns="" xmlns:a16="http://schemas.microsoft.com/office/drawing/2014/main" id="{E1927014-02A8-401A-B72D-563E24D0E53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93" name="Texto 17" hidden="1">
          <a:extLst>
            <a:ext uri="{FF2B5EF4-FFF2-40B4-BE49-F238E27FC236}">
              <a16:creationId xmlns="" xmlns:a16="http://schemas.microsoft.com/office/drawing/2014/main" id="{6B584C93-C046-4B05-9EC3-2874051A9497}"/>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94" name="Texto 17" hidden="1">
          <a:extLst>
            <a:ext uri="{FF2B5EF4-FFF2-40B4-BE49-F238E27FC236}">
              <a16:creationId xmlns="" xmlns:a16="http://schemas.microsoft.com/office/drawing/2014/main" id="{B1A9DC08-C039-4BFC-9360-BA2388F43932}"/>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95" name="Texto 17" hidden="1">
          <a:extLst>
            <a:ext uri="{FF2B5EF4-FFF2-40B4-BE49-F238E27FC236}">
              <a16:creationId xmlns="" xmlns:a16="http://schemas.microsoft.com/office/drawing/2014/main" id="{724268B5-8B9B-4E16-9095-AC97EF67FD1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96" name="Texto 17" hidden="1">
          <a:extLst>
            <a:ext uri="{FF2B5EF4-FFF2-40B4-BE49-F238E27FC236}">
              <a16:creationId xmlns="" xmlns:a16="http://schemas.microsoft.com/office/drawing/2014/main" id="{FBE745DA-2E7D-4EA1-8435-E3D825609130}"/>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97" name="Texto 17" hidden="1">
          <a:extLst>
            <a:ext uri="{FF2B5EF4-FFF2-40B4-BE49-F238E27FC236}">
              <a16:creationId xmlns="" xmlns:a16="http://schemas.microsoft.com/office/drawing/2014/main" id="{D919CE71-6D5D-4E0E-90AC-B10E48CBE43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98" name="Texto 17" hidden="1">
          <a:extLst>
            <a:ext uri="{FF2B5EF4-FFF2-40B4-BE49-F238E27FC236}">
              <a16:creationId xmlns="" xmlns:a16="http://schemas.microsoft.com/office/drawing/2014/main" id="{16E66F65-2D1A-445F-B5F1-F8DA626EF1E2}"/>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99" name="Texto 17" hidden="1">
          <a:extLst>
            <a:ext uri="{FF2B5EF4-FFF2-40B4-BE49-F238E27FC236}">
              <a16:creationId xmlns="" xmlns:a16="http://schemas.microsoft.com/office/drawing/2014/main" id="{69E5DFC5-71AA-4253-A114-0840D23F45D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00" name="Texto 17" hidden="1">
          <a:extLst>
            <a:ext uri="{FF2B5EF4-FFF2-40B4-BE49-F238E27FC236}">
              <a16:creationId xmlns="" xmlns:a16="http://schemas.microsoft.com/office/drawing/2014/main" id="{36B1AD9A-037B-4245-A9FC-87076C145EF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01" name="Texto 17" hidden="1">
          <a:extLst>
            <a:ext uri="{FF2B5EF4-FFF2-40B4-BE49-F238E27FC236}">
              <a16:creationId xmlns="" xmlns:a16="http://schemas.microsoft.com/office/drawing/2014/main" id="{E6A85999-DDA8-4BDB-86BA-6BEB9C733135}"/>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02" name="Texto 17" hidden="1">
          <a:extLst>
            <a:ext uri="{FF2B5EF4-FFF2-40B4-BE49-F238E27FC236}">
              <a16:creationId xmlns="" xmlns:a16="http://schemas.microsoft.com/office/drawing/2014/main" id="{D549EAC9-1A96-4161-BCED-27E8399966B6}"/>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03" name="Texto 17" hidden="1">
          <a:extLst>
            <a:ext uri="{FF2B5EF4-FFF2-40B4-BE49-F238E27FC236}">
              <a16:creationId xmlns="" xmlns:a16="http://schemas.microsoft.com/office/drawing/2014/main" id="{9041C678-AF7B-4A0B-9642-D6FE25C0933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4004" name="Texto 17" hidden="1">
          <a:extLst>
            <a:ext uri="{FF2B5EF4-FFF2-40B4-BE49-F238E27FC236}">
              <a16:creationId xmlns="" xmlns:a16="http://schemas.microsoft.com/office/drawing/2014/main" id="{9F33AFD1-64E2-4A2B-ADB1-CA961B030ED8}"/>
            </a:ext>
          </a:extLst>
        </xdr:cNvPr>
        <xdr:cNvSpPr txBox="1">
          <a:spLocks noChangeArrowheads="1"/>
        </xdr:cNvSpPr>
      </xdr:nvSpPr>
      <xdr:spPr bwMode="auto">
        <a:xfrm>
          <a:off x="1066800" y="379323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05" name="Texto 17" hidden="1">
          <a:extLst>
            <a:ext uri="{FF2B5EF4-FFF2-40B4-BE49-F238E27FC236}">
              <a16:creationId xmlns="" xmlns:a16="http://schemas.microsoft.com/office/drawing/2014/main" id="{394211EB-2A7B-4772-B21B-D68E7F6A09E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06" name="Texto 17" hidden="1">
          <a:extLst>
            <a:ext uri="{FF2B5EF4-FFF2-40B4-BE49-F238E27FC236}">
              <a16:creationId xmlns="" xmlns:a16="http://schemas.microsoft.com/office/drawing/2014/main" id="{EEA37141-BA56-4440-877E-07A1DF55458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07" name="Texto 17" hidden="1">
          <a:extLst>
            <a:ext uri="{FF2B5EF4-FFF2-40B4-BE49-F238E27FC236}">
              <a16:creationId xmlns="" xmlns:a16="http://schemas.microsoft.com/office/drawing/2014/main" id="{4245B3CE-8E7F-4149-B305-D85A453EE1C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08" name="Texto 17" hidden="1">
          <a:extLst>
            <a:ext uri="{FF2B5EF4-FFF2-40B4-BE49-F238E27FC236}">
              <a16:creationId xmlns="" xmlns:a16="http://schemas.microsoft.com/office/drawing/2014/main" id="{6FB9407D-7BEE-4B79-91E4-E530322710A9}"/>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09" name="Texto 17" hidden="1">
          <a:extLst>
            <a:ext uri="{FF2B5EF4-FFF2-40B4-BE49-F238E27FC236}">
              <a16:creationId xmlns="" xmlns:a16="http://schemas.microsoft.com/office/drawing/2014/main" id="{1DEFF8C6-6286-4493-8167-38DB486F0EE8}"/>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10" name="Texto 17" hidden="1">
          <a:extLst>
            <a:ext uri="{FF2B5EF4-FFF2-40B4-BE49-F238E27FC236}">
              <a16:creationId xmlns="" xmlns:a16="http://schemas.microsoft.com/office/drawing/2014/main" id="{C2B8E83A-DFD1-4811-B26E-41EA6EBBADF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11" name="Texto 17" hidden="1">
          <a:extLst>
            <a:ext uri="{FF2B5EF4-FFF2-40B4-BE49-F238E27FC236}">
              <a16:creationId xmlns="" xmlns:a16="http://schemas.microsoft.com/office/drawing/2014/main" id="{22875573-1513-4AEA-B618-5DF9C01BFD05}"/>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12" name="Texto 17" hidden="1">
          <a:extLst>
            <a:ext uri="{FF2B5EF4-FFF2-40B4-BE49-F238E27FC236}">
              <a16:creationId xmlns="" xmlns:a16="http://schemas.microsoft.com/office/drawing/2014/main" id="{C7F8DCCA-9855-4AED-B282-544EB2A6043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13" name="Texto 17" hidden="1">
          <a:extLst>
            <a:ext uri="{FF2B5EF4-FFF2-40B4-BE49-F238E27FC236}">
              <a16:creationId xmlns="" xmlns:a16="http://schemas.microsoft.com/office/drawing/2014/main" id="{E43D9FFB-90F9-42CB-8FCA-D50CC76E5679}"/>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14" name="Texto 17" hidden="1">
          <a:extLst>
            <a:ext uri="{FF2B5EF4-FFF2-40B4-BE49-F238E27FC236}">
              <a16:creationId xmlns="" xmlns:a16="http://schemas.microsoft.com/office/drawing/2014/main" id="{4B097CCD-E01E-4005-9126-7118F5B3DEE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15" name="Texto 17" hidden="1">
          <a:extLst>
            <a:ext uri="{FF2B5EF4-FFF2-40B4-BE49-F238E27FC236}">
              <a16:creationId xmlns="" xmlns:a16="http://schemas.microsoft.com/office/drawing/2014/main" id="{7E56DBC9-8995-4DC7-B6D8-4B7D3C1D829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16" name="Texto 17" hidden="1">
          <a:extLst>
            <a:ext uri="{FF2B5EF4-FFF2-40B4-BE49-F238E27FC236}">
              <a16:creationId xmlns="" xmlns:a16="http://schemas.microsoft.com/office/drawing/2014/main" id="{D9AA3311-B9AD-4C7D-8AE5-3B281E98B11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17" name="Texto 17" hidden="1">
          <a:extLst>
            <a:ext uri="{FF2B5EF4-FFF2-40B4-BE49-F238E27FC236}">
              <a16:creationId xmlns="" xmlns:a16="http://schemas.microsoft.com/office/drawing/2014/main" id="{4673223B-CC9B-4446-BB11-81AF77E1EE69}"/>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18" name="Texto 17" hidden="1">
          <a:extLst>
            <a:ext uri="{FF2B5EF4-FFF2-40B4-BE49-F238E27FC236}">
              <a16:creationId xmlns="" xmlns:a16="http://schemas.microsoft.com/office/drawing/2014/main" id="{DF75059D-C61B-4526-87D1-C54C8407B5A6}"/>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19" name="Texto 17" hidden="1">
          <a:extLst>
            <a:ext uri="{FF2B5EF4-FFF2-40B4-BE49-F238E27FC236}">
              <a16:creationId xmlns="" xmlns:a16="http://schemas.microsoft.com/office/drawing/2014/main" id="{02DAFE2F-9FD2-4CEB-81DE-827BE4962F6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20" name="Texto 17" hidden="1">
          <a:extLst>
            <a:ext uri="{FF2B5EF4-FFF2-40B4-BE49-F238E27FC236}">
              <a16:creationId xmlns="" xmlns:a16="http://schemas.microsoft.com/office/drawing/2014/main" id="{D7AFD4A3-4A32-4A6F-85F0-4F334FEBEC40}"/>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21" name="Texto 17" hidden="1">
          <a:extLst>
            <a:ext uri="{FF2B5EF4-FFF2-40B4-BE49-F238E27FC236}">
              <a16:creationId xmlns="" xmlns:a16="http://schemas.microsoft.com/office/drawing/2014/main" id="{EE9C84B2-07B1-4C3E-BDBD-6AC80D30739E}"/>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22" name="Texto 17" hidden="1">
          <a:extLst>
            <a:ext uri="{FF2B5EF4-FFF2-40B4-BE49-F238E27FC236}">
              <a16:creationId xmlns="" xmlns:a16="http://schemas.microsoft.com/office/drawing/2014/main" id="{9D924E77-14FA-4748-9C97-D8AC919CCB78}"/>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23" name="Texto 17" hidden="1">
          <a:extLst>
            <a:ext uri="{FF2B5EF4-FFF2-40B4-BE49-F238E27FC236}">
              <a16:creationId xmlns="" xmlns:a16="http://schemas.microsoft.com/office/drawing/2014/main" id="{6D7EFE8D-D1AC-40D5-AF01-A5EA7EB73847}"/>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24" name="Texto 17" hidden="1">
          <a:extLst>
            <a:ext uri="{FF2B5EF4-FFF2-40B4-BE49-F238E27FC236}">
              <a16:creationId xmlns="" xmlns:a16="http://schemas.microsoft.com/office/drawing/2014/main" id="{A04D3014-9031-42D4-A72E-31FA47756F3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25" name="Texto 17" hidden="1">
          <a:extLst>
            <a:ext uri="{FF2B5EF4-FFF2-40B4-BE49-F238E27FC236}">
              <a16:creationId xmlns="" xmlns:a16="http://schemas.microsoft.com/office/drawing/2014/main" id="{CF7AEAB2-8B70-4067-95A1-1CB8E743F6A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26" name="Texto 17" hidden="1">
          <a:extLst>
            <a:ext uri="{FF2B5EF4-FFF2-40B4-BE49-F238E27FC236}">
              <a16:creationId xmlns="" xmlns:a16="http://schemas.microsoft.com/office/drawing/2014/main" id="{3FDF4BA5-5C57-4524-B7DC-8985555DC76E}"/>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27" name="Texto 17" hidden="1">
          <a:extLst>
            <a:ext uri="{FF2B5EF4-FFF2-40B4-BE49-F238E27FC236}">
              <a16:creationId xmlns="" xmlns:a16="http://schemas.microsoft.com/office/drawing/2014/main" id="{500DABEF-AFDC-493B-B799-DA66634FFFAE}"/>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28" name="Texto 17" hidden="1">
          <a:extLst>
            <a:ext uri="{FF2B5EF4-FFF2-40B4-BE49-F238E27FC236}">
              <a16:creationId xmlns="" xmlns:a16="http://schemas.microsoft.com/office/drawing/2014/main" id="{DC03289D-FBCE-4D90-B8ED-03546ED45DE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29" name="Texto 17" hidden="1">
          <a:extLst>
            <a:ext uri="{FF2B5EF4-FFF2-40B4-BE49-F238E27FC236}">
              <a16:creationId xmlns="" xmlns:a16="http://schemas.microsoft.com/office/drawing/2014/main" id="{F77DCD8F-D88F-4A07-8ABE-11695DF6E785}"/>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30" name="Texto 17" hidden="1">
          <a:extLst>
            <a:ext uri="{FF2B5EF4-FFF2-40B4-BE49-F238E27FC236}">
              <a16:creationId xmlns="" xmlns:a16="http://schemas.microsoft.com/office/drawing/2014/main" id="{3FDC97D7-300D-48BF-927F-F28CC64DE5B7}"/>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31" name="Texto 17" hidden="1">
          <a:extLst>
            <a:ext uri="{FF2B5EF4-FFF2-40B4-BE49-F238E27FC236}">
              <a16:creationId xmlns="" xmlns:a16="http://schemas.microsoft.com/office/drawing/2014/main" id="{1F67122E-0D51-4D51-B20D-1F2DB28A62F8}"/>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4032" name="Texto 17" hidden="1">
          <a:extLst>
            <a:ext uri="{FF2B5EF4-FFF2-40B4-BE49-F238E27FC236}">
              <a16:creationId xmlns="" xmlns:a16="http://schemas.microsoft.com/office/drawing/2014/main" id="{EF3789F3-DF1D-41EF-AE5B-B1E9494C6564}"/>
            </a:ext>
          </a:extLst>
        </xdr:cNvPr>
        <xdr:cNvSpPr txBox="1">
          <a:spLocks noChangeArrowheads="1"/>
        </xdr:cNvSpPr>
      </xdr:nvSpPr>
      <xdr:spPr bwMode="auto">
        <a:xfrm>
          <a:off x="1066800" y="379323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33" name="Texto 17" hidden="1">
          <a:extLst>
            <a:ext uri="{FF2B5EF4-FFF2-40B4-BE49-F238E27FC236}">
              <a16:creationId xmlns="" xmlns:a16="http://schemas.microsoft.com/office/drawing/2014/main" id="{C347E9FB-AF54-4E15-9CD1-0B56EE96919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34" name="Texto 17" hidden="1">
          <a:extLst>
            <a:ext uri="{FF2B5EF4-FFF2-40B4-BE49-F238E27FC236}">
              <a16:creationId xmlns="" xmlns:a16="http://schemas.microsoft.com/office/drawing/2014/main" id="{B7665143-CD63-470D-AF8A-A6D028409C8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35" name="Texto 17" hidden="1">
          <a:extLst>
            <a:ext uri="{FF2B5EF4-FFF2-40B4-BE49-F238E27FC236}">
              <a16:creationId xmlns="" xmlns:a16="http://schemas.microsoft.com/office/drawing/2014/main" id="{A6AD0F2F-C985-405E-8954-537849C26B2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36" name="Texto 17" hidden="1">
          <a:extLst>
            <a:ext uri="{FF2B5EF4-FFF2-40B4-BE49-F238E27FC236}">
              <a16:creationId xmlns="" xmlns:a16="http://schemas.microsoft.com/office/drawing/2014/main" id="{CC9287C5-AE25-4A5B-8C6C-E3968C3A470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37" name="Texto 17" hidden="1">
          <a:extLst>
            <a:ext uri="{FF2B5EF4-FFF2-40B4-BE49-F238E27FC236}">
              <a16:creationId xmlns="" xmlns:a16="http://schemas.microsoft.com/office/drawing/2014/main" id="{25C94963-6683-4D41-8DCA-DB504F2869B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38" name="Texto 17" hidden="1">
          <a:extLst>
            <a:ext uri="{FF2B5EF4-FFF2-40B4-BE49-F238E27FC236}">
              <a16:creationId xmlns="" xmlns:a16="http://schemas.microsoft.com/office/drawing/2014/main" id="{875AFFFB-611C-4708-957E-850F715918A8}"/>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39" name="Texto 17" hidden="1">
          <a:extLst>
            <a:ext uri="{FF2B5EF4-FFF2-40B4-BE49-F238E27FC236}">
              <a16:creationId xmlns="" xmlns:a16="http://schemas.microsoft.com/office/drawing/2014/main" id="{21F877F3-033C-43C7-9D4D-1B0CCCB49BE5}"/>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40" name="Texto 17" hidden="1">
          <a:extLst>
            <a:ext uri="{FF2B5EF4-FFF2-40B4-BE49-F238E27FC236}">
              <a16:creationId xmlns="" xmlns:a16="http://schemas.microsoft.com/office/drawing/2014/main" id="{93AB321A-CCAF-4ECE-A251-7044737B7928}"/>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41" name="Texto 17" hidden="1">
          <a:extLst>
            <a:ext uri="{FF2B5EF4-FFF2-40B4-BE49-F238E27FC236}">
              <a16:creationId xmlns="" xmlns:a16="http://schemas.microsoft.com/office/drawing/2014/main" id="{0B046542-F236-498E-9FD7-DEC805B853E2}"/>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42" name="Texto 17" hidden="1">
          <a:extLst>
            <a:ext uri="{FF2B5EF4-FFF2-40B4-BE49-F238E27FC236}">
              <a16:creationId xmlns="" xmlns:a16="http://schemas.microsoft.com/office/drawing/2014/main" id="{2D6C13E4-EAB6-45E2-8CDA-C25AC04945B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43" name="Texto 17" hidden="1">
          <a:extLst>
            <a:ext uri="{FF2B5EF4-FFF2-40B4-BE49-F238E27FC236}">
              <a16:creationId xmlns="" xmlns:a16="http://schemas.microsoft.com/office/drawing/2014/main" id="{782898EE-BB06-48BD-B4F0-31D85A6699A5}"/>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44" name="Texto 17" hidden="1">
          <a:extLst>
            <a:ext uri="{FF2B5EF4-FFF2-40B4-BE49-F238E27FC236}">
              <a16:creationId xmlns="" xmlns:a16="http://schemas.microsoft.com/office/drawing/2014/main" id="{E1AA126E-8FAC-4B80-86CD-B0E1CD86B9F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45" name="Texto 17" hidden="1">
          <a:extLst>
            <a:ext uri="{FF2B5EF4-FFF2-40B4-BE49-F238E27FC236}">
              <a16:creationId xmlns="" xmlns:a16="http://schemas.microsoft.com/office/drawing/2014/main" id="{07B078AA-4115-4A28-99F3-30F97986D256}"/>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46" name="Texto 17" hidden="1">
          <a:extLst>
            <a:ext uri="{FF2B5EF4-FFF2-40B4-BE49-F238E27FC236}">
              <a16:creationId xmlns="" xmlns:a16="http://schemas.microsoft.com/office/drawing/2014/main" id="{7AAB35D4-B253-41F2-A97F-2CCDBB501DC6}"/>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47" name="Texto 17" hidden="1">
          <a:extLst>
            <a:ext uri="{FF2B5EF4-FFF2-40B4-BE49-F238E27FC236}">
              <a16:creationId xmlns="" xmlns:a16="http://schemas.microsoft.com/office/drawing/2014/main" id="{FA48EF6A-6CB9-4BF8-9AAF-61203A834DB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4048" name="Texto 17" hidden="1">
          <a:extLst>
            <a:ext uri="{FF2B5EF4-FFF2-40B4-BE49-F238E27FC236}">
              <a16:creationId xmlns="" xmlns:a16="http://schemas.microsoft.com/office/drawing/2014/main" id="{61F968CD-20FE-470C-9831-36613A14BCDD}"/>
            </a:ext>
          </a:extLst>
        </xdr:cNvPr>
        <xdr:cNvSpPr txBox="1">
          <a:spLocks noChangeArrowheads="1"/>
        </xdr:cNvSpPr>
      </xdr:nvSpPr>
      <xdr:spPr bwMode="auto">
        <a:xfrm>
          <a:off x="1066800" y="379323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49" name="Texto 17" hidden="1">
          <a:extLst>
            <a:ext uri="{FF2B5EF4-FFF2-40B4-BE49-F238E27FC236}">
              <a16:creationId xmlns="" xmlns:a16="http://schemas.microsoft.com/office/drawing/2014/main" id="{B42355D3-D425-464C-B375-A997F1657AA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50" name="Texto 17" hidden="1">
          <a:extLst>
            <a:ext uri="{FF2B5EF4-FFF2-40B4-BE49-F238E27FC236}">
              <a16:creationId xmlns="" xmlns:a16="http://schemas.microsoft.com/office/drawing/2014/main" id="{00B31B29-A47E-448B-A307-E7BD890DCBA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51" name="Texto 17" hidden="1">
          <a:extLst>
            <a:ext uri="{FF2B5EF4-FFF2-40B4-BE49-F238E27FC236}">
              <a16:creationId xmlns="" xmlns:a16="http://schemas.microsoft.com/office/drawing/2014/main" id="{B3779065-A115-4EB0-94DA-7AC4A23273E8}"/>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52" name="Texto 17" hidden="1">
          <a:extLst>
            <a:ext uri="{FF2B5EF4-FFF2-40B4-BE49-F238E27FC236}">
              <a16:creationId xmlns="" xmlns:a16="http://schemas.microsoft.com/office/drawing/2014/main" id="{52E88E52-DB85-4D64-B90D-C7B48A218A8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53" name="Texto 17" hidden="1">
          <a:extLst>
            <a:ext uri="{FF2B5EF4-FFF2-40B4-BE49-F238E27FC236}">
              <a16:creationId xmlns="" xmlns:a16="http://schemas.microsoft.com/office/drawing/2014/main" id="{8C95FEA1-8216-40A6-B4BD-52A72516B2E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54" name="Texto 17" hidden="1">
          <a:extLst>
            <a:ext uri="{FF2B5EF4-FFF2-40B4-BE49-F238E27FC236}">
              <a16:creationId xmlns="" xmlns:a16="http://schemas.microsoft.com/office/drawing/2014/main" id="{D6ECB0FD-3099-4850-8B4C-12B974DE99C7}"/>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55" name="Texto 17" hidden="1">
          <a:extLst>
            <a:ext uri="{FF2B5EF4-FFF2-40B4-BE49-F238E27FC236}">
              <a16:creationId xmlns="" xmlns:a16="http://schemas.microsoft.com/office/drawing/2014/main" id="{8977D7FD-65D9-42FF-B65A-BAABE45001C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56" name="Texto 17" hidden="1">
          <a:extLst>
            <a:ext uri="{FF2B5EF4-FFF2-40B4-BE49-F238E27FC236}">
              <a16:creationId xmlns="" xmlns:a16="http://schemas.microsoft.com/office/drawing/2014/main" id="{E94AE0BC-2A04-42F8-9AE9-B90AFDF51B3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57" name="Texto 17" hidden="1">
          <a:extLst>
            <a:ext uri="{FF2B5EF4-FFF2-40B4-BE49-F238E27FC236}">
              <a16:creationId xmlns="" xmlns:a16="http://schemas.microsoft.com/office/drawing/2014/main" id="{122F786F-EE89-4AB8-8538-0CA142E92FEE}"/>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58" name="Texto 17" hidden="1">
          <a:extLst>
            <a:ext uri="{FF2B5EF4-FFF2-40B4-BE49-F238E27FC236}">
              <a16:creationId xmlns="" xmlns:a16="http://schemas.microsoft.com/office/drawing/2014/main" id="{2EBDFE87-B417-4D15-B324-5489FAE0C0C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59" name="Texto 17" hidden="1">
          <a:extLst>
            <a:ext uri="{FF2B5EF4-FFF2-40B4-BE49-F238E27FC236}">
              <a16:creationId xmlns="" xmlns:a16="http://schemas.microsoft.com/office/drawing/2014/main" id="{B730EED8-DCAC-4EDE-8141-DAF1378DDE4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4060" name="Texto 17" hidden="1">
          <a:extLst>
            <a:ext uri="{FF2B5EF4-FFF2-40B4-BE49-F238E27FC236}">
              <a16:creationId xmlns="" xmlns:a16="http://schemas.microsoft.com/office/drawing/2014/main" id="{17287C50-2B45-4527-9813-7944995D6BEC}"/>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4061" name="Texto 17" hidden="1">
          <a:extLst>
            <a:ext uri="{FF2B5EF4-FFF2-40B4-BE49-F238E27FC236}">
              <a16:creationId xmlns="" xmlns:a16="http://schemas.microsoft.com/office/drawing/2014/main" id="{AC966382-E16F-45CA-9089-914E092A5753}"/>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4062" name="Texto 17" hidden="1">
          <a:extLst>
            <a:ext uri="{FF2B5EF4-FFF2-40B4-BE49-F238E27FC236}">
              <a16:creationId xmlns="" xmlns:a16="http://schemas.microsoft.com/office/drawing/2014/main" id="{CFAA0AF9-C264-403A-9287-323087C7ACA2}"/>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4063" name="Texto 17" hidden="1">
          <a:extLst>
            <a:ext uri="{FF2B5EF4-FFF2-40B4-BE49-F238E27FC236}">
              <a16:creationId xmlns="" xmlns:a16="http://schemas.microsoft.com/office/drawing/2014/main" id="{6D99D314-7ECC-4E57-9233-58D95A69B350}"/>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4064" name="Texto 17" hidden="1">
          <a:extLst>
            <a:ext uri="{FF2B5EF4-FFF2-40B4-BE49-F238E27FC236}">
              <a16:creationId xmlns="" xmlns:a16="http://schemas.microsoft.com/office/drawing/2014/main" id="{5FF66680-8A7C-48CA-8D70-20D43E152607}"/>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4065" name="Texto 17" hidden="1">
          <a:extLst>
            <a:ext uri="{FF2B5EF4-FFF2-40B4-BE49-F238E27FC236}">
              <a16:creationId xmlns="" xmlns:a16="http://schemas.microsoft.com/office/drawing/2014/main" id="{17D03F80-5CC4-40E2-950C-DD002AE099A0}"/>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4066" name="Texto 17" hidden="1">
          <a:extLst>
            <a:ext uri="{FF2B5EF4-FFF2-40B4-BE49-F238E27FC236}">
              <a16:creationId xmlns="" xmlns:a16="http://schemas.microsoft.com/office/drawing/2014/main" id="{1B93813E-5FB1-42CA-A286-215DDD6205D8}"/>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4067" name="Texto 17" hidden="1">
          <a:extLst>
            <a:ext uri="{FF2B5EF4-FFF2-40B4-BE49-F238E27FC236}">
              <a16:creationId xmlns="" xmlns:a16="http://schemas.microsoft.com/office/drawing/2014/main" id="{E1C9FFB6-D8BB-458E-8D71-1564370C6735}"/>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4068" name="Texto 17" hidden="1">
          <a:extLst>
            <a:ext uri="{FF2B5EF4-FFF2-40B4-BE49-F238E27FC236}">
              <a16:creationId xmlns="" xmlns:a16="http://schemas.microsoft.com/office/drawing/2014/main" id="{ED521EF7-D1D0-4C99-81FE-44EFC5871D67}"/>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4069" name="Texto 17" hidden="1">
          <a:extLst>
            <a:ext uri="{FF2B5EF4-FFF2-40B4-BE49-F238E27FC236}">
              <a16:creationId xmlns="" xmlns:a16="http://schemas.microsoft.com/office/drawing/2014/main" id="{EAABB9C6-B3D3-489D-A102-E077A0801A45}"/>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4070" name="Texto 17" hidden="1">
          <a:extLst>
            <a:ext uri="{FF2B5EF4-FFF2-40B4-BE49-F238E27FC236}">
              <a16:creationId xmlns="" xmlns:a16="http://schemas.microsoft.com/office/drawing/2014/main" id="{86449124-87C6-49EC-9F83-61A96A8413E0}"/>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4071" name="Texto 17" hidden="1">
          <a:extLst>
            <a:ext uri="{FF2B5EF4-FFF2-40B4-BE49-F238E27FC236}">
              <a16:creationId xmlns="" xmlns:a16="http://schemas.microsoft.com/office/drawing/2014/main" id="{41E16C4E-C3A8-41AD-A3DC-A4FB6AD5E8EB}"/>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4072" name="Texto 17" hidden="1">
          <a:extLst>
            <a:ext uri="{FF2B5EF4-FFF2-40B4-BE49-F238E27FC236}">
              <a16:creationId xmlns="" xmlns:a16="http://schemas.microsoft.com/office/drawing/2014/main" id="{372C12F2-32B7-4DEE-A944-A0F9EE86907E}"/>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2</xdr:col>
      <xdr:colOff>838200</xdr:colOff>
      <xdr:row>467</xdr:row>
      <xdr:rowOff>0</xdr:rowOff>
    </xdr:from>
    <xdr:to>
      <xdr:col>2</xdr:col>
      <xdr:colOff>2173770</xdr:colOff>
      <xdr:row>467</xdr:row>
      <xdr:rowOff>235460</xdr:rowOff>
    </xdr:to>
    <xdr:sp macro="" textlink="">
      <xdr:nvSpPr>
        <xdr:cNvPr id="4073" name="Texto 17" hidden="1">
          <a:extLst>
            <a:ext uri="{FF2B5EF4-FFF2-40B4-BE49-F238E27FC236}">
              <a16:creationId xmlns="" xmlns:a16="http://schemas.microsoft.com/office/drawing/2014/main" id="{F01A1C2E-E132-46EA-851D-B0607EF2716B}"/>
            </a:ext>
          </a:extLst>
        </xdr:cNvPr>
        <xdr:cNvSpPr txBox="1">
          <a:spLocks noChangeArrowheads="1"/>
        </xdr:cNvSpPr>
      </xdr:nvSpPr>
      <xdr:spPr bwMode="auto">
        <a:xfrm>
          <a:off x="1905000" y="37932360"/>
          <a:ext cx="1335570" cy="235460"/>
        </a:xfrm>
        <a:prstGeom prst="rect">
          <a:avLst/>
        </a:prstGeom>
        <a:noFill/>
        <a:ln w="9525">
          <a:noFill/>
          <a:miter lim="800000"/>
          <a:headEnd/>
          <a:tailEnd/>
        </a:ln>
      </xdr:spPr>
    </xdr:sp>
    <xdr:clientData/>
  </xdr:twoCellAnchor>
  <xdr:oneCellAnchor>
    <xdr:from>
      <xdr:col>1</xdr:col>
      <xdr:colOff>1828800</xdr:colOff>
      <xdr:row>467</xdr:row>
      <xdr:rowOff>0</xdr:rowOff>
    </xdr:from>
    <xdr:ext cx="1333500" cy="285750"/>
    <xdr:sp macro="" textlink="">
      <xdr:nvSpPr>
        <xdr:cNvPr id="4074" name="Texto 17" hidden="1">
          <a:extLst>
            <a:ext uri="{FF2B5EF4-FFF2-40B4-BE49-F238E27FC236}">
              <a16:creationId xmlns="" xmlns:a16="http://schemas.microsoft.com/office/drawing/2014/main" id="{CF8EA219-1D5F-486A-90C2-4600A7BC1D4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75" name="Texto 17" hidden="1">
          <a:extLst>
            <a:ext uri="{FF2B5EF4-FFF2-40B4-BE49-F238E27FC236}">
              <a16:creationId xmlns="" xmlns:a16="http://schemas.microsoft.com/office/drawing/2014/main" id="{EC9B19CC-C984-4278-9B3C-6C50BAF86D3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76" name="Texto 17" hidden="1">
          <a:extLst>
            <a:ext uri="{FF2B5EF4-FFF2-40B4-BE49-F238E27FC236}">
              <a16:creationId xmlns="" xmlns:a16="http://schemas.microsoft.com/office/drawing/2014/main" id="{FDEABC0C-C85C-48F5-806C-5F81A056BE8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77" name="Texto 17" hidden="1">
          <a:extLst>
            <a:ext uri="{FF2B5EF4-FFF2-40B4-BE49-F238E27FC236}">
              <a16:creationId xmlns="" xmlns:a16="http://schemas.microsoft.com/office/drawing/2014/main" id="{702440C4-CEA7-4B90-8C85-A6C8B6F80A4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78" name="Texto 17" hidden="1">
          <a:extLst>
            <a:ext uri="{FF2B5EF4-FFF2-40B4-BE49-F238E27FC236}">
              <a16:creationId xmlns="" xmlns:a16="http://schemas.microsoft.com/office/drawing/2014/main" id="{24B8C0D6-47BE-40D6-8323-315029D5A2B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79" name="Texto 17" hidden="1">
          <a:extLst>
            <a:ext uri="{FF2B5EF4-FFF2-40B4-BE49-F238E27FC236}">
              <a16:creationId xmlns="" xmlns:a16="http://schemas.microsoft.com/office/drawing/2014/main" id="{ABAF69E2-F701-4096-95FA-BB3447CC47B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80" name="Texto 17" hidden="1">
          <a:extLst>
            <a:ext uri="{FF2B5EF4-FFF2-40B4-BE49-F238E27FC236}">
              <a16:creationId xmlns="" xmlns:a16="http://schemas.microsoft.com/office/drawing/2014/main" id="{B4981814-56F3-40DE-A698-1A0CA5FD89C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81" name="Texto 17" hidden="1">
          <a:extLst>
            <a:ext uri="{FF2B5EF4-FFF2-40B4-BE49-F238E27FC236}">
              <a16:creationId xmlns="" xmlns:a16="http://schemas.microsoft.com/office/drawing/2014/main" id="{7ED3E9F2-0BCB-4D33-A65D-F6F3519204E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82" name="Texto 17" hidden="1">
          <a:extLst>
            <a:ext uri="{FF2B5EF4-FFF2-40B4-BE49-F238E27FC236}">
              <a16:creationId xmlns="" xmlns:a16="http://schemas.microsoft.com/office/drawing/2014/main" id="{24610985-0597-4FD5-BB9A-C6669D28DEB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83" name="Texto 17" hidden="1">
          <a:extLst>
            <a:ext uri="{FF2B5EF4-FFF2-40B4-BE49-F238E27FC236}">
              <a16:creationId xmlns="" xmlns:a16="http://schemas.microsoft.com/office/drawing/2014/main" id="{3964287A-D4E8-42DE-A8EA-FADB878F693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84" name="Texto 17" hidden="1">
          <a:extLst>
            <a:ext uri="{FF2B5EF4-FFF2-40B4-BE49-F238E27FC236}">
              <a16:creationId xmlns="" xmlns:a16="http://schemas.microsoft.com/office/drawing/2014/main" id="{71F9607F-09FE-4EFA-8B5B-ADAFC6005DB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85" name="Texto 17" hidden="1">
          <a:extLst>
            <a:ext uri="{FF2B5EF4-FFF2-40B4-BE49-F238E27FC236}">
              <a16:creationId xmlns="" xmlns:a16="http://schemas.microsoft.com/office/drawing/2014/main" id="{9079EA11-5B26-4A39-B17E-3D36236E0E7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86" name="Texto 17" hidden="1">
          <a:extLst>
            <a:ext uri="{FF2B5EF4-FFF2-40B4-BE49-F238E27FC236}">
              <a16:creationId xmlns="" xmlns:a16="http://schemas.microsoft.com/office/drawing/2014/main" id="{9EBB3641-FD84-4B66-8B61-D2B3CA8015E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87" name="Texto 17" hidden="1">
          <a:extLst>
            <a:ext uri="{FF2B5EF4-FFF2-40B4-BE49-F238E27FC236}">
              <a16:creationId xmlns="" xmlns:a16="http://schemas.microsoft.com/office/drawing/2014/main" id="{BC5A5962-4F43-46A9-B47F-AC034F5DD0C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88" name="Texto 17" hidden="1">
          <a:extLst>
            <a:ext uri="{FF2B5EF4-FFF2-40B4-BE49-F238E27FC236}">
              <a16:creationId xmlns="" xmlns:a16="http://schemas.microsoft.com/office/drawing/2014/main" id="{11E45637-B030-4063-AFC6-624A85EC41D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089" name="Texto 17" hidden="1">
          <a:extLst>
            <a:ext uri="{FF2B5EF4-FFF2-40B4-BE49-F238E27FC236}">
              <a16:creationId xmlns="" xmlns:a16="http://schemas.microsoft.com/office/drawing/2014/main" id="{94F8E8FC-C9F2-4D08-A6F1-25D1743C6F3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90" name="Texto 17" hidden="1">
          <a:extLst>
            <a:ext uri="{FF2B5EF4-FFF2-40B4-BE49-F238E27FC236}">
              <a16:creationId xmlns="" xmlns:a16="http://schemas.microsoft.com/office/drawing/2014/main" id="{AE0AA05E-C040-43AB-AB98-B5F6F602271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91" name="Texto 17" hidden="1">
          <a:extLst>
            <a:ext uri="{FF2B5EF4-FFF2-40B4-BE49-F238E27FC236}">
              <a16:creationId xmlns="" xmlns:a16="http://schemas.microsoft.com/office/drawing/2014/main" id="{ACCBC575-F46D-4518-9171-DE767858CEC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92" name="Texto 17" hidden="1">
          <a:extLst>
            <a:ext uri="{FF2B5EF4-FFF2-40B4-BE49-F238E27FC236}">
              <a16:creationId xmlns="" xmlns:a16="http://schemas.microsoft.com/office/drawing/2014/main" id="{DE94F681-CFC1-40B8-A641-38FE60F5DD0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93" name="Texto 17" hidden="1">
          <a:extLst>
            <a:ext uri="{FF2B5EF4-FFF2-40B4-BE49-F238E27FC236}">
              <a16:creationId xmlns="" xmlns:a16="http://schemas.microsoft.com/office/drawing/2014/main" id="{5B1DD931-6BC5-4A1A-B8D1-651C76AF303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94" name="Texto 17" hidden="1">
          <a:extLst>
            <a:ext uri="{FF2B5EF4-FFF2-40B4-BE49-F238E27FC236}">
              <a16:creationId xmlns="" xmlns:a16="http://schemas.microsoft.com/office/drawing/2014/main" id="{2AB1E90B-8410-4D95-A2FC-6918391CC65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95" name="Texto 17" hidden="1">
          <a:extLst>
            <a:ext uri="{FF2B5EF4-FFF2-40B4-BE49-F238E27FC236}">
              <a16:creationId xmlns="" xmlns:a16="http://schemas.microsoft.com/office/drawing/2014/main" id="{2A602865-9B3A-44D7-A17F-CF0FFCB1F0F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96" name="Texto 17" hidden="1">
          <a:extLst>
            <a:ext uri="{FF2B5EF4-FFF2-40B4-BE49-F238E27FC236}">
              <a16:creationId xmlns="" xmlns:a16="http://schemas.microsoft.com/office/drawing/2014/main" id="{37A84A2E-ED00-4505-8128-056DE409B72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97" name="Texto 17" hidden="1">
          <a:extLst>
            <a:ext uri="{FF2B5EF4-FFF2-40B4-BE49-F238E27FC236}">
              <a16:creationId xmlns="" xmlns:a16="http://schemas.microsoft.com/office/drawing/2014/main" id="{E6CBCFB8-5FC8-40E1-A7A8-018C203E62B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98" name="Texto 17" hidden="1">
          <a:extLst>
            <a:ext uri="{FF2B5EF4-FFF2-40B4-BE49-F238E27FC236}">
              <a16:creationId xmlns="" xmlns:a16="http://schemas.microsoft.com/office/drawing/2014/main" id="{B049327F-E897-472F-922C-BA6ABCA7184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99" name="Texto 17" hidden="1">
          <a:extLst>
            <a:ext uri="{FF2B5EF4-FFF2-40B4-BE49-F238E27FC236}">
              <a16:creationId xmlns="" xmlns:a16="http://schemas.microsoft.com/office/drawing/2014/main" id="{1D6E5019-FB5F-492B-9C63-B7ABE454630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00" name="Texto 17" hidden="1">
          <a:extLst>
            <a:ext uri="{FF2B5EF4-FFF2-40B4-BE49-F238E27FC236}">
              <a16:creationId xmlns="" xmlns:a16="http://schemas.microsoft.com/office/drawing/2014/main" id="{36E85C33-573E-43A0-ABEE-06C45974F0F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01" name="Texto 17" hidden="1">
          <a:extLst>
            <a:ext uri="{FF2B5EF4-FFF2-40B4-BE49-F238E27FC236}">
              <a16:creationId xmlns="" xmlns:a16="http://schemas.microsoft.com/office/drawing/2014/main" id="{CC842949-EA26-4BB2-B229-F50408F9782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02" name="Texto 17" hidden="1">
          <a:extLst>
            <a:ext uri="{FF2B5EF4-FFF2-40B4-BE49-F238E27FC236}">
              <a16:creationId xmlns="" xmlns:a16="http://schemas.microsoft.com/office/drawing/2014/main" id="{9C8056F0-8A14-4801-A32F-50E326CB48F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03" name="Texto 17" hidden="1">
          <a:extLst>
            <a:ext uri="{FF2B5EF4-FFF2-40B4-BE49-F238E27FC236}">
              <a16:creationId xmlns="" xmlns:a16="http://schemas.microsoft.com/office/drawing/2014/main" id="{4B8EB498-525A-4A8A-8E4D-B28C319B7C7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04" name="Texto 17" hidden="1">
          <a:extLst>
            <a:ext uri="{FF2B5EF4-FFF2-40B4-BE49-F238E27FC236}">
              <a16:creationId xmlns="" xmlns:a16="http://schemas.microsoft.com/office/drawing/2014/main" id="{31509950-94E9-4A13-ABE2-F2DC3890CBC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105" name="Texto 17" hidden="1">
          <a:extLst>
            <a:ext uri="{FF2B5EF4-FFF2-40B4-BE49-F238E27FC236}">
              <a16:creationId xmlns="" xmlns:a16="http://schemas.microsoft.com/office/drawing/2014/main" id="{C325E528-5686-443A-B6E6-3A53B40E8FD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06" name="Texto 17" hidden="1">
          <a:extLst>
            <a:ext uri="{FF2B5EF4-FFF2-40B4-BE49-F238E27FC236}">
              <a16:creationId xmlns="" xmlns:a16="http://schemas.microsoft.com/office/drawing/2014/main" id="{12E7F011-E9E1-4FFD-88F4-DFFCCF8157F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07" name="Texto 17" hidden="1">
          <a:extLst>
            <a:ext uri="{FF2B5EF4-FFF2-40B4-BE49-F238E27FC236}">
              <a16:creationId xmlns="" xmlns:a16="http://schemas.microsoft.com/office/drawing/2014/main" id="{73EF5775-15B1-4F86-B9FC-C5B1D1869D0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08" name="Texto 17" hidden="1">
          <a:extLst>
            <a:ext uri="{FF2B5EF4-FFF2-40B4-BE49-F238E27FC236}">
              <a16:creationId xmlns="" xmlns:a16="http://schemas.microsoft.com/office/drawing/2014/main" id="{9E0AAA19-C7F9-4B5C-B21B-EE3DC98D576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09" name="Texto 17" hidden="1">
          <a:extLst>
            <a:ext uri="{FF2B5EF4-FFF2-40B4-BE49-F238E27FC236}">
              <a16:creationId xmlns="" xmlns:a16="http://schemas.microsoft.com/office/drawing/2014/main" id="{75E5AD8A-2BA6-4FE9-B314-16AB8F2420A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10" name="Texto 17" hidden="1">
          <a:extLst>
            <a:ext uri="{FF2B5EF4-FFF2-40B4-BE49-F238E27FC236}">
              <a16:creationId xmlns="" xmlns:a16="http://schemas.microsoft.com/office/drawing/2014/main" id="{3E1A6740-0014-48CD-A9B7-45709D97351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11" name="Texto 17" hidden="1">
          <a:extLst>
            <a:ext uri="{FF2B5EF4-FFF2-40B4-BE49-F238E27FC236}">
              <a16:creationId xmlns="" xmlns:a16="http://schemas.microsoft.com/office/drawing/2014/main" id="{975E2B9B-9ADD-4D88-97CC-B18758BE668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12" name="Texto 17" hidden="1">
          <a:extLst>
            <a:ext uri="{FF2B5EF4-FFF2-40B4-BE49-F238E27FC236}">
              <a16:creationId xmlns="" xmlns:a16="http://schemas.microsoft.com/office/drawing/2014/main" id="{B08B7FA7-D31D-461F-95AB-94968D7016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13" name="Texto 17" hidden="1">
          <a:extLst>
            <a:ext uri="{FF2B5EF4-FFF2-40B4-BE49-F238E27FC236}">
              <a16:creationId xmlns="" xmlns:a16="http://schemas.microsoft.com/office/drawing/2014/main" id="{512BD455-FE91-404D-8C8E-1C5FCEA46A0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14" name="Texto 17" hidden="1">
          <a:extLst>
            <a:ext uri="{FF2B5EF4-FFF2-40B4-BE49-F238E27FC236}">
              <a16:creationId xmlns="" xmlns:a16="http://schemas.microsoft.com/office/drawing/2014/main" id="{21DAC523-E787-4574-BFAA-3874930A150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15" name="Texto 17" hidden="1">
          <a:extLst>
            <a:ext uri="{FF2B5EF4-FFF2-40B4-BE49-F238E27FC236}">
              <a16:creationId xmlns="" xmlns:a16="http://schemas.microsoft.com/office/drawing/2014/main" id="{03240E14-4A4C-4C63-B4B8-71C28BA3E09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16" name="Texto 17" hidden="1">
          <a:extLst>
            <a:ext uri="{FF2B5EF4-FFF2-40B4-BE49-F238E27FC236}">
              <a16:creationId xmlns="" xmlns:a16="http://schemas.microsoft.com/office/drawing/2014/main" id="{CC868977-469C-48CE-B3DF-3FA1B14C32B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17" name="Texto 17" hidden="1">
          <a:extLst>
            <a:ext uri="{FF2B5EF4-FFF2-40B4-BE49-F238E27FC236}">
              <a16:creationId xmlns="" xmlns:a16="http://schemas.microsoft.com/office/drawing/2014/main" id="{C4D8BA0B-671D-4731-B793-45340DE733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18" name="Texto 17" hidden="1">
          <a:extLst>
            <a:ext uri="{FF2B5EF4-FFF2-40B4-BE49-F238E27FC236}">
              <a16:creationId xmlns="" xmlns:a16="http://schemas.microsoft.com/office/drawing/2014/main" id="{52D85413-1915-4683-92DE-91A271CD932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19" name="Texto 17" hidden="1">
          <a:extLst>
            <a:ext uri="{FF2B5EF4-FFF2-40B4-BE49-F238E27FC236}">
              <a16:creationId xmlns="" xmlns:a16="http://schemas.microsoft.com/office/drawing/2014/main" id="{4BADFCD9-EA64-45B4-B89C-4B8FABD88CA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20" name="Texto 17" hidden="1">
          <a:extLst>
            <a:ext uri="{FF2B5EF4-FFF2-40B4-BE49-F238E27FC236}">
              <a16:creationId xmlns="" xmlns:a16="http://schemas.microsoft.com/office/drawing/2014/main" id="{712054C4-C688-4A39-A8B9-F39A2D91968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121" name="Texto 17" hidden="1">
          <a:extLst>
            <a:ext uri="{FF2B5EF4-FFF2-40B4-BE49-F238E27FC236}">
              <a16:creationId xmlns="" xmlns:a16="http://schemas.microsoft.com/office/drawing/2014/main" id="{B0ED060D-3A1F-4D45-AE63-C606C9E0903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22" name="Texto 17" hidden="1">
          <a:extLst>
            <a:ext uri="{FF2B5EF4-FFF2-40B4-BE49-F238E27FC236}">
              <a16:creationId xmlns="" xmlns:a16="http://schemas.microsoft.com/office/drawing/2014/main" id="{2E7E0007-C582-4071-9A61-CA9AD43C504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23" name="Texto 17" hidden="1">
          <a:extLst>
            <a:ext uri="{FF2B5EF4-FFF2-40B4-BE49-F238E27FC236}">
              <a16:creationId xmlns="" xmlns:a16="http://schemas.microsoft.com/office/drawing/2014/main" id="{330539AE-FA6D-47F3-8ACF-F3522DE5B9B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24" name="Texto 17" hidden="1">
          <a:extLst>
            <a:ext uri="{FF2B5EF4-FFF2-40B4-BE49-F238E27FC236}">
              <a16:creationId xmlns="" xmlns:a16="http://schemas.microsoft.com/office/drawing/2014/main" id="{512B64D5-E528-44AC-8C3C-383D7934954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25" name="Texto 17" hidden="1">
          <a:extLst>
            <a:ext uri="{FF2B5EF4-FFF2-40B4-BE49-F238E27FC236}">
              <a16:creationId xmlns="" xmlns:a16="http://schemas.microsoft.com/office/drawing/2014/main" id="{75EEFD4F-C258-4015-83E8-1B23357241E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26" name="Texto 17" hidden="1">
          <a:extLst>
            <a:ext uri="{FF2B5EF4-FFF2-40B4-BE49-F238E27FC236}">
              <a16:creationId xmlns="" xmlns:a16="http://schemas.microsoft.com/office/drawing/2014/main" id="{284F9AB0-91EC-49D2-A229-975759D3A58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27" name="Texto 17" hidden="1">
          <a:extLst>
            <a:ext uri="{FF2B5EF4-FFF2-40B4-BE49-F238E27FC236}">
              <a16:creationId xmlns="" xmlns:a16="http://schemas.microsoft.com/office/drawing/2014/main" id="{CB28D699-ADEB-4FBF-A6B5-B425008BA2B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28" name="Texto 17" hidden="1">
          <a:extLst>
            <a:ext uri="{FF2B5EF4-FFF2-40B4-BE49-F238E27FC236}">
              <a16:creationId xmlns="" xmlns:a16="http://schemas.microsoft.com/office/drawing/2014/main" id="{9CABCD09-46D7-49EC-AEF3-25851EAFB0D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29" name="Texto 17" hidden="1">
          <a:extLst>
            <a:ext uri="{FF2B5EF4-FFF2-40B4-BE49-F238E27FC236}">
              <a16:creationId xmlns="" xmlns:a16="http://schemas.microsoft.com/office/drawing/2014/main" id="{7D2BEB06-B3F2-49FE-872F-8747C0AE1E2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30" name="Texto 17" hidden="1">
          <a:extLst>
            <a:ext uri="{FF2B5EF4-FFF2-40B4-BE49-F238E27FC236}">
              <a16:creationId xmlns="" xmlns:a16="http://schemas.microsoft.com/office/drawing/2014/main" id="{1BBBC27E-B959-4BFF-A4F9-21AD78FF280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31" name="Texto 17" hidden="1">
          <a:extLst>
            <a:ext uri="{FF2B5EF4-FFF2-40B4-BE49-F238E27FC236}">
              <a16:creationId xmlns="" xmlns:a16="http://schemas.microsoft.com/office/drawing/2014/main" id="{795F112A-944C-43BA-9533-DCA1571E06C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32" name="Texto 17" hidden="1">
          <a:extLst>
            <a:ext uri="{FF2B5EF4-FFF2-40B4-BE49-F238E27FC236}">
              <a16:creationId xmlns="" xmlns:a16="http://schemas.microsoft.com/office/drawing/2014/main" id="{16040A8D-A4F8-438E-AACB-A5691493186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33" name="Texto 17" hidden="1">
          <a:extLst>
            <a:ext uri="{FF2B5EF4-FFF2-40B4-BE49-F238E27FC236}">
              <a16:creationId xmlns="" xmlns:a16="http://schemas.microsoft.com/office/drawing/2014/main" id="{E22FC24C-6ADF-4923-87AC-59346C882D8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34" name="Texto 17" hidden="1">
          <a:extLst>
            <a:ext uri="{FF2B5EF4-FFF2-40B4-BE49-F238E27FC236}">
              <a16:creationId xmlns="" xmlns:a16="http://schemas.microsoft.com/office/drawing/2014/main" id="{0A6C7C8A-9A05-41D3-A0F3-C09212991D7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35" name="Texto 17" hidden="1">
          <a:extLst>
            <a:ext uri="{FF2B5EF4-FFF2-40B4-BE49-F238E27FC236}">
              <a16:creationId xmlns="" xmlns:a16="http://schemas.microsoft.com/office/drawing/2014/main" id="{B7E6A824-B419-4EF8-BE01-63EA52355EE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36" name="Texto 17" hidden="1">
          <a:extLst>
            <a:ext uri="{FF2B5EF4-FFF2-40B4-BE49-F238E27FC236}">
              <a16:creationId xmlns="" xmlns:a16="http://schemas.microsoft.com/office/drawing/2014/main" id="{E4117887-AAF4-44FE-A202-326B94277AE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137" name="Texto 17" hidden="1">
          <a:extLst>
            <a:ext uri="{FF2B5EF4-FFF2-40B4-BE49-F238E27FC236}">
              <a16:creationId xmlns="" xmlns:a16="http://schemas.microsoft.com/office/drawing/2014/main" id="{FC33EAA6-2B66-45C4-A0B7-42AB4105DB7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38" name="Texto 17" hidden="1">
          <a:extLst>
            <a:ext uri="{FF2B5EF4-FFF2-40B4-BE49-F238E27FC236}">
              <a16:creationId xmlns="" xmlns:a16="http://schemas.microsoft.com/office/drawing/2014/main" id="{BE033AAC-F918-430F-B224-056D0F3C77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39" name="Texto 17" hidden="1">
          <a:extLst>
            <a:ext uri="{FF2B5EF4-FFF2-40B4-BE49-F238E27FC236}">
              <a16:creationId xmlns="" xmlns:a16="http://schemas.microsoft.com/office/drawing/2014/main" id="{3A276F3C-FD05-4CBB-B299-E0BB0117172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40" name="Texto 17" hidden="1">
          <a:extLst>
            <a:ext uri="{FF2B5EF4-FFF2-40B4-BE49-F238E27FC236}">
              <a16:creationId xmlns="" xmlns:a16="http://schemas.microsoft.com/office/drawing/2014/main" id="{96642863-9983-468C-AA12-CDF79862F64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41" name="Texto 17" hidden="1">
          <a:extLst>
            <a:ext uri="{FF2B5EF4-FFF2-40B4-BE49-F238E27FC236}">
              <a16:creationId xmlns="" xmlns:a16="http://schemas.microsoft.com/office/drawing/2014/main" id="{44FEF219-120D-40C1-BE20-5471FB7BA37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42" name="Texto 17" hidden="1">
          <a:extLst>
            <a:ext uri="{FF2B5EF4-FFF2-40B4-BE49-F238E27FC236}">
              <a16:creationId xmlns="" xmlns:a16="http://schemas.microsoft.com/office/drawing/2014/main" id="{1B854A41-9338-4E9F-A963-A81AD49A3D8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43" name="Texto 17" hidden="1">
          <a:extLst>
            <a:ext uri="{FF2B5EF4-FFF2-40B4-BE49-F238E27FC236}">
              <a16:creationId xmlns="" xmlns:a16="http://schemas.microsoft.com/office/drawing/2014/main" id="{1D9E1376-3714-4F6D-A75E-D5A38634F1E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44" name="Texto 17" hidden="1">
          <a:extLst>
            <a:ext uri="{FF2B5EF4-FFF2-40B4-BE49-F238E27FC236}">
              <a16:creationId xmlns="" xmlns:a16="http://schemas.microsoft.com/office/drawing/2014/main" id="{D586F332-0A4D-4231-B63C-1FF2996B9EC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45" name="Texto 17" hidden="1">
          <a:extLst>
            <a:ext uri="{FF2B5EF4-FFF2-40B4-BE49-F238E27FC236}">
              <a16:creationId xmlns="" xmlns:a16="http://schemas.microsoft.com/office/drawing/2014/main" id="{8D43EE3A-EDEB-4212-AC71-8453DBDB8DB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46" name="Texto 17" hidden="1">
          <a:extLst>
            <a:ext uri="{FF2B5EF4-FFF2-40B4-BE49-F238E27FC236}">
              <a16:creationId xmlns="" xmlns:a16="http://schemas.microsoft.com/office/drawing/2014/main" id="{92E39B99-115F-4184-B50B-15A863D675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47" name="Texto 17" hidden="1">
          <a:extLst>
            <a:ext uri="{FF2B5EF4-FFF2-40B4-BE49-F238E27FC236}">
              <a16:creationId xmlns="" xmlns:a16="http://schemas.microsoft.com/office/drawing/2014/main" id="{63C7EDA1-68E1-47C8-8C3D-E674A3852DB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48" name="Texto 17" hidden="1">
          <a:extLst>
            <a:ext uri="{FF2B5EF4-FFF2-40B4-BE49-F238E27FC236}">
              <a16:creationId xmlns="" xmlns:a16="http://schemas.microsoft.com/office/drawing/2014/main" id="{235FBCA5-741A-41ED-9D19-8004C4AB6A4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49" name="Texto 17" hidden="1">
          <a:extLst>
            <a:ext uri="{FF2B5EF4-FFF2-40B4-BE49-F238E27FC236}">
              <a16:creationId xmlns="" xmlns:a16="http://schemas.microsoft.com/office/drawing/2014/main" id="{E5180509-08DB-4BAA-8768-74060D008AA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50" name="Texto 17" hidden="1">
          <a:extLst>
            <a:ext uri="{FF2B5EF4-FFF2-40B4-BE49-F238E27FC236}">
              <a16:creationId xmlns="" xmlns:a16="http://schemas.microsoft.com/office/drawing/2014/main" id="{1AED0728-8807-49EC-859F-91E112341D2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51" name="Texto 17" hidden="1">
          <a:extLst>
            <a:ext uri="{FF2B5EF4-FFF2-40B4-BE49-F238E27FC236}">
              <a16:creationId xmlns="" xmlns:a16="http://schemas.microsoft.com/office/drawing/2014/main" id="{DF1E36F3-0851-4C17-A317-F704C93BF3D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52" name="Texto 17" hidden="1">
          <a:extLst>
            <a:ext uri="{FF2B5EF4-FFF2-40B4-BE49-F238E27FC236}">
              <a16:creationId xmlns="" xmlns:a16="http://schemas.microsoft.com/office/drawing/2014/main" id="{A2FB5C9A-99CB-4968-BD84-1A95C7B902B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153" name="Texto 17" hidden="1">
          <a:extLst>
            <a:ext uri="{FF2B5EF4-FFF2-40B4-BE49-F238E27FC236}">
              <a16:creationId xmlns="" xmlns:a16="http://schemas.microsoft.com/office/drawing/2014/main" id="{864327EC-D495-43A2-A377-BAE3F9EA32A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54" name="Texto 17" hidden="1">
          <a:extLst>
            <a:ext uri="{FF2B5EF4-FFF2-40B4-BE49-F238E27FC236}">
              <a16:creationId xmlns="" xmlns:a16="http://schemas.microsoft.com/office/drawing/2014/main" id="{F60BD015-48FB-4612-A5A9-820858E5853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55" name="Texto 17" hidden="1">
          <a:extLst>
            <a:ext uri="{FF2B5EF4-FFF2-40B4-BE49-F238E27FC236}">
              <a16:creationId xmlns="" xmlns:a16="http://schemas.microsoft.com/office/drawing/2014/main" id="{7F3D21A0-7E2B-4BF4-B0D4-688AF4E9368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56" name="Texto 17" hidden="1">
          <a:extLst>
            <a:ext uri="{FF2B5EF4-FFF2-40B4-BE49-F238E27FC236}">
              <a16:creationId xmlns="" xmlns:a16="http://schemas.microsoft.com/office/drawing/2014/main" id="{2E42E80E-C166-4496-8BF7-0DB5E7A9C3D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57" name="Texto 17" hidden="1">
          <a:extLst>
            <a:ext uri="{FF2B5EF4-FFF2-40B4-BE49-F238E27FC236}">
              <a16:creationId xmlns="" xmlns:a16="http://schemas.microsoft.com/office/drawing/2014/main" id="{81763BD5-3AFB-4A18-8913-8416D0FDAF0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58" name="Texto 17" hidden="1">
          <a:extLst>
            <a:ext uri="{FF2B5EF4-FFF2-40B4-BE49-F238E27FC236}">
              <a16:creationId xmlns="" xmlns:a16="http://schemas.microsoft.com/office/drawing/2014/main" id="{D4D8B997-4933-471A-A1DE-817EE5E0859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59" name="Texto 17" hidden="1">
          <a:extLst>
            <a:ext uri="{FF2B5EF4-FFF2-40B4-BE49-F238E27FC236}">
              <a16:creationId xmlns="" xmlns:a16="http://schemas.microsoft.com/office/drawing/2014/main" id="{D0702E07-D76E-4A70-B70F-C3E1E590E2F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60" name="Texto 17" hidden="1">
          <a:extLst>
            <a:ext uri="{FF2B5EF4-FFF2-40B4-BE49-F238E27FC236}">
              <a16:creationId xmlns="" xmlns:a16="http://schemas.microsoft.com/office/drawing/2014/main" id="{176B8DF7-21FC-41C0-9D7D-AD61FA94B62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61" name="Texto 17" hidden="1">
          <a:extLst>
            <a:ext uri="{FF2B5EF4-FFF2-40B4-BE49-F238E27FC236}">
              <a16:creationId xmlns="" xmlns:a16="http://schemas.microsoft.com/office/drawing/2014/main" id="{AF6739B8-9915-4BB5-B79A-2779CA5B1D4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62" name="Texto 17" hidden="1">
          <a:extLst>
            <a:ext uri="{FF2B5EF4-FFF2-40B4-BE49-F238E27FC236}">
              <a16:creationId xmlns="" xmlns:a16="http://schemas.microsoft.com/office/drawing/2014/main" id="{96A89638-30DB-417D-B2C9-6B15EB6B1A4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63" name="Texto 17" hidden="1">
          <a:extLst>
            <a:ext uri="{FF2B5EF4-FFF2-40B4-BE49-F238E27FC236}">
              <a16:creationId xmlns="" xmlns:a16="http://schemas.microsoft.com/office/drawing/2014/main" id="{D035E96D-D3E1-49D4-91CD-B44517F5F96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64" name="Texto 17" hidden="1">
          <a:extLst>
            <a:ext uri="{FF2B5EF4-FFF2-40B4-BE49-F238E27FC236}">
              <a16:creationId xmlns="" xmlns:a16="http://schemas.microsoft.com/office/drawing/2014/main" id="{EA83AFBF-063B-4E31-9DFE-784CD6D2CFB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65" name="Texto 17" hidden="1">
          <a:extLst>
            <a:ext uri="{FF2B5EF4-FFF2-40B4-BE49-F238E27FC236}">
              <a16:creationId xmlns="" xmlns:a16="http://schemas.microsoft.com/office/drawing/2014/main" id="{3CA1113A-1165-4E65-96A8-0B0BEF64EED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66" name="Texto 17" hidden="1">
          <a:extLst>
            <a:ext uri="{FF2B5EF4-FFF2-40B4-BE49-F238E27FC236}">
              <a16:creationId xmlns="" xmlns:a16="http://schemas.microsoft.com/office/drawing/2014/main" id="{FD71A0F8-CF2A-426E-832A-E9EE260961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67" name="Texto 17" hidden="1">
          <a:extLst>
            <a:ext uri="{FF2B5EF4-FFF2-40B4-BE49-F238E27FC236}">
              <a16:creationId xmlns="" xmlns:a16="http://schemas.microsoft.com/office/drawing/2014/main" id="{D75C792A-4345-44AD-A603-88386417316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68" name="Texto 17" hidden="1">
          <a:extLst>
            <a:ext uri="{FF2B5EF4-FFF2-40B4-BE49-F238E27FC236}">
              <a16:creationId xmlns="" xmlns:a16="http://schemas.microsoft.com/office/drawing/2014/main" id="{169E5734-805E-483F-8091-E05D78117FB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169" name="Texto 17" hidden="1">
          <a:extLst>
            <a:ext uri="{FF2B5EF4-FFF2-40B4-BE49-F238E27FC236}">
              <a16:creationId xmlns="" xmlns:a16="http://schemas.microsoft.com/office/drawing/2014/main" id="{187B7FFE-9546-444C-814A-151AA2F812B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70" name="Texto 17" hidden="1">
          <a:extLst>
            <a:ext uri="{FF2B5EF4-FFF2-40B4-BE49-F238E27FC236}">
              <a16:creationId xmlns="" xmlns:a16="http://schemas.microsoft.com/office/drawing/2014/main" id="{3D82A02B-2356-4180-9C60-BBAFEAB8B61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71" name="Texto 17" hidden="1">
          <a:extLst>
            <a:ext uri="{FF2B5EF4-FFF2-40B4-BE49-F238E27FC236}">
              <a16:creationId xmlns="" xmlns:a16="http://schemas.microsoft.com/office/drawing/2014/main" id="{54707059-96E5-4192-B120-3827475CDFE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72" name="Texto 17" hidden="1">
          <a:extLst>
            <a:ext uri="{FF2B5EF4-FFF2-40B4-BE49-F238E27FC236}">
              <a16:creationId xmlns="" xmlns:a16="http://schemas.microsoft.com/office/drawing/2014/main" id="{0CC037B1-FDD8-41B1-8018-72417827D9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73" name="Texto 17" hidden="1">
          <a:extLst>
            <a:ext uri="{FF2B5EF4-FFF2-40B4-BE49-F238E27FC236}">
              <a16:creationId xmlns="" xmlns:a16="http://schemas.microsoft.com/office/drawing/2014/main" id="{92A07D42-6A37-47CE-8A01-AC04A46DFB3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74" name="Texto 17" hidden="1">
          <a:extLst>
            <a:ext uri="{FF2B5EF4-FFF2-40B4-BE49-F238E27FC236}">
              <a16:creationId xmlns="" xmlns:a16="http://schemas.microsoft.com/office/drawing/2014/main" id="{7F0F6F0E-54A6-4FA3-BD4C-536721F8955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75" name="Texto 17" hidden="1">
          <a:extLst>
            <a:ext uri="{FF2B5EF4-FFF2-40B4-BE49-F238E27FC236}">
              <a16:creationId xmlns="" xmlns:a16="http://schemas.microsoft.com/office/drawing/2014/main" id="{C60EC5D5-D4A6-4A74-A4DB-91207353CB1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76" name="Texto 17" hidden="1">
          <a:extLst>
            <a:ext uri="{FF2B5EF4-FFF2-40B4-BE49-F238E27FC236}">
              <a16:creationId xmlns="" xmlns:a16="http://schemas.microsoft.com/office/drawing/2014/main" id="{04365A37-34A8-4D32-9B12-C7F6584D1C1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77" name="Texto 17" hidden="1">
          <a:extLst>
            <a:ext uri="{FF2B5EF4-FFF2-40B4-BE49-F238E27FC236}">
              <a16:creationId xmlns="" xmlns:a16="http://schemas.microsoft.com/office/drawing/2014/main" id="{D2A56241-ED2E-4CE7-83CC-F5C9335E20C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78" name="Texto 17" hidden="1">
          <a:extLst>
            <a:ext uri="{FF2B5EF4-FFF2-40B4-BE49-F238E27FC236}">
              <a16:creationId xmlns="" xmlns:a16="http://schemas.microsoft.com/office/drawing/2014/main" id="{3FC1AA8C-7496-483E-BB38-17CE5C3F873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79" name="Texto 17" hidden="1">
          <a:extLst>
            <a:ext uri="{FF2B5EF4-FFF2-40B4-BE49-F238E27FC236}">
              <a16:creationId xmlns="" xmlns:a16="http://schemas.microsoft.com/office/drawing/2014/main" id="{CB8F7BD3-A76C-4745-99AF-70D45082D8F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80" name="Texto 17" hidden="1">
          <a:extLst>
            <a:ext uri="{FF2B5EF4-FFF2-40B4-BE49-F238E27FC236}">
              <a16:creationId xmlns="" xmlns:a16="http://schemas.microsoft.com/office/drawing/2014/main" id="{CDF59D25-70FF-49E4-8377-DBC4D99B2C1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81" name="Texto 17" hidden="1">
          <a:extLst>
            <a:ext uri="{FF2B5EF4-FFF2-40B4-BE49-F238E27FC236}">
              <a16:creationId xmlns="" xmlns:a16="http://schemas.microsoft.com/office/drawing/2014/main" id="{D9D0B579-FAD7-4934-B449-8CF3C1301F0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82" name="Texto 17" hidden="1">
          <a:extLst>
            <a:ext uri="{FF2B5EF4-FFF2-40B4-BE49-F238E27FC236}">
              <a16:creationId xmlns="" xmlns:a16="http://schemas.microsoft.com/office/drawing/2014/main" id="{19BD7BF9-7C46-4CC9-9820-80191D9A1DE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83" name="Texto 17" hidden="1">
          <a:extLst>
            <a:ext uri="{FF2B5EF4-FFF2-40B4-BE49-F238E27FC236}">
              <a16:creationId xmlns="" xmlns:a16="http://schemas.microsoft.com/office/drawing/2014/main" id="{63800490-F4E9-4077-9AE4-EE8D8F85F40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84" name="Texto 17" hidden="1">
          <a:extLst>
            <a:ext uri="{FF2B5EF4-FFF2-40B4-BE49-F238E27FC236}">
              <a16:creationId xmlns="" xmlns:a16="http://schemas.microsoft.com/office/drawing/2014/main" id="{6891EC46-A1EF-4DCF-869A-848C6CA3B06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185" name="Texto 17" hidden="1">
          <a:extLst>
            <a:ext uri="{FF2B5EF4-FFF2-40B4-BE49-F238E27FC236}">
              <a16:creationId xmlns="" xmlns:a16="http://schemas.microsoft.com/office/drawing/2014/main" id="{50CA15EB-E233-4B81-964F-78021D9750D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86" name="Texto 17" hidden="1">
          <a:extLst>
            <a:ext uri="{FF2B5EF4-FFF2-40B4-BE49-F238E27FC236}">
              <a16:creationId xmlns="" xmlns:a16="http://schemas.microsoft.com/office/drawing/2014/main" id="{34F41569-A0C6-42FB-88D3-722AEC01BD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87" name="Texto 17" hidden="1">
          <a:extLst>
            <a:ext uri="{FF2B5EF4-FFF2-40B4-BE49-F238E27FC236}">
              <a16:creationId xmlns="" xmlns:a16="http://schemas.microsoft.com/office/drawing/2014/main" id="{23CD4D3C-00E8-469A-A559-CBA11A33463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88" name="Texto 17" hidden="1">
          <a:extLst>
            <a:ext uri="{FF2B5EF4-FFF2-40B4-BE49-F238E27FC236}">
              <a16:creationId xmlns="" xmlns:a16="http://schemas.microsoft.com/office/drawing/2014/main" id="{AC1016DB-B791-4A1F-B27B-3799BDC5433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89" name="Texto 17" hidden="1">
          <a:extLst>
            <a:ext uri="{FF2B5EF4-FFF2-40B4-BE49-F238E27FC236}">
              <a16:creationId xmlns="" xmlns:a16="http://schemas.microsoft.com/office/drawing/2014/main" id="{EE8FE5AA-80B6-42E5-AADE-ECE6BCE08DD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90" name="Texto 17" hidden="1">
          <a:extLst>
            <a:ext uri="{FF2B5EF4-FFF2-40B4-BE49-F238E27FC236}">
              <a16:creationId xmlns="" xmlns:a16="http://schemas.microsoft.com/office/drawing/2014/main" id="{D24BAEAE-0C5A-409F-9590-70A88CFB78D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91" name="Texto 17" hidden="1">
          <a:extLst>
            <a:ext uri="{FF2B5EF4-FFF2-40B4-BE49-F238E27FC236}">
              <a16:creationId xmlns="" xmlns:a16="http://schemas.microsoft.com/office/drawing/2014/main" id="{7A864C25-0A3D-42DE-90FF-66B94A67BCB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92" name="Texto 17" hidden="1">
          <a:extLst>
            <a:ext uri="{FF2B5EF4-FFF2-40B4-BE49-F238E27FC236}">
              <a16:creationId xmlns="" xmlns:a16="http://schemas.microsoft.com/office/drawing/2014/main" id="{706D5AFB-3D0D-4899-9F88-7CB8775960B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93" name="Texto 17" hidden="1">
          <a:extLst>
            <a:ext uri="{FF2B5EF4-FFF2-40B4-BE49-F238E27FC236}">
              <a16:creationId xmlns="" xmlns:a16="http://schemas.microsoft.com/office/drawing/2014/main" id="{2CD10CE3-E148-4572-8ED7-776B557D6D0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94" name="Texto 17" hidden="1">
          <a:extLst>
            <a:ext uri="{FF2B5EF4-FFF2-40B4-BE49-F238E27FC236}">
              <a16:creationId xmlns="" xmlns:a16="http://schemas.microsoft.com/office/drawing/2014/main" id="{D9143B24-D4A0-49CE-B4BA-2C0E5B92F42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95" name="Texto 17" hidden="1">
          <a:extLst>
            <a:ext uri="{FF2B5EF4-FFF2-40B4-BE49-F238E27FC236}">
              <a16:creationId xmlns="" xmlns:a16="http://schemas.microsoft.com/office/drawing/2014/main" id="{4183D369-BAD5-41D3-9CC0-534EC31EE58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96" name="Texto 17" hidden="1">
          <a:extLst>
            <a:ext uri="{FF2B5EF4-FFF2-40B4-BE49-F238E27FC236}">
              <a16:creationId xmlns="" xmlns:a16="http://schemas.microsoft.com/office/drawing/2014/main" id="{927B825B-F752-4FF7-B2E1-2657F2B2C12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97" name="Texto 17" hidden="1">
          <a:extLst>
            <a:ext uri="{FF2B5EF4-FFF2-40B4-BE49-F238E27FC236}">
              <a16:creationId xmlns="" xmlns:a16="http://schemas.microsoft.com/office/drawing/2014/main" id="{3B607922-D71B-4DDA-9041-81CE02D4135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98" name="Texto 17" hidden="1">
          <a:extLst>
            <a:ext uri="{FF2B5EF4-FFF2-40B4-BE49-F238E27FC236}">
              <a16:creationId xmlns="" xmlns:a16="http://schemas.microsoft.com/office/drawing/2014/main" id="{27CC81C8-009E-4D80-A14B-98DA02AB804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99" name="Texto 17" hidden="1">
          <a:extLst>
            <a:ext uri="{FF2B5EF4-FFF2-40B4-BE49-F238E27FC236}">
              <a16:creationId xmlns="" xmlns:a16="http://schemas.microsoft.com/office/drawing/2014/main" id="{16834813-309D-43C8-94DB-8DA65C996C5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00" name="Texto 17" hidden="1">
          <a:extLst>
            <a:ext uri="{FF2B5EF4-FFF2-40B4-BE49-F238E27FC236}">
              <a16:creationId xmlns="" xmlns:a16="http://schemas.microsoft.com/office/drawing/2014/main" id="{2923ABC9-7F1A-4055-9534-3AE9F54091F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201" name="Texto 17" hidden="1">
          <a:extLst>
            <a:ext uri="{FF2B5EF4-FFF2-40B4-BE49-F238E27FC236}">
              <a16:creationId xmlns="" xmlns:a16="http://schemas.microsoft.com/office/drawing/2014/main" id="{76F6C389-062F-411F-AC34-15EF02DA562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02" name="Texto 17" hidden="1">
          <a:extLst>
            <a:ext uri="{FF2B5EF4-FFF2-40B4-BE49-F238E27FC236}">
              <a16:creationId xmlns="" xmlns:a16="http://schemas.microsoft.com/office/drawing/2014/main" id="{C8F2C5D8-7BF4-469F-A548-E102D448186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03" name="Texto 17" hidden="1">
          <a:extLst>
            <a:ext uri="{FF2B5EF4-FFF2-40B4-BE49-F238E27FC236}">
              <a16:creationId xmlns="" xmlns:a16="http://schemas.microsoft.com/office/drawing/2014/main" id="{B2A4F259-F879-4FD6-8220-156830179E3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04" name="Texto 17" hidden="1">
          <a:extLst>
            <a:ext uri="{FF2B5EF4-FFF2-40B4-BE49-F238E27FC236}">
              <a16:creationId xmlns="" xmlns:a16="http://schemas.microsoft.com/office/drawing/2014/main" id="{2C37E179-7BD7-4878-95B9-6B055B69083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05" name="Texto 17" hidden="1">
          <a:extLst>
            <a:ext uri="{FF2B5EF4-FFF2-40B4-BE49-F238E27FC236}">
              <a16:creationId xmlns="" xmlns:a16="http://schemas.microsoft.com/office/drawing/2014/main" id="{A6F31DC2-2AF5-4813-BF94-D3B0C4EDA6B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06" name="Texto 17" hidden="1">
          <a:extLst>
            <a:ext uri="{FF2B5EF4-FFF2-40B4-BE49-F238E27FC236}">
              <a16:creationId xmlns="" xmlns:a16="http://schemas.microsoft.com/office/drawing/2014/main" id="{19851D22-5118-448F-B1CE-D17C01C7003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07" name="Texto 17" hidden="1">
          <a:extLst>
            <a:ext uri="{FF2B5EF4-FFF2-40B4-BE49-F238E27FC236}">
              <a16:creationId xmlns="" xmlns:a16="http://schemas.microsoft.com/office/drawing/2014/main" id="{4BC3A5A3-51C3-4D8C-8E36-9025C920621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08" name="Texto 17" hidden="1">
          <a:extLst>
            <a:ext uri="{FF2B5EF4-FFF2-40B4-BE49-F238E27FC236}">
              <a16:creationId xmlns="" xmlns:a16="http://schemas.microsoft.com/office/drawing/2014/main" id="{CED5DDDC-A16E-4FB7-9620-AED51D16D8F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09" name="Texto 17" hidden="1">
          <a:extLst>
            <a:ext uri="{FF2B5EF4-FFF2-40B4-BE49-F238E27FC236}">
              <a16:creationId xmlns="" xmlns:a16="http://schemas.microsoft.com/office/drawing/2014/main" id="{55A91A95-72B9-4D66-9111-8CFE4D779B8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10" name="Texto 17" hidden="1">
          <a:extLst>
            <a:ext uri="{FF2B5EF4-FFF2-40B4-BE49-F238E27FC236}">
              <a16:creationId xmlns="" xmlns:a16="http://schemas.microsoft.com/office/drawing/2014/main" id="{8155B977-5B2A-4718-A1C1-8B4A50D7BBD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11" name="Texto 17" hidden="1">
          <a:extLst>
            <a:ext uri="{FF2B5EF4-FFF2-40B4-BE49-F238E27FC236}">
              <a16:creationId xmlns="" xmlns:a16="http://schemas.microsoft.com/office/drawing/2014/main" id="{5F541B5A-E88F-411A-BD13-ED95D0DEE20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12" name="Texto 17" hidden="1">
          <a:extLst>
            <a:ext uri="{FF2B5EF4-FFF2-40B4-BE49-F238E27FC236}">
              <a16:creationId xmlns="" xmlns:a16="http://schemas.microsoft.com/office/drawing/2014/main" id="{D71B6D23-B0A9-4FD2-AC05-26CBF106229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13" name="Texto 17" hidden="1">
          <a:extLst>
            <a:ext uri="{FF2B5EF4-FFF2-40B4-BE49-F238E27FC236}">
              <a16:creationId xmlns="" xmlns:a16="http://schemas.microsoft.com/office/drawing/2014/main" id="{79BB3BF3-0E04-42DD-B4F8-33378067280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14" name="Texto 17" hidden="1">
          <a:extLst>
            <a:ext uri="{FF2B5EF4-FFF2-40B4-BE49-F238E27FC236}">
              <a16:creationId xmlns="" xmlns:a16="http://schemas.microsoft.com/office/drawing/2014/main" id="{4452C897-FBD1-4931-B956-5934E8E47BA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15" name="Texto 17" hidden="1">
          <a:extLst>
            <a:ext uri="{FF2B5EF4-FFF2-40B4-BE49-F238E27FC236}">
              <a16:creationId xmlns="" xmlns:a16="http://schemas.microsoft.com/office/drawing/2014/main" id="{0E1A3FE3-5BF3-4BF0-83CF-2E747C80EC3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16" name="Texto 17" hidden="1">
          <a:extLst>
            <a:ext uri="{FF2B5EF4-FFF2-40B4-BE49-F238E27FC236}">
              <a16:creationId xmlns="" xmlns:a16="http://schemas.microsoft.com/office/drawing/2014/main" id="{345ADCB8-D8E4-4C3A-8169-2A72BB4365C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217" name="Texto 17" hidden="1">
          <a:extLst>
            <a:ext uri="{FF2B5EF4-FFF2-40B4-BE49-F238E27FC236}">
              <a16:creationId xmlns="" xmlns:a16="http://schemas.microsoft.com/office/drawing/2014/main" id="{20F4D958-49F1-400F-B512-6CC93AB11BB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18" name="Texto 17" hidden="1">
          <a:extLst>
            <a:ext uri="{FF2B5EF4-FFF2-40B4-BE49-F238E27FC236}">
              <a16:creationId xmlns="" xmlns:a16="http://schemas.microsoft.com/office/drawing/2014/main" id="{157CBC96-E9A1-4C13-8ADA-3856CDB3D14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19" name="Texto 17" hidden="1">
          <a:extLst>
            <a:ext uri="{FF2B5EF4-FFF2-40B4-BE49-F238E27FC236}">
              <a16:creationId xmlns="" xmlns:a16="http://schemas.microsoft.com/office/drawing/2014/main" id="{75781F00-956E-4CFD-BB02-911A79F0FEB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20" name="Texto 17" hidden="1">
          <a:extLst>
            <a:ext uri="{FF2B5EF4-FFF2-40B4-BE49-F238E27FC236}">
              <a16:creationId xmlns="" xmlns:a16="http://schemas.microsoft.com/office/drawing/2014/main" id="{408E79E7-1D85-420D-B1DD-3B405B67936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21" name="Texto 17" hidden="1">
          <a:extLst>
            <a:ext uri="{FF2B5EF4-FFF2-40B4-BE49-F238E27FC236}">
              <a16:creationId xmlns="" xmlns:a16="http://schemas.microsoft.com/office/drawing/2014/main" id="{9512C9B9-F560-455F-A495-9C5D21A6025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22" name="Texto 17" hidden="1">
          <a:extLst>
            <a:ext uri="{FF2B5EF4-FFF2-40B4-BE49-F238E27FC236}">
              <a16:creationId xmlns="" xmlns:a16="http://schemas.microsoft.com/office/drawing/2014/main" id="{C7DFCE1F-57BA-446A-AF28-1E1FF6097BC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23" name="Texto 17" hidden="1">
          <a:extLst>
            <a:ext uri="{FF2B5EF4-FFF2-40B4-BE49-F238E27FC236}">
              <a16:creationId xmlns="" xmlns:a16="http://schemas.microsoft.com/office/drawing/2014/main" id="{ADE8EB19-AE68-482A-83B5-FF677E1EE62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24" name="Texto 17" hidden="1">
          <a:extLst>
            <a:ext uri="{FF2B5EF4-FFF2-40B4-BE49-F238E27FC236}">
              <a16:creationId xmlns="" xmlns:a16="http://schemas.microsoft.com/office/drawing/2014/main" id="{8ECC8719-1635-4233-AA8F-1ECBE928DE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25" name="Texto 17" hidden="1">
          <a:extLst>
            <a:ext uri="{FF2B5EF4-FFF2-40B4-BE49-F238E27FC236}">
              <a16:creationId xmlns="" xmlns:a16="http://schemas.microsoft.com/office/drawing/2014/main" id="{E367D1F7-AE70-4586-8D0E-5C0B3095F8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26" name="Texto 17" hidden="1">
          <a:extLst>
            <a:ext uri="{FF2B5EF4-FFF2-40B4-BE49-F238E27FC236}">
              <a16:creationId xmlns="" xmlns:a16="http://schemas.microsoft.com/office/drawing/2014/main" id="{1B2C882D-4AA0-4C3F-823E-54A1CE73A80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27" name="Texto 17" hidden="1">
          <a:extLst>
            <a:ext uri="{FF2B5EF4-FFF2-40B4-BE49-F238E27FC236}">
              <a16:creationId xmlns="" xmlns:a16="http://schemas.microsoft.com/office/drawing/2014/main" id="{52E126A7-3EBC-4582-BCC8-68433FAA051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28" name="Texto 17" hidden="1">
          <a:extLst>
            <a:ext uri="{FF2B5EF4-FFF2-40B4-BE49-F238E27FC236}">
              <a16:creationId xmlns="" xmlns:a16="http://schemas.microsoft.com/office/drawing/2014/main" id="{DB7A3B63-D729-4171-8493-F0418C47DD8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29" name="Texto 17" hidden="1">
          <a:extLst>
            <a:ext uri="{FF2B5EF4-FFF2-40B4-BE49-F238E27FC236}">
              <a16:creationId xmlns="" xmlns:a16="http://schemas.microsoft.com/office/drawing/2014/main" id="{F582E6D5-6AD3-4371-9AC4-59136066B8B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30" name="Texto 17" hidden="1">
          <a:extLst>
            <a:ext uri="{FF2B5EF4-FFF2-40B4-BE49-F238E27FC236}">
              <a16:creationId xmlns="" xmlns:a16="http://schemas.microsoft.com/office/drawing/2014/main" id="{AD6EB889-ED61-4966-B521-F9FE4C978FA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31" name="Texto 17" hidden="1">
          <a:extLst>
            <a:ext uri="{FF2B5EF4-FFF2-40B4-BE49-F238E27FC236}">
              <a16:creationId xmlns="" xmlns:a16="http://schemas.microsoft.com/office/drawing/2014/main" id="{BB6EEEDA-6D69-4194-A6A0-92485C33764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32" name="Texto 17" hidden="1">
          <a:extLst>
            <a:ext uri="{FF2B5EF4-FFF2-40B4-BE49-F238E27FC236}">
              <a16:creationId xmlns="" xmlns:a16="http://schemas.microsoft.com/office/drawing/2014/main" id="{CB95CA2A-EF46-4909-9B1A-C25F2263A4C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233" name="Texto 17" hidden="1">
          <a:extLst>
            <a:ext uri="{FF2B5EF4-FFF2-40B4-BE49-F238E27FC236}">
              <a16:creationId xmlns="" xmlns:a16="http://schemas.microsoft.com/office/drawing/2014/main" id="{66DC2EA3-B954-4BF8-92F4-7358F0216EF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34" name="Texto 17" hidden="1">
          <a:extLst>
            <a:ext uri="{FF2B5EF4-FFF2-40B4-BE49-F238E27FC236}">
              <a16:creationId xmlns="" xmlns:a16="http://schemas.microsoft.com/office/drawing/2014/main" id="{7B5A5028-7E5D-4964-9419-C3FD109B5EB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35" name="Texto 17" hidden="1">
          <a:extLst>
            <a:ext uri="{FF2B5EF4-FFF2-40B4-BE49-F238E27FC236}">
              <a16:creationId xmlns="" xmlns:a16="http://schemas.microsoft.com/office/drawing/2014/main" id="{2C337590-2426-41D9-BD01-8E3BA94F22D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36" name="Texto 17" hidden="1">
          <a:extLst>
            <a:ext uri="{FF2B5EF4-FFF2-40B4-BE49-F238E27FC236}">
              <a16:creationId xmlns="" xmlns:a16="http://schemas.microsoft.com/office/drawing/2014/main" id="{380832F7-B491-41A8-A522-525E524BEC3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37" name="Texto 17" hidden="1">
          <a:extLst>
            <a:ext uri="{FF2B5EF4-FFF2-40B4-BE49-F238E27FC236}">
              <a16:creationId xmlns="" xmlns:a16="http://schemas.microsoft.com/office/drawing/2014/main" id="{73DD5537-22A7-4619-AD3C-2CAB3397CE9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38" name="Texto 17" hidden="1">
          <a:extLst>
            <a:ext uri="{FF2B5EF4-FFF2-40B4-BE49-F238E27FC236}">
              <a16:creationId xmlns="" xmlns:a16="http://schemas.microsoft.com/office/drawing/2014/main" id="{F3A25801-6016-4EBE-876B-B4E436913F1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39" name="Texto 17" hidden="1">
          <a:extLst>
            <a:ext uri="{FF2B5EF4-FFF2-40B4-BE49-F238E27FC236}">
              <a16:creationId xmlns="" xmlns:a16="http://schemas.microsoft.com/office/drawing/2014/main" id="{E658D654-354F-4971-92C0-1D452496E50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40" name="Texto 17" hidden="1">
          <a:extLst>
            <a:ext uri="{FF2B5EF4-FFF2-40B4-BE49-F238E27FC236}">
              <a16:creationId xmlns="" xmlns:a16="http://schemas.microsoft.com/office/drawing/2014/main" id="{8F559DCC-5781-4A87-AF48-E00EC5B7812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41" name="Texto 17" hidden="1">
          <a:extLst>
            <a:ext uri="{FF2B5EF4-FFF2-40B4-BE49-F238E27FC236}">
              <a16:creationId xmlns="" xmlns:a16="http://schemas.microsoft.com/office/drawing/2014/main" id="{9E7682C0-D67F-4E0A-9DC4-73752F819D0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42" name="Texto 17" hidden="1">
          <a:extLst>
            <a:ext uri="{FF2B5EF4-FFF2-40B4-BE49-F238E27FC236}">
              <a16:creationId xmlns="" xmlns:a16="http://schemas.microsoft.com/office/drawing/2014/main" id="{C1EEA482-ED4C-4F29-AAF0-7E25CD9DEE7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43" name="Texto 17" hidden="1">
          <a:extLst>
            <a:ext uri="{FF2B5EF4-FFF2-40B4-BE49-F238E27FC236}">
              <a16:creationId xmlns="" xmlns:a16="http://schemas.microsoft.com/office/drawing/2014/main" id="{B403B6CF-70B9-4594-9242-92088800420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44" name="Texto 17" hidden="1">
          <a:extLst>
            <a:ext uri="{FF2B5EF4-FFF2-40B4-BE49-F238E27FC236}">
              <a16:creationId xmlns="" xmlns:a16="http://schemas.microsoft.com/office/drawing/2014/main" id="{61420561-4283-434B-A903-9398D4A2B10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45" name="Texto 17" hidden="1">
          <a:extLst>
            <a:ext uri="{FF2B5EF4-FFF2-40B4-BE49-F238E27FC236}">
              <a16:creationId xmlns="" xmlns:a16="http://schemas.microsoft.com/office/drawing/2014/main" id="{7AF5A94B-240B-4D56-BB1B-2A78367045E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46" name="Texto 17" hidden="1">
          <a:extLst>
            <a:ext uri="{FF2B5EF4-FFF2-40B4-BE49-F238E27FC236}">
              <a16:creationId xmlns="" xmlns:a16="http://schemas.microsoft.com/office/drawing/2014/main" id="{52D969F1-ECD2-47FC-B36D-0ED8977A285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47" name="Texto 17" hidden="1">
          <a:extLst>
            <a:ext uri="{FF2B5EF4-FFF2-40B4-BE49-F238E27FC236}">
              <a16:creationId xmlns="" xmlns:a16="http://schemas.microsoft.com/office/drawing/2014/main" id="{4A7C3A83-31E8-46FC-B7F5-4AD78E66615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48" name="Texto 17" hidden="1">
          <a:extLst>
            <a:ext uri="{FF2B5EF4-FFF2-40B4-BE49-F238E27FC236}">
              <a16:creationId xmlns="" xmlns:a16="http://schemas.microsoft.com/office/drawing/2014/main" id="{98544635-CA88-4C44-A203-DCF15F0A738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249" name="Texto 17" hidden="1">
          <a:extLst>
            <a:ext uri="{FF2B5EF4-FFF2-40B4-BE49-F238E27FC236}">
              <a16:creationId xmlns="" xmlns:a16="http://schemas.microsoft.com/office/drawing/2014/main" id="{5422EEE4-58C1-4949-8AA5-3FB06A7B47C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50" name="Texto 17" hidden="1">
          <a:extLst>
            <a:ext uri="{FF2B5EF4-FFF2-40B4-BE49-F238E27FC236}">
              <a16:creationId xmlns="" xmlns:a16="http://schemas.microsoft.com/office/drawing/2014/main" id="{7E3C729F-E0B5-4552-9F67-20AB88459E7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51" name="Texto 17" hidden="1">
          <a:extLst>
            <a:ext uri="{FF2B5EF4-FFF2-40B4-BE49-F238E27FC236}">
              <a16:creationId xmlns="" xmlns:a16="http://schemas.microsoft.com/office/drawing/2014/main" id="{75A141B2-6333-4B74-8C30-7E3AA1045AA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52" name="Texto 17" hidden="1">
          <a:extLst>
            <a:ext uri="{FF2B5EF4-FFF2-40B4-BE49-F238E27FC236}">
              <a16:creationId xmlns="" xmlns:a16="http://schemas.microsoft.com/office/drawing/2014/main" id="{6D6C96E5-2463-4972-9889-6C9E47DD070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53" name="Texto 17" hidden="1">
          <a:extLst>
            <a:ext uri="{FF2B5EF4-FFF2-40B4-BE49-F238E27FC236}">
              <a16:creationId xmlns="" xmlns:a16="http://schemas.microsoft.com/office/drawing/2014/main" id="{40E21F60-7AEF-4FD6-9696-1B2F0CD120A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54" name="Texto 17" hidden="1">
          <a:extLst>
            <a:ext uri="{FF2B5EF4-FFF2-40B4-BE49-F238E27FC236}">
              <a16:creationId xmlns="" xmlns:a16="http://schemas.microsoft.com/office/drawing/2014/main" id="{088EF697-277F-421B-A3BB-CDA08F0BA66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55" name="Texto 17" hidden="1">
          <a:extLst>
            <a:ext uri="{FF2B5EF4-FFF2-40B4-BE49-F238E27FC236}">
              <a16:creationId xmlns="" xmlns:a16="http://schemas.microsoft.com/office/drawing/2014/main" id="{70D12CD9-5DE4-4456-B0FA-5A9B0A50E39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56" name="Texto 17" hidden="1">
          <a:extLst>
            <a:ext uri="{FF2B5EF4-FFF2-40B4-BE49-F238E27FC236}">
              <a16:creationId xmlns="" xmlns:a16="http://schemas.microsoft.com/office/drawing/2014/main" id="{B6C25EF4-2FE7-408B-8B7A-5353CD7355D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57" name="Texto 17" hidden="1">
          <a:extLst>
            <a:ext uri="{FF2B5EF4-FFF2-40B4-BE49-F238E27FC236}">
              <a16:creationId xmlns="" xmlns:a16="http://schemas.microsoft.com/office/drawing/2014/main" id="{4C89C7E1-DE34-4405-B0AB-085E8BAD979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58" name="Texto 17" hidden="1">
          <a:extLst>
            <a:ext uri="{FF2B5EF4-FFF2-40B4-BE49-F238E27FC236}">
              <a16:creationId xmlns="" xmlns:a16="http://schemas.microsoft.com/office/drawing/2014/main" id="{799EA748-DBC0-42E0-8132-295E2106B60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59" name="Texto 17" hidden="1">
          <a:extLst>
            <a:ext uri="{FF2B5EF4-FFF2-40B4-BE49-F238E27FC236}">
              <a16:creationId xmlns="" xmlns:a16="http://schemas.microsoft.com/office/drawing/2014/main" id="{BE026C86-86D7-450D-A401-8E7FB9BA992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60" name="Texto 17" hidden="1">
          <a:extLst>
            <a:ext uri="{FF2B5EF4-FFF2-40B4-BE49-F238E27FC236}">
              <a16:creationId xmlns="" xmlns:a16="http://schemas.microsoft.com/office/drawing/2014/main" id="{4A96DB4F-1B28-4DBB-858D-6B64DAAF863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61" name="Texto 17" hidden="1">
          <a:extLst>
            <a:ext uri="{FF2B5EF4-FFF2-40B4-BE49-F238E27FC236}">
              <a16:creationId xmlns="" xmlns:a16="http://schemas.microsoft.com/office/drawing/2014/main" id="{D7CB7EA6-B437-4F82-933A-300F370F640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62" name="Texto 17" hidden="1">
          <a:extLst>
            <a:ext uri="{FF2B5EF4-FFF2-40B4-BE49-F238E27FC236}">
              <a16:creationId xmlns="" xmlns:a16="http://schemas.microsoft.com/office/drawing/2014/main" id="{62649E8A-CCC3-46D4-8AAA-7EA5F555C7A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63" name="Texto 17" hidden="1">
          <a:extLst>
            <a:ext uri="{FF2B5EF4-FFF2-40B4-BE49-F238E27FC236}">
              <a16:creationId xmlns="" xmlns:a16="http://schemas.microsoft.com/office/drawing/2014/main" id="{EF087E78-F4C0-4855-BF85-C6826126865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64" name="Texto 17" hidden="1">
          <a:extLst>
            <a:ext uri="{FF2B5EF4-FFF2-40B4-BE49-F238E27FC236}">
              <a16:creationId xmlns="" xmlns:a16="http://schemas.microsoft.com/office/drawing/2014/main" id="{B253346D-58CB-472A-8543-88A853F55AE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265" name="Texto 17" hidden="1">
          <a:extLst>
            <a:ext uri="{FF2B5EF4-FFF2-40B4-BE49-F238E27FC236}">
              <a16:creationId xmlns="" xmlns:a16="http://schemas.microsoft.com/office/drawing/2014/main" id="{7BBA181E-04B8-44AB-B20B-BCBAD83FA99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66" name="Texto 17" hidden="1">
          <a:extLst>
            <a:ext uri="{FF2B5EF4-FFF2-40B4-BE49-F238E27FC236}">
              <a16:creationId xmlns="" xmlns:a16="http://schemas.microsoft.com/office/drawing/2014/main" id="{531403DF-6829-48C3-A230-7E2DE9464D9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67" name="Texto 17" hidden="1">
          <a:extLst>
            <a:ext uri="{FF2B5EF4-FFF2-40B4-BE49-F238E27FC236}">
              <a16:creationId xmlns="" xmlns:a16="http://schemas.microsoft.com/office/drawing/2014/main" id="{7A0C1FE0-C79D-4965-9FC7-645F0E5CD94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68" name="Texto 17" hidden="1">
          <a:extLst>
            <a:ext uri="{FF2B5EF4-FFF2-40B4-BE49-F238E27FC236}">
              <a16:creationId xmlns="" xmlns:a16="http://schemas.microsoft.com/office/drawing/2014/main" id="{CB0AC8EC-8C9A-40EE-A89F-1AC4C9A394C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69" name="Texto 17" hidden="1">
          <a:extLst>
            <a:ext uri="{FF2B5EF4-FFF2-40B4-BE49-F238E27FC236}">
              <a16:creationId xmlns="" xmlns:a16="http://schemas.microsoft.com/office/drawing/2014/main" id="{D5283990-63C1-4245-92FE-9082F9502D0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70" name="Texto 17" hidden="1">
          <a:extLst>
            <a:ext uri="{FF2B5EF4-FFF2-40B4-BE49-F238E27FC236}">
              <a16:creationId xmlns="" xmlns:a16="http://schemas.microsoft.com/office/drawing/2014/main" id="{7A69CFDB-6FEF-40E6-B9C1-41F417B7979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71" name="Texto 17" hidden="1">
          <a:extLst>
            <a:ext uri="{FF2B5EF4-FFF2-40B4-BE49-F238E27FC236}">
              <a16:creationId xmlns="" xmlns:a16="http://schemas.microsoft.com/office/drawing/2014/main" id="{E7BCBDC6-0DEA-4CFE-A436-AEFE50B3BDA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72" name="Texto 17" hidden="1">
          <a:extLst>
            <a:ext uri="{FF2B5EF4-FFF2-40B4-BE49-F238E27FC236}">
              <a16:creationId xmlns="" xmlns:a16="http://schemas.microsoft.com/office/drawing/2014/main" id="{21D574B6-A864-4B29-A3C8-D57E5A79F63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73" name="Texto 17" hidden="1">
          <a:extLst>
            <a:ext uri="{FF2B5EF4-FFF2-40B4-BE49-F238E27FC236}">
              <a16:creationId xmlns="" xmlns:a16="http://schemas.microsoft.com/office/drawing/2014/main" id="{2EC584A7-C507-4566-BEAA-D7A3DB165D8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74" name="Texto 17" hidden="1">
          <a:extLst>
            <a:ext uri="{FF2B5EF4-FFF2-40B4-BE49-F238E27FC236}">
              <a16:creationId xmlns="" xmlns:a16="http://schemas.microsoft.com/office/drawing/2014/main" id="{5DF6BC9B-1797-4C2C-8F07-32F51B06C99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75" name="Texto 17" hidden="1">
          <a:extLst>
            <a:ext uri="{FF2B5EF4-FFF2-40B4-BE49-F238E27FC236}">
              <a16:creationId xmlns="" xmlns:a16="http://schemas.microsoft.com/office/drawing/2014/main" id="{7C7044FD-E7BB-445D-AA97-0EAC15DEACC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76" name="Texto 17" hidden="1">
          <a:extLst>
            <a:ext uri="{FF2B5EF4-FFF2-40B4-BE49-F238E27FC236}">
              <a16:creationId xmlns="" xmlns:a16="http://schemas.microsoft.com/office/drawing/2014/main" id="{8A8BDD8F-24EA-452E-BFEA-B799290C35E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77" name="Texto 17" hidden="1">
          <a:extLst>
            <a:ext uri="{FF2B5EF4-FFF2-40B4-BE49-F238E27FC236}">
              <a16:creationId xmlns="" xmlns:a16="http://schemas.microsoft.com/office/drawing/2014/main" id="{28975CC9-1A24-4823-B1C2-7AEDA22FB03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78" name="Texto 17" hidden="1">
          <a:extLst>
            <a:ext uri="{FF2B5EF4-FFF2-40B4-BE49-F238E27FC236}">
              <a16:creationId xmlns="" xmlns:a16="http://schemas.microsoft.com/office/drawing/2014/main" id="{16BD2A3D-CA30-42B4-8661-F4C70515FF3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79" name="Texto 17" hidden="1">
          <a:extLst>
            <a:ext uri="{FF2B5EF4-FFF2-40B4-BE49-F238E27FC236}">
              <a16:creationId xmlns="" xmlns:a16="http://schemas.microsoft.com/office/drawing/2014/main" id="{1926105A-08B3-47EE-980C-4447B5653C5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80" name="Texto 17" hidden="1">
          <a:extLst>
            <a:ext uri="{FF2B5EF4-FFF2-40B4-BE49-F238E27FC236}">
              <a16:creationId xmlns="" xmlns:a16="http://schemas.microsoft.com/office/drawing/2014/main" id="{5FE26917-C0B4-479F-81AC-FB83C8D5DDC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281" name="Texto 17" hidden="1">
          <a:extLst>
            <a:ext uri="{FF2B5EF4-FFF2-40B4-BE49-F238E27FC236}">
              <a16:creationId xmlns="" xmlns:a16="http://schemas.microsoft.com/office/drawing/2014/main" id="{68452D7C-32D9-432E-A36A-38AC23F085E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82" name="Texto 17" hidden="1">
          <a:extLst>
            <a:ext uri="{FF2B5EF4-FFF2-40B4-BE49-F238E27FC236}">
              <a16:creationId xmlns="" xmlns:a16="http://schemas.microsoft.com/office/drawing/2014/main" id="{E25FC4A5-4686-4EEB-AD2D-C3E28F575E8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83" name="Texto 17" hidden="1">
          <a:extLst>
            <a:ext uri="{FF2B5EF4-FFF2-40B4-BE49-F238E27FC236}">
              <a16:creationId xmlns="" xmlns:a16="http://schemas.microsoft.com/office/drawing/2014/main" id="{121CA835-C296-4152-B5E9-616BD989FDE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84" name="Texto 17" hidden="1">
          <a:extLst>
            <a:ext uri="{FF2B5EF4-FFF2-40B4-BE49-F238E27FC236}">
              <a16:creationId xmlns="" xmlns:a16="http://schemas.microsoft.com/office/drawing/2014/main" id="{8FBC2044-2982-4103-A189-8B8E468E8C9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85" name="Texto 17" hidden="1">
          <a:extLst>
            <a:ext uri="{FF2B5EF4-FFF2-40B4-BE49-F238E27FC236}">
              <a16:creationId xmlns="" xmlns:a16="http://schemas.microsoft.com/office/drawing/2014/main" id="{A7907851-449D-4430-B4E0-01538111AF6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86" name="Texto 17" hidden="1">
          <a:extLst>
            <a:ext uri="{FF2B5EF4-FFF2-40B4-BE49-F238E27FC236}">
              <a16:creationId xmlns="" xmlns:a16="http://schemas.microsoft.com/office/drawing/2014/main" id="{5C6DD106-C9A7-446F-9867-BC96F533BE4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87" name="Texto 17" hidden="1">
          <a:extLst>
            <a:ext uri="{FF2B5EF4-FFF2-40B4-BE49-F238E27FC236}">
              <a16:creationId xmlns="" xmlns:a16="http://schemas.microsoft.com/office/drawing/2014/main" id="{38A4408C-8758-4831-A0B9-BCD21EBFFCE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88" name="Texto 17" hidden="1">
          <a:extLst>
            <a:ext uri="{FF2B5EF4-FFF2-40B4-BE49-F238E27FC236}">
              <a16:creationId xmlns="" xmlns:a16="http://schemas.microsoft.com/office/drawing/2014/main" id="{07D54222-80F6-4B31-8348-517685FAEAF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89" name="Texto 17" hidden="1">
          <a:extLst>
            <a:ext uri="{FF2B5EF4-FFF2-40B4-BE49-F238E27FC236}">
              <a16:creationId xmlns="" xmlns:a16="http://schemas.microsoft.com/office/drawing/2014/main" id="{B47CDFD5-B8C0-4276-ACC3-1DF3E2031F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90" name="Texto 17" hidden="1">
          <a:extLst>
            <a:ext uri="{FF2B5EF4-FFF2-40B4-BE49-F238E27FC236}">
              <a16:creationId xmlns="" xmlns:a16="http://schemas.microsoft.com/office/drawing/2014/main" id="{14804FDA-861D-4A2A-AF6C-D8DA4CC9199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91" name="Texto 17" hidden="1">
          <a:extLst>
            <a:ext uri="{FF2B5EF4-FFF2-40B4-BE49-F238E27FC236}">
              <a16:creationId xmlns="" xmlns:a16="http://schemas.microsoft.com/office/drawing/2014/main" id="{0B81D318-3F1A-4340-91FA-7BB0A28CC25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92" name="Texto 17" hidden="1">
          <a:extLst>
            <a:ext uri="{FF2B5EF4-FFF2-40B4-BE49-F238E27FC236}">
              <a16:creationId xmlns="" xmlns:a16="http://schemas.microsoft.com/office/drawing/2014/main" id="{921AADFD-8FCF-4DA0-8626-619457728CE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93" name="Texto 17" hidden="1">
          <a:extLst>
            <a:ext uri="{FF2B5EF4-FFF2-40B4-BE49-F238E27FC236}">
              <a16:creationId xmlns="" xmlns:a16="http://schemas.microsoft.com/office/drawing/2014/main" id="{606F19B2-D53E-4E32-BD59-AFD9DCDF89C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94" name="Texto 17" hidden="1">
          <a:extLst>
            <a:ext uri="{FF2B5EF4-FFF2-40B4-BE49-F238E27FC236}">
              <a16:creationId xmlns="" xmlns:a16="http://schemas.microsoft.com/office/drawing/2014/main" id="{FC78185F-2680-4B12-8FAA-2C441C60D23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95" name="Texto 17" hidden="1">
          <a:extLst>
            <a:ext uri="{FF2B5EF4-FFF2-40B4-BE49-F238E27FC236}">
              <a16:creationId xmlns="" xmlns:a16="http://schemas.microsoft.com/office/drawing/2014/main" id="{5EBD92E7-15DB-4481-B0B9-04DDACDBFAF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96" name="Texto 17" hidden="1">
          <a:extLst>
            <a:ext uri="{FF2B5EF4-FFF2-40B4-BE49-F238E27FC236}">
              <a16:creationId xmlns="" xmlns:a16="http://schemas.microsoft.com/office/drawing/2014/main" id="{798C0AF8-8931-44BE-89CA-43CDBB8BD2B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297" name="Texto 17" hidden="1">
          <a:extLst>
            <a:ext uri="{FF2B5EF4-FFF2-40B4-BE49-F238E27FC236}">
              <a16:creationId xmlns="" xmlns:a16="http://schemas.microsoft.com/office/drawing/2014/main" id="{8DDA1919-70B5-4AF0-AF1A-2B5A36B70EE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98" name="Texto 17" hidden="1">
          <a:extLst>
            <a:ext uri="{FF2B5EF4-FFF2-40B4-BE49-F238E27FC236}">
              <a16:creationId xmlns="" xmlns:a16="http://schemas.microsoft.com/office/drawing/2014/main" id="{C8F68B48-BF94-4502-9465-FAFA9002B0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99" name="Texto 17" hidden="1">
          <a:extLst>
            <a:ext uri="{FF2B5EF4-FFF2-40B4-BE49-F238E27FC236}">
              <a16:creationId xmlns="" xmlns:a16="http://schemas.microsoft.com/office/drawing/2014/main" id="{E7595BA6-F849-49D1-9273-997050F3770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00" name="Texto 17" hidden="1">
          <a:extLst>
            <a:ext uri="{FF2B5EF4-FFF2-40B4-BE49-F238E27FC236}">
              <a16:creationId xmlns="" xmlns:a16="http://schemas.microsoft.com/office/drawing/2014/main" id="{D5A9C634-6A13-4994-9B84-9BE58142F3B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01" name="Texto 17" hidden="1">
          <a:extLst>
            <a:ext uri="{FF2B5EF4-FFF2-40B4-BE49-F238E27FC236}">
              <a16:creationId xmlns="" xmlns:a16="http://schemas.microsoft.com/office/drawing/2014/main" id="{8E12F920-0A7B-4B8C-8150-4F46A1CEF97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02" name="Texto 17" hidden="1">
          <a:extLst>
            <a:ext uri="{FF2B5EF4-FFF2-40B4-BE49-F238E27FC236}">
              <a16:creationId xmlns="" xmlns:a16="http://schemas.microsoft.com/office/drawing/2014/main" id="{142035C7-E71F-4D2D-BD06-DF94411165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03" name="Texto 17" hidden="1">
          <a:extLst>
            <a:ext uri="{FF2B5EF4-FFF2-40B4-BE49-F238E27FC236}">
              <a16:creationId xmlns="" xmlns:a16="http://schemas.microsoft.com/office/drawing/2014/main" id="{ED308073-89AC-4CB7-847E-75359549C9D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04" name="Texto 17" hidden="1">
          <a:extLst>
            <a:ext uri="{FF2B5EF4-FFF2-40B4-BE49-F238E27FC236}">
              <a16:creationId xmlns="" xmlns:a16="http://schemas.microsoft.com/office/drawing/2014/main" id="{1FB3C87B-C485-4C90-8F08-FB82D5F0103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05" name="Texto 17" hidden="1">
          <a:extLst>
            <a:ext uri="{FF2B5EF4-FFF2-40B4-BE49-F238E27FC236}">
              <a16:creationId xmlns="" xmlns:a16="http://schemas.microsoft.com/office/drawing/2014/main" id="{23D557B4-D0EA-4CD2-82A6-B33DEC21EB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06" name="Texto 17" hidden="1">
          <a:extLst>
            <a:ext uri="{FF2B5EF4-FFF2-40B4-BE49-F238E27FC236}">
              <a16:creationId xmlns="" xmlns:a16="http://schemas.microsoft.com/office/drawing/2014/main" id="{B0990E24-1F1C-4FE1-8F06-F06FB3C071C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07" name="Texto 17" hidden="1">
          <a:extLst>
            <a:ext uri="{FF2B5EF4-FFF2-40B4-BE49-F238E27FC236}">
              <a16:creationId xmlns="" xmlns:a16="http://schemas.microsoft.com/office/drawing/2014/main" id="{A140529B-5D60-499F-9A4C-26FB07996C7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08" name="Texto 17" hidden="1">
          <a:extLst>
            <a:ext uri="{FF2B5EF4-FFF2-40B4-BE49-F238E27FC236}">
              <a16:creationId xmlns="" xmlns:a16="http://schemas.microsoft.com/office/drawing/2014/main" id="{71339BF0-EE3B-4F74-BBE8-EB3D67FCEE5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09" name="Texto 17" hidden="1">
          <a:extLst>
            <a:ext uri="{FF2B5EF4-FFF2-40B4-BE49-F238E27FC236}">
              <a16:creationId xmlns="" xmlns:a16="http://schemas.microsoft.com/office/drawing/2014/main" id="{1A5735CB-96B8-4E3D-A14E-CE8F46F1CC2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10" name="Texto 17" hidden="1">
          <a:extLst>
            <a:ext uri="{FF2B5EF4-FFF2-40B4-BE49-F238E27FC236}">
              <a16:creationId xmlns="" xmlns:a16="http://schemas.microsoft.com/office/drawing/2014/main" id="{4E05E6C9-7AC0-40EF-BB1A-C7A5DC299F6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11" name="Texto 17" hidden="1">
          <a:extLst>
            <a:ext uri="{FF2B5EF4-FFF2-40B4-BE49-F238E27FC236}">
              <a16:creationId xmlns="" xmlns:a16="http://schemas.microsoft.com/office/drawing/2014/main" id="{22CAF2BE-B2DA-465A-8B04-6C748EE96D8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12" name="Texto 17" hidden="1">
          <a:extLst>
            <a:ext uri="{FF2B5EF4-FFF2-40B4-BE49-F238E27FC236}">
              <a16:creationId xmlns="" xmlns:a16="http://schemas.microsoft.com/office/drawing/2014/main" id="{C5A7A845-8675-497F-A183-3F1E18158BC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13" name="Texto 17" hidden="1">
          <a:extLst>
            <a:ext uri="{FF2B5EF4-FFF2-40B4-BE49-F238E27FC236}">
              <a16:creationId xmlns="" xmlns:a16="http://schemas.microsoft.com/office/drawing/2014/main" id="{F0F551F3-4964-4B12-98AC-A3604932436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14" name="Texto 17" hidden="1">
          <a:extLst>
            <a:ext uri="{FF2B5EF4-FFF2-40B4-BE49-F238E27FC236}">
              <a16:creationId xmlns="" xmlns:a16="http://schemas.microsoft.com/office/drawing/2014/main" id="{00483316-0AB2-46BF-9343-E833C2FD047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15" name="Texto 17" hidden="1">
          <a:extLst>
            <a:ext uri="{FF2B5EF4-FFF2-40B4-BE49-F238E27FC236}">
              <a16:creationId xmlns="" xmlns:a16="http://schemas.microsoft.com/office/drawing/2014/main" id="{273546DE-5D41-4574-A6DA-889D922E141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16" name="Texto 17" hidden="1">
          <a:extLst>
            <a:ext uri="{FF2B5EF4-FFF2-40B4-BE49-F238E27FC236}">
              <a16:creationId xmlns="" xmlns:a16="http://schemas.microsoft.com/office/drawing/2014/main" id="{6C0F0868-5CB3-4C7C-B913-3AD8D4D2FAC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17" name="Texto 17" hidden="1">
          <a:extLst>
            <a:ext uri="{FF2B5EF4-FFF2-40B4-BE49-F238E27FC236}">
              <a16:creationId xmlns="" xmlns:a16="http://schemas.microsoft.com/office/drawing/2014/main" id="{6ADD410F-78AF-4A2B-BD5F-BFE2237C69B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18" name="Texto 17" hidden="1">
          <a:extLst>
            <a:ext uri="{FF2B5EF4-FFF2-40B4-BE49-F238E27FC236}">
              <a16:creationId xmlns="" xmlns:a16="http://schemas.microsoft.com/office/drawing/2014/main" id="{EDAA345E-61F4-4D37-98DC-06C0A0D3FF8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19" name="Texto 17" hidden="1">
          <a:extLst>
            <a:ext uri="{FF2B5EF4-FFF2-40B4-BE49-F238E27FC236}">
              <a16:creationId xmlns="" xmlns:a16="http://schemas.microsoft.com/office/drawing/2014/main" id="{78844008-3571-4863-A281-D0C4A85072F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20" name="Texto 17" hidden="1">
          <a:extLst>
            <a:ext uri="{FF2B5EF4-FFF2-40B4-BE49-F238E27FC236}">
              <a16:creationId xmlns="" xmlns:a16="http://schemas.microsoft.com/office/drawing/2014/main" id="{85FFB80C-0094-41C1-B572-2AAB390C954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321" name="Texto 17" hidden="1">
          <a:extLst>
            <a:ext uri="{FF2B5EF4-FFF2-40B4-BE49-F238E27FC236}">
              <a16:creationId xmlns="" xmlns:a16="http://schemas.microsoft.com/office/drawing/2014/main" id="{C8103D49-0387-4F07-963A-9CB2FB2A784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22" name="Texto 17" hidden="1">
          <a:extLst>
            <a:ext uri="{FF2B5EF4-FFF2-40B4-BE49-F238E27FC236}">
              <a16:creationId xmlns="" xmlns:a16="http://schemas.microsoft.com/office/drawing/2014/main" id="{968FD13C-2694-4BBA-B116-E623AD8B3F6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23" name="Texto 17" hidden="1">
          <a:extLst>
            <a:ext uri="{FF2B5EF4-FFF2-40B4-BE49-F238E27FC236}">
              <a16:creationId xmlns="" xmlns:a16="http://schemas.microsoft.com/office/drawing/2014/main" id="{6A825CEF-7E63-4936-8B04-4E3386ED567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24" name="Texto 17" hidden="1">
          <a:extLst>
            <a:ext uri="{FF2B5EF4-FFF2-40B4-BE49-F238E27FC236}">
              <a16:creationId xmlns="" xmlns:a16="http://schemas.microsoft.com/office/drawing/2014/main" id="{4DD9324E-92CA-4902-9AFE-1A0425498E4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25" name="Texto 17" hidden="1">
          <a:extLst>
            <a:ext uri="{FF2B5EF4-FFF2-40B4-BE49-F238E27FC236}">
              <a16:creationId xmlns="" xmlns:a16="http://schemas.microsoft.com/office/drawing/2014/main" id="{914859E3-B29D-440E-845A-789251EC183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26" name="Texto 17" hidden="1">
          <a:extLst>
            <a:ext uri="{FF2B5EF4-FFF2-40B4-BE49-F238E27FC236}">
              <a16:creationId xmlns="" xmlns:a16="http://schemas.microsoft.com/office/drawing/2014/main" id="{A5C38FA1-CA9E-42F4-A5A6-EEBDD8C5507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27" name="Texto 17" hidden="1">
          <a:extLst>
            <a:ext uri="{FF2B5EF4-FFF2-40B4-BE49-F238E27FC236}">
              <a16:creationId xmlns="" xmlns:a16="http://schemas.microsoft.com/office/drawing/2014/main" id="{430A7A6C-77AD-4C8E-A62A-658D8C678C4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28" name="Texto 17" hidden="1">
          <a:extLst>
            <a:ext uri="{FF2B5EF4-FFF2-40B4-BE49-F238E27FC236}">
              <a16:creationId xmlns="" xmlns:a16="http://schemas.microsoft.com/office/drawing/2014/main" id="{746E6A8A-F5CC-46DD-970A-8F76AD5F423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29" name="Texto 17" hidden="1">
          <a:extLst>
            <a:ext uri="{FF2B5EF4-FFF2-40B4-BE49-F238E27FC236}">
              <a16:creationId xmlns="" xmlns:a16="http://schemas.microsoft.com/office/drawing/2014/main" id="{284E66F9-23AB-40FD-8AB0-1C367C6A4F0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30" name="Texto 17" hidden="1">
          <a:extLst>
            <a:ext uri="{FF2B5EF4-FFF2-40B4-BE49-F238E27FC236}">
              <a16:creationId xmlns="" xmlns:a16="http://schemas.microsoft.com/office/drawing/2014/main" id="{45285A07-ECE3-4943-84A3-66078F6BB60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31" name="Texto 17" hidden="1">
          <a:extLst>
            <a:ext uri="{FF2B5EF4-FFF2-40B4-BE49-F238E27FC236}">
              <a16:creationId xmlns="" xmlns:a16="http://schemas.microsoft.com/office/drawing/2014/main" id="{DCB84030-F4AD-4D0C-80C5-285C6ABFBFE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32" name="Texto 17" hidden="1">
          <a:extLst>
            <a:ext uri="{FF2B5EF4-FFF2-40B4-BE49-F238E27FC236}">
              <a16:creationId xmlns="" xmlns:a16="http://schemas.microsoft.com/office/drawing/2014/main" id="{F8A8ED29-78DA-42AE-B6FD-71080D72A09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33" name="Texto 17" hidden="1">
          <a:extLst>
            <a:ext uri="{FF2B5EF4-FFF2-40B4-BE49-F238E27FC236}">
              <a16:creationId xmlns="" xmlns:a16="http://schemas.microsoft.com/office/drawing/2014/main" id="{131B4E14-B5AE-4E92-B4FE-235278E7F71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34" name="Texto 17" hidden="1">
          <a:extLst>
            <a:ext uri="{FF2B5EF4-FFF2-40B4-BE49-F238E27FC236}">
              <a16:creationId xmlns="" xmlns:a16="http://schemas.microsoft.com/office/drawing/2014/main" id="{3E4B2A0E-CCEC-4ABA-B699-DE54F5D35DF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35" name="Texto 17" hidden="1">
          <a:extLst>
            <a:ext uri="{FF2B5EF4-FFF2-40B4-BE49-F238E27FC236}">
              <a16:creationId xmlns="" xmlns:a16="http://schemas.microsoft.com/office/drawing/2014/main" id="{66CFBD18-398F-4C8D-A04E-F7D5A08C8EF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36" name="Texto 17" hidden="1">
          <a:extLst>
            <a:ext uri="{FF2B5EF4-FFF2-40B4-BE49-F238E27FC236}">
              <a16:creationId xmlns="" xmlns:a16="http://schemas.microsoft.com/office/drawing/2014/main" id="{D3BB2837-0206-494C-9C9C-06AC1D029A6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337" name="Texto 17" hidden="1">
          <a:extLst>
            <a:ext uri="{FF2B5EF4-FFF2-40B4-BE49-F238E27FC236}">
              <a16:creationId xmlns="" xmlns:a16="http://schemas.microsoft.com/office/drawing/2014/main" id="{B0CAD264-FF17-48E7-9FB9-360253345A3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38" name="Texto 17" hidden="1">
          <a:extLst>
            <a:ext uri="{FF2B5EF4-FFF2-40B4-BE49-F238E27FC236}">
              <a16:creationId xmlns="" xmlns:a16="http://schemas.microsoft.com/office/drawing/2014/main" id="{B5C8592D-CF2E-40EB-A5C1-B6778878356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39" name="Texto 17" hidden="1">
          <a:extLst>
            <a:ext uri="{FF2B5EF4-FFF2-40B4-BE49-F238E27FC236}">
              <a16:creationId xmlns="" xmlns:a16="http://schemas.microsoft.com/office/drawing/2014/main" id="{99E19F6D-76AE-4288-BFB0-574AB483B8E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40" name="Texto 17" hidden="1">
          <a:extLst>
            <a:ext uri="{FF2B5EF4-FFF2-40B4-BE49-F238E27FC236}">
              <a16:creationId xmlns="" xmlns:a16="http://schemas.microsoft.com/office/drawing/2014/main" id="{2550C429-CF7F-4760-9263-BFC0403DF1D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41" name="Texto 17" hidden="1">
          <a:extLst>
            <a:ext uri="{FF2B5EF4-FFF2-40B4-BE49-F238E27FC236}">
              <a16:creationId xmlns="" xmlns:a16="http://schemas.microsoft.com/office/drawing/2014/main" id="{D531B305-9CFE-4A7B-B613-0DA0409FBF5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42" name="Texto 17" hidden="1">
          <a:extLst>
            <a:ext uri="{FF2B5EF4-FFF2-40B4-BE49-F238E27FC236}">
              <a16:creationId xmlns="" xmlns:a16="http://schemas.microsoft.com/office/drawing/2014/main" id="{58F37305-5A06-46DB-A4CC-72BF2F797A1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43" name="Texto 17" hidden="1">
          <a:extLst>
            <a:ext uri="{FF2B5EF4-FFF2-40B4-BE49-F238E27FC236}">
              <a16:creationId xmlns="" xmlns:a16="http://schemas.microsoft.com/office/drawing/2014/main" id="{A017904F-2335-4EFF-A6A1-5E53F6A0D90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44" name="Texto 17" hidden="1">
          <a:extLst>
            <a:ext uri="{FF2B5EF4-FFF2-40B4-BE49-F238E27FC236}">
              <a16:creationId xmlns="" xmlns:a16="http://schemas.microsoft.com/office/drawing/2014/main" id="{3E05915B-AC09-48B2-A0F4-4E865983529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45" name="Texto 17" hidden="1">
          <a:extLst>
            <a:ext uri="{FF2B5EF4-FFF2-40B4-BE49-F238E27FC236}">
              <a16:creationId xmlns="" xmlns:a16="http://schemas.microsoft.com/office/drawing/2014/main" id="{25D08B1E-55D3-4523-89F2-3FFA16361EB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46" name="Texto 17" hidden="1">
          <a:extLst>
            <a:ext uri="{FF2B5EF4-FFF2-40B4-BE49-F238E27FC236}">
              <a16:creationId xmlns="" xmlns:a16="http://schemas.microsoft.com/office/drawing/2014/main" id="{F6D16BF7-7FD9-4445-AE97-12FFF66399F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47" name="Texto 17" hidden="1">
          <a:extLst>
            <a:ext uri="{FF2B5EF4-FFF2-40B4-BE49-F238E27FC236}">
              <a16:creationId xmlns="" xmlns:a16="http://schemas.microsoft.com/office/drawing/2014/main" id="{84D03890-D8BB-4915-9F7B-7111154A822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48" name="Texto 17" hidden="1">
          <a:extLst>
            <a:ext uri="{FF2B5EF4-FFF2-40B4-BE49-F238E27FC236}">
              <a16:creationId xmlns="" xmlns:a16="http://schemas.microsoft.com/office/drawing/2014/main" id="{B57E0069-3F15-48C9-A823-BF49A112554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49" name="Texto 17" hidden="1">
          <a:extLst>
            <a:ext uri="{FF2B5EF4-FFF2-40B4-BE49-F238E27FC236}">
              <a16:creationId xmlns="" xmlns:a16="http://schemas.microsoft.com/office/drawing/2014/main" id="{36718952-BAC5-4B36-BF0F-36AF8B8C203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50" name="Texto 17" hidden="1">
          <a:extLst>
            <a:ext uri="{FF2B5EF4-FFF2-40B4-BE49-F238E27FC236}">
              <a16:creationId xmlns="" xmlns:a16="http://schemas.microsoft.com/office/drawing/2014/main" id="{8A963A31-91F1-45B1-84D6-5C9E5F9EB28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51" name="Texto 17" hidden="1">
          <a:extLst>
            <a:ext uri="{FF2B5EF4-FFF2-40B4-BE49-F238E27FC236}">
              <a16:creationId xmlns="" xmlns:a16="http://schemas.microsoft.com/office/drawing/2014/main" id="{106CC4CA-7E6C-456F-B675-DDFEDEF8745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52" name="Texto 17" hidden="1">
          <a:extLst>
            <a:ext uri="{FF2B5EF4-FFF2-40B4-BE49-F238E27FC236}">
              <a16:creationId xmlns="" xmlns:a16="http://schemas.microsoft.com/office/drawing/2014/main" id="{692E1C9D-FFFE-4498-949F-56F6AE80716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353" name="Texto 17" hidden="1">
          <a:extLst>
            <a:ext uri="{FF2B5EF4-FFF2-40B4-BE49-F238E27FC236}">
              <a16:creationId xmlns="" xmlns:a16="http://schemas.microsoft.com/office/drawing/2014/main" id="{9F6124DC-75AE-4BFE-AC0D-B8EA8807AEF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54" name="Texto 17" hidden="1">
          <a:extLst>
            <a:ext uri="{FF2B5EF4-FFF2-40B4-BE49-F238E27FC236}">
              <a16:creationId xmlns="" xmlns:a16="http://schemas.microsoft.com/office/drawing/2014/main" id="{5B4217A9-2506-41A7-8BBF-33E58422D3B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55" name="Texto 17" hidden="1">
          <a:extLst>
            <a:ext uri="{FF2B5EF4-FFF2-40B4-BE49-F238E27FC236}">
              <a16:creationId xmlns="" xmlns:a16="http://schemas.microsoft.com/office/drawing/2014/main" id="{92E984A4-7F0D-4A79-B504-55A032C4297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56" name="Texto 17" hidden="1">
          <a:extLst>
            <a:ext uri="{FF2B5EF4-FFF2-40B4-BE49-F238E27FC236}">
              <a16:creationId xmlns="" xmlns:a16="http://schemas.microsoft.com/office/drawing/2014/main" id="{B3BE7638-1280-4FB5-B92C-669F050682C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57" name="Texto 17" hidden="1">
          <a:extLst>
            <a:ext uri="{FF2B5EF4-FFF2-40B4-BE49-F238E27FC236}">
              <a16:creationId xmlns="" xmlns:a16="http://schemas.microsoft.com/office/drawing/2014/main" id="{F3829AA3-0A5F-4C74-846D-7D16EF3C670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58" name="Texto 17" hidden="1">
          <a:extLst>
            <a:ext uri="{FF2B5EF4-FFF2-40B4-BE49-F238E27FC236}">
              <a16:creationId xmlns="" xmlns:a16="http://schemas.microsoft.com/office/drawing/2014/main" id="{02AE2A7A-AF2F-497C-A265-C90D06D03D9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59" name="Texto 17" hidden="1">
          <a:extLst>
            <a:ext uri="{FF2B5EF4-FFF2-40B4-BE49-F238E27FC236}">
              <a16:creationId xmlns="" xmlns:a16="http://schemas.microsoft.com/office/drawing/2014/main" id="{8F2F1BC6-D10F-4CE0-A6DF-ADD208A569C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60" name="Texto 17" hidden="1">
          <a:extLst>
            <a:ext uri="{FF2B5EF4-FFF2-40B4-BE49-F238E27FC236}">
              <a16:creationId xmlns="" xmlns:a16="http://schemas.microsoft.com/office/drawing/2014/main" id="{8EFF86D4-A10D-4052-A469-5273125E430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61" name="Texto 17" hidden="1">
          <a:extLst>
            <a:ext uri="{FF2B5EF4-FFF2-40B4-BE49-F238E27FC236}">
              <a16:creationId xmlns="" xmlns:a16="http://schemas.microsoft.com/office/drawing/2014/main" id="{D89561CA-548E-4648-A6EA-4F41ACEB110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62" name="Texto 17" hidden="1">
          <a:extLst>
            <a:ext uri="{FF2B5EF4-FFF2-40B4-BE49-F238E27FC236}">
              <a16:creationId xmlns="" xmlns:a16="http://schemas.microsoft.com/office/drawing/2014/main" id="{A87C0278-49A6-4213-A764-B0C25D4D977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63" name="Texto 17" hidden="1">
          <a:extLst>
            <a:ext uri="{FF2B5EF4-FFF2-40B4-BE49-F238E27FC236}">
              <a16:creationId xmlns="" xmlns:a16="http://schemas.microsoft.com/office/drawing/2014/main" id="{4272A121-33B5-4C5F-9168-F9DC4273AC7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64" name="Texto 17" hidden="1">
          <a:extLst>
            <a:ext uri="{FF2B5EF4-FFF2-40B4-BE49-F238E27FC236}">
              <a16:creationId xmlns="" xmlns:a16="http://schemas.microsoft.com/office/drawing/2014/main" id="{003F60F6-120D-43FD-B2FC-0F5D2BA7A8A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65" name="Texto 17" hidden="1">
          <a:extLst>
            <a:ext uri="{FF2B5EF4-FFF2-40B4-BE49-F238E27FC236}">
              <a16:creationId xmlns="" xmlns:a16="http://schemas.microsoft.com/office/drawing/2014/main" id="{D5E20E35-2171-40FB-9F55-EC6BDD2C3B1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66" name="Texto 17" hidden="1">
          <a:extLst>
            <a:ext uri="{FF2B5EF4-FFF2-40B4-BE49-F238E27FC236}">
              <a16:creationId xmlns="" xmlns:a16="http://schemas.microsoft.com/office/drawing/2014/main" id="{C5BA9316-3704-48AF-81C3-7D9A0B221C7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67" name="Texto 17" hidden="1">
          <a:extLst>
            <a:ext uri="{FF2B5EF4-FFF2-40B4-BE49-F238E27FC236}">
              <a16:creationId xmlns="" xmlns:a16="http://schemas.microsoft.com/office/drawing/2014/main" id="{34044C9A-08F5-4FDF-A704-E9C337B5A4C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68" name="Texto 17" hidden="1">
          <a:extLst>
            <a:ext uri="{FF2B5EF4-FFF2-40B4-BE49-F238E27FC236}">
              <a16:creationId xmlns="" xmlns:a16="http://schemas.microsoft.com/office/drawing/2014/main" id="{89A63EF1-5FC4-4C41-9A26-896151DF547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369" name="Texto 17" hidden="1">
          <a:extLst>
            <a:ext uri="{FF2B5EF4-FFF2-40B4-BE49-F238E27FC236}">
              <a16:creationId xmlns="" xmlns:a16="http://schemas.microsoft.com/office/drawing/2014/main" id="{53389C6A-1CDC-4EA8-A092-56AB7E411AB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70" name="Texto 17" hidden="1">
          <a:extLst>
            <a:ext uri="{FF2B5EF4-FFF2-40B4-BE49-F238E27FC236}">
              <a16:creationId xmlns="" xmlns:a16="http://schemas.microsoft.com/office/drawing/2014/main" id="{932E8E03-14D2-4A73-A49E-A138F74D302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71" name="Texto 17" hidden="1">
          <a:extLst>
            <a:ext uri="{FF2B5EF4-FFF2-40B4-BE49-F238E27FC236}">
              <a16:creationId xmlns="" xmlns:a16="http://schemas.microsoft.com/office/drawing/2014/main" id="{2210F2B1-1AC7-4017-B6CA-409A4D71A5F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72" name="Texto 17" hidden="1">
          <a:extLst>
            <a:ext uri="{FF2B5EF4-FFF2-40B4-BE49-F238E27FC236}">
              <a16:creationId xmlns="" xmlns:a16="http://schemas.microsoft.com/office/drawing/2014/main" id="{EEA0FF7D-001C-4B78-A075-0625C8048A3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73" name="Texto 17" hidden="1">
          <a:extLst>
            <a:ext uri="{FF2B5EF4-FFF2-40B4-BE49-F238E27FC236}">
              <a16:creationId xmlns="" xmlns:a16="http://schemas.microsoft.com/office/drawing/2014/main" id="{4B909FC4-9E2F-444F-9996-8E1EDD309E8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74" name="Texto 17" hidden="1">
          <a:extLst>
            <a:ext uri="{FF2B5EF4-FFF2-40B4-BE49-F238E27FC236}">
              <a16:creationId xmlns="" xmlns:a16="http://schemas.microsoft.com/office/drawing/2014/main" id="{AD4CE905-6C7A-4FF5-A3EC-1FD628CEB32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75" name="Texto 17" hidden="1">
          <a:extLst>
            <a:ext uri="{FF2B5EF4-FFF2-40B4-BE49-F238E27FC236}">
              <a16:creationId xmlns="" xmlns:a16="http://schemas.microsoft.com/office/drawing/2014/main" id="{E83726B6-B464-4669-96C5-0A94085BAC7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76" name="Texto 17" hidden="1">
          <a:extLst>
            <a:ext uri="{FF2B5EF4-FFF2-40B4-BE49-F238E27FC236}">
              <a16:creationId xmlns="" xmlns:a16="http://schemas.microsoft.com/office/drawing/2014/main" id="{033B02F5-F6BE-42F8-BCB3-52629D41AE7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77" name="Texto 17" hidden="1">
          <a:extLst>
            <a:ext uri="{FF2B5EF4-FFF2-40B4-BE49-F238E27FC236}">
              <a16:creationId xmlns="" xmlns:a16="http://schemas.microsoft.com/office/drawing/2014/main" id="{4E82099D-8332-4D9B-9558-D4C7B47F75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78" name="Texto 17" hidden="1">
          <a:extLst>
            <a:ext uri="{FF2B5EF4-FFF2-40B4-BE49-F238E27FC236}">
              <a16:creationId xmlns="" xmlns:a16="http://schemas.microsoft.com/office/drawing/2014/main" id="{6501A760-90D1-4256-8459-E643AB8DC57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79" name="Texto 17" hidden="1">
          <a:extLst>
            <a:ext uri="{FF2B5EF4-FFF2-40B4-BE49-F238E27FC236}">
              <a16:creationId xmlns="" xmlns:a16="http://schemas.microsoft.com/office/drawing/2014/main" id="{8345F1BC-1A38-4FFA-AF0A-3ACBAF073D2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80" name="Texto 17" hidden="1">
          <a:extLst>
            <a:ext uri="{FF2B5EF4-FFF2-40B4-BE49-F238E27FC236}">
              <a16:creationId xmlns="" xmlns:a16="http://schemas.microsoft.com/office/drawing/2014/main" id="{62246C21-4C5B-4347-AF94-EFC70DBC856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81" name="Texto 17" hidden="1">
          <a:extLst>
            <a:ext uri="{FF2B5EF4-FFF2-40B4-BE49-F238E27FC236}">
              <a16:creationId xmlns="" xmlns:a16="http://schemas.microsoft.com/office/drawing/2014/main" id="{17B99077-A4CB-4AC2-B08C-2492EC2D6D8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82" name="Texto 17" hidden="1">
          <a:extLst>
            <a:ext uri="{FF2B5EF4-FFF2-40B4-BE49-F238E27FC236}">
              <a16:creationId xmlns="" xmlns:a16="http://schemas.microsoft.com/office/drawing/2014/main" id="{844B4D39-582F-4F5C-9409-0B0B2E91EA2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83" name="Texto 17" hidden="1">
          <a:extLst>
            <a:ext uri="{FF2B5EF4-FFF2-40B4-BE49-F238E27FC236}">
              <a16:creationId xmlns="" xmlns:a16="http://schemas.microsoft.com/office/drawing/2014/main" id="{D052EFE1-E996-4243-B012-DCA89BB09AA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84" name="Texto 17" hidden="1">
          <a:extLst>
            <a:ext uri="{FF2B5EF4-FFF2-40B4-BE49-F238E27FC236}">
              <a16:creationId xmlns="" xmlns:a16="http://schemas.microsoft.com/office/drawing/2014/main" id="{8B61D351-D73A-4CD4-A86C-B65A7AAAF24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385" name="Texto 17" hidden="1">
          <a:extLst>
            <a:ext uri="{FF2B5EF4-FFF2-40B4-BE49-F238E27FC236}">
              <a16:creationId xmlns="" xmlns:a16="http://schemas.microsoft.com/office/drawing/2014/main" id="{3FC5923F-B82B-42E5-855C-6E24A5299C3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86" name="Texto 17" hidden="1">
          <a:extLst>
            <a:ext uri="{FF2B5EF4-FFF2-40B4-BE49-F238E27FC236}">
              <a16:creationId xmlns="" xmlns:a16="http://schemas.microsoft.com/office/drawing/2014/main" id="{3B4BFD24-591F-4A90-970E-685050D545E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87" name="Texto 17" hidden="1">
          <a:extLst>
            <a:ext uri="{FF2B5EF4-FFF2-40B4-BE49-F238E27FC236}">
              <a16:creationId xmlns="" xmlns:a16="http://schemas.microsoft.com/office/drawing/2014/main" id="{A94111BB-E8F4-46EC-A018-2845C8265AE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88" name="Texto 17" hidden="1">
          <a:extLst>
            <a:ext uri="{FF2B5EF4-FFF2-40B4-BE49-F238E27FC236}">
              <a16:creationId xmlns="" xmlns:a16="http://schemas.microsoft.com/office/drawing/2014/main" id="{1CE0FD57-4BBC-4BBC-AB7F-F3872F1403D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89" name="Texto 17" hidden="1">
          <a:extLst>
            <a:ext uri="{FF2B5EF4-FFF2-40B4-BE49-F238E27FC236}">
              <a16:creationId xmlns="" xmlns:a16="http://schemas.microsoft.com/office/drawing/2014/main" id="{A0B312AD-FD4F-4783-8D6A-0FF330BB8C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90" name="Texto 17" hidden="1">
          <a:extLst>
            <a:ext uri="{FF2B5EF4-FFF2-40B4-BE49-F238E27FC236}">
              <a16:creationId xmlns="" xmlns:a16="http://schemas.microsoft.com/office/drawing/2014/main" id="{0E27B8A7-33A6-485A-9DD7-D8F3C2FDE94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91" name="Texto 17" hidden="1">
          <a:extLst>
            <a:ext uri="{FF2B5EF4-FFF2-40B4-BE49-F238E27FC236}">
              <a16:creationId xmlns="" xmlns:a16="http://schemas.microsoft.com/office/drawing/2014/main" id="{040DCD64-BFA6-4CA3-A43F-C94B2483405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92" name="Texto 17" hidden="1">
          <a:extLst>
            <a:ext uri="{FF2B5EF4-FFF2-40B4-BE49-F238E27FC236}">
              <a16:creationId xmlns="" xmlns:a16="http://schemas.microsoft.com/office/drawing/2014/main" id="{C9112806-C703-479A-A7AB-AF5D463638D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93" name="Texto 17" hidden="1">
          <a:extLst>
            <a:ext uri="{FF2B5EF4-FFF2-40B4-BE49-F238E27FC236}">
              <a16:creationId xmlns="" xmlns:a16="http://schemas.microsoft.com/office/drawing/2014/main" id="{161DCE0E-3355-4AC0-BC41-111B63493D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94" name="Texto 17" hidden="1">
          <a:extLst>
            <a:ext uri="{FF2B5EF4-FFF2-40B4-BE49-F238E27FC236}">
              <a16:creationId xmlns="" xmlns:a16="http://schemas.microsoft.com/office/drawing/2014/main" id="{C6879E3D-511C-4BA9-A592-B4F6E591996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95" name="Texto 17" hidden="1">
          <a:extLst>
            <a:ext uri="{FF2B5EF4-FFF2-40B4-BE49-F238E27FC236}">
              <a16:creationId xmlns="" xmlns:a16="http://schemas.microsoft.com/office/drawing/2014/main" id="{455389E1-2F16-4FFA-85C7-49A496C6D69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96" name="Texto 17" hidden="1">
          <a:extLst>
            <a:ext uri="{FF2B5EF4-FFF2-40B4-BE49-F238E27FC236}">
              <a16:creationId xmlns="" xmlns:a16="http://schemas.microsoft.com/office/drawing/2014/main" id="{087E3C72-5DEE-4794-9E0D-E50333B3CC7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97" name="Texto 17" hidden="1">
          <a:extLst>
            <a:ext uri="{FF2B5EF4-FFF2-40B4-BE49-F238E27FC236}">
              <a16:creationId xmlns="" xmlns:a16="http://schemas.microsoft.com/office/drawing/2014/main" id="{7C7B4B64-770F-47F1-84DD-18766EA0A82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98" name="Texto 17" hidden="1">
          <a:extLst>
            <a:ext uri="{FF2B5EF4-FFF2-40B4-BE49-F238E27FC236}">
              <a16:creationId xmlns="" xmlns:a16="http://schemas.microsoft.com/office/drawing/2014/main" id="{73603AEB-BC05-4DDC-9AFA-D11F47CECCC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99" name="Texto 17" hidden="1">
          <a:extLst>
            <a:ext uri="{FF2B5EF4-FFF2-40B4-BE49-F238E27FC236}">
              <a16:creationId xmlns="" xmlns:a16="http://schemas.microsoft.com/office/drawing/2014/main" id="{E8BE3A55-19CC-40BD-AA8C-4696FE830C2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00" name="Texto 17" hidden="1">
          <a:extLst>
            <a:ext uri="{FF2B5EF4-FFF2-40B4-BE49-F238E27FC236}">
              <a16:creationId xmlns="" xmlns:a16="http://schemas.microsoft.com/office/drawing/2014/main" id="{6CCF28EB-7419-47AB-914C-A3B5762B5F5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01" name="Texto 17" hidden="1">
          <a:extLst>
            <a:ext uri="{FF2B5EF4-FFF2-40B4-BE49-F238E27FC236}">
              <a16:creationId xmlns="" xmlns:a16="http://schemas.microsoft.com/office/drawing/2014/main" id="{46004DB4-B734-4898-807F-EA7284F2979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02" name="Texto 17" hidden="1">
          <a:extLst>
            <a:ext uri="{FF2B5EF4-FFF2-40B4-BE49-F238E27FC236}">
              <a16:creationId xmlns="" xmlns:a16="http://schemas.microsoft.com/office/drawing/2014/main" id="{EBF5725A-359C-4EBC-B109-172EB25C285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03" name="Texto 17" hidden="1">
          <a:extLst>
            <a:ext uri="{FF2B5EF4-FFF2-40B4-BE49-F238E27FC236}">
              <a16:creationId xmlns="" xmlns:a16="http://schemas.microsoft.com/office/drawing/2014/main" id="{1D1288DF-EF07-4626-9A79-011BCB17E5A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04" name="Texto 17" hidden="1">
          <a:extLst>
            <a:ext uri="{FF2B5EF4-FFF2-40B4-BE49-F238E27FC236}">
              <a16:creationId xmlns="" xmlns:a16="http://schemas.microsoft.com/office/drawing/2014/main" id="{DBCF45FC-AC62-4FA7-A6A2-79E2761923A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05" name="Texto 17" hidden="1">
          <a:extLst>
            <a:ext uri="{FF2B5EF4-FFF2-40B4-BE49-F238E27FC236}">
              <a16:creationId xmlns="" xmlns:a16="http://schemas.microsoft.com/office/drawing/2014/main" id="{8ABA49FA-0460-40B6-B83A-89B759BB634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06" name="Texto 17" hidden="1">
          <a:extLst>
            <a:ext uri="{FF2B5EF4-FFF2-40B4-BE49-F238E27FC236}">
              <a16:creationId xmlns="" xmlns:a16="http://schemas.microsoft.com/office/drawing/2014/main" id="{488D2004-E201-480A-9C38-CECF835437E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07" name="Texto 17" hidden="1">
          <a:extLst>
            <a:ext uri="{FF2B5EF4-FFF2-40B4-BE49-F238E27FC236}">
              <a16:creationId xmlns="" xmlns:a16="http://schemas.microsoft.com/office/drawing/2014/main" id="{A8FBE7B0-2AEA-4A24-B09F-9672CBE77D6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08" name="Texto 17" hidden="1">
          <a:extLst>
            <a:ext uri="{FF2B5EF4-FFF2-40B4-BE49-F238E27FC236}">
              <a16:creationId xmlns="" xmlns:a16="http://schemas.microsoft.com/office/drawing/2014/main" id="{5803BC65-1D29-4156-8B2A-69D19DBF517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09" name="Texto 17" hidden="1">
          <a:extLst>
            <a:ext uri="{FF2B5EF4-FFF2-40B4-BE49-F238E27FC236}">
              <a16:creationId xmlns="" xmlns:a16="http://schemas.microsoft.com/office/drawing/2014/main" id="{57D998E2-44B0-44C6-AAF3-C0890308539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10" name="Texto 17" hidden="1">
          <a:extLst>
            <a:ext uri="{FF2B5EF4-FFF2-40B4-BE49-F238E27FC236}">
              <a16:creationId xmlns="" xmlns:a16="http://schemas.microsoft.com/office/drawing/2014/main" id="{5087CFAE-7577-4549-B8AD-B49A55AAAC1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11" name="Texto 17" hidden="1">
          <a:extLst>
            <a:ext uri="{FF2B5EF4-FFF2-40B4-BE49-F238E27FC236}">
              <a16:creationId xmlns="" xmlns:a16="http://schemas.microsoft.com/office/drawing/2014/main" id="{5D84FC6C-A2E5-4B64-9690-D6EE0B0234E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12" name="Texto 17" hidden="1">
          <a:extLst>
            <a:ext uri="{FF2B5EF4-FFF2-40B4-BE49-F238E27FC236}">
              <a16:creationId xmlns="" xmlns:a16="http://schemas.microsoft.com/office/drawing/2014/main" id="{5709C748-E371-46B0-AA9C-BE98A8EFDAC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13" name="Texto 17" hidden="1">
          <a:extLst>
            <a:ext uri="{FF2B5EF4-FFF2-40B4-BE49-F238E27FC236}">
              <a16:creationId xmlns="" xmlns:a16="http://schemas.microsoft.com/office/drawing/2014/main" id="{E898056F-B748-44B1-817A-C4E4E69755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414" name="Texto 17" hidden="1">
          <a:extLst>
            <a:ext uri="{FF2B5EF4-FFF2-40B4-BE49-F238E27FC236}">
              <a16:creationId xmlns="" xmlns:a16="http://schemas.microsoft.com/office/drawing/2014/main" id="{F2352563-99ED-419B-8412-C296ED7F8F8E}"/>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415" name="Texto 17" hidden="1">
          <a:extLst>
            <a:ext uri="{FF2B5EF4-FFF2-40B4-BE49-F238E27FC236}">
              <a16:creationId xmlns="" xmlns:a16="http://schemas.microsoft.com/office/drawing/2014/main" id="{02100427-F46F-40A2-9721-F2735481E0D0}"/>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416" name="Texto 17" hidden="1">
          <a:extLst>
            <a:ext uri="{FF2B5EF4-FFF2-40B4-BE49-F238E27FC236}">
              <a16:creationId xmlns="" xmlns:a16="http://schemas.microsoft.com/office/drawing/2014/main" id="{7F5EA369-6EFC-42F4-A0AF-9DCA21FD2325}"/>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417" name="Texto 17" hidden="1">
          <a:extLst>
            <a:ext uri="{FF2B5EF4-FFF2-40B4-BE49-F238E27FC236}">
              <a16:creationId xmlns="" xmlns:a16="http://schemas.microsoft.com/office/drawing/2014/main" id="{42430337-AEE6-4F81-BECB-8EE8D919120E}"/>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418" name="Texto 17" hidden="1">
          <a:extLst>
            <a:ext uri="{FF2B5EF4-FFF2-40B4-BE49-F238E27FC236}">
              <a16:creationId xmlns="" xmlns:a16="http://schemas.microsoft.com/office/drawing/2014/main" id="{909C303E-3B79-4D7F-B699-404D5D601C05}"/>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419" name="Texto 17" hidden="1">
          <a:extLst>
            <a:ext uri="{FF2B5EF4-FFF2-40B4-BE49-F238E27FC236}">
              <a16:creationId xmlns="" xmlns:a16="http://schemas.microsoft.com/office/drawing/2014/main" id="{421DF680-3FBD-494E-9D69-8F123F85BD98}"/>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420" name="Texto 17" hidden="1">
          <a:extLst>
            <a:ext uri="{FF2B5EF4-FFF2-40B4-BE49-F238E27FC236}">
              <a16:creationId xmlns="" xmlns:a16="http://schemas.microsoft.com/office/drawing/2014/main" id="{D5D0408C-059D-4ED3-80FC-62DF4E0AA046}"/>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421" name="Texto 17" hidden="1">
          <a:extLst>
            <a:ext uri="{FF2B5EF4-FFF2-40B4-BE49-F238E27FC236}">
              <a16:creationId xmlns="" xmlns:a16="http://schemas.microsoft.com/office/drawing/2014/main" id="{37A12B4A-2BE7-4978-A13C-40C2DE5A17E2}"/>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42900"/>
    <xdr:sp macro="" textlink="">
      <xdr:nvSpPr>
        <xdr:cNvPr id="4422" name="Texto 17" hidden="1">
          <a:extLst>
            <a:ext uri="{FF2B5EF4-FFF2-40B4-BE49-F238E27FC236}">
              <a16:creationId xmlns="" xmlns:a16="http://schemas.microsoft.com/office/drawing/2014/main" id="{3B99370F-E645-492B-BB15-4FEE34A2F48C}"/>
            </a:ext>
          </a:extLst>
        </xdr:cNvPr>
        <xdr:cNvSpPr txBox="1">
          <a:spLocks noChangeArrowheads="1"/>
        </xdr:cNvSpPr>
      </xdr:nvSpPr>
      <xdr:spPr bwMode="auto">
        <a:xfrm>
          <a:off x="1066800" y="37932360"/>
          <a:ext cx="1333500" cy="34290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23" name="Texto 17" hidden="1">
          <a:extLst>
            <a:ext uri="{FF2B5EF4-FFF2-40B4-BE49-F238E27FC236}">
              <a16:creationId xmlns="" xmlns:a16="http://schemas.microsoft.com/office/drawing/2014/main" id="{5526D554-CB66-4D8B-8E4C-9937D9177F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24" name="Texto 17" hidden="1">
          <a:extLst>
            <a:ext uri="{FF2B5EF4-FFF2-40B4-BE49-F238E27FC236}">
              <a16:creationId xmlns="" xmlns:a16="http://schemas.microsoft.com/office/drawing/2014/main" id="{E7D1B90F-CD27-4D7D-BD55-A4D937FD3A1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25" name="Texto 17" hidden="1">
          <a:extLst>
            <a:ext uri="{FF2B5EF4-FFF2-40B4-BE49-F238E27FC236}">
              <a16:creationId xmlns="" xmlns:a16="http://schemas.microsoft.com/office/drawing/2014/main" id="{AE90992C-7039-488F-A147-BFB03C1EC1D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26" name="Texto 17" hidden="1">
          <a:extLst>
            <a:ext uri="{FF2B5EF4-FFF2-40B4-BE49-F238E27FC236}">
              <a16:creationId xmlns="" xmlns:a16="http://schemas.microsoft.com/office/drawing/2014/main" id="{70B66160-B7AC-431D-8134-346CB7BD1ED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27" name="Texto 17" hidden="1">
          <a:extLst>
            <a:ext uri="{FF2B5EF4-FFF2-40B4-BE49-F238E27FC236}">
              <a16:creationId xmlns="" xmlns:a16="http://schemas.microsoft.com/office/drawing/2014/main" id="{7D720A25-CA43-4DC0-AE22-BD1D6811D48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28" name="Texto 17" hidden="1">
          <a:extLst>
            <a:ext uri="{FF2B5EF4-FFF2-40B4-BE49-F238E27FC236}">
              <a16:creationId xmlns="" xmlns:a16="http://schemas.microsoft.com/office/drawing/2014/main" id="{2372EA13-849D-43DF-A672-D590FB1DF99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29" name="Texto 17" hidden="1">
          <a:extLst>
            <a:ext uri="{FF2B5EF4-FFF2-40B4-BE49-F238E27FC236}">
              <a16:creationId xmlns="" xmlns:a16="http://schemas.microsoft.com/office/drawing/2014/main" id="{D13B86CC-526B-4EEA-9F7F-BD995B73005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30" name="Texto 17" hidden="1">
          <a:extLst>
            <a:ext uri="{FF2B5EF4-FFF2-40B4-BE49-F238E27FC236}">
              <a16:creationId xmlns="" xmlns:a16="http://schemas.microsoft.com/office/drawing/2014/main" id="{534BCAB1-A306-49D9-87F1-281E5C80B29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31" name="Texto 17" hidden="1">
          <a:extLst>
            <a:ext uri="{FF2B5EF4-FFF2-40B4-BE49-F238E27FC236}">
              <a16:creationId xmlns="" xmlns:a16="http://schemas.microsoft.com/office/drawing/2014/main" id="{CD0DBF1D-271A-4E58-80A5-198231380D1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32" name="Texto 17" hidden="1">
          <a:extLst>
            <a:ext uri="{FF2B5EF4-FFF2-40B4-BE49-F238E27FC236}">
              <a16:creationId xmlns="" xmlns:a16="http://schemas.microsoft.com/office/drawing/2014/main" id="{EA79D61F-C9E9-4263-B022-D24C220D16D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33" name="Texto 17" hidden="1">
          <a:extLst>
            <a:ext uri="{FF2B5EF4-FFF2-40B4-BE49-F238E27FC236}">
              <a16:creationId xmlns="" xmlns:a16="http://schemas.microsoft.com/office/drawing/2014/main" id="{5B9B4F4B-05CB-4758-8114-32D8986B065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34" name="Texto 17" hidden="1">
          <a:extLst>
            <a:ext uri="{FF2B5EF4-FFF2-40B4-BE49-F238E27FC236}">
              <a16:creationId xmlns="" xmlns:a16="http://schemas.microsoft.com/office/drawing/2014/main" id="{556F0528-57C9-4D17-80A7-7519B95C414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35" name="Texto 17" hidden="1">
          <a:extLst>
            <a:ext uri="{FF2B5EF4-FFF2-40B4-BE49-F238E27FC236}">
              <a16:creationId xmlns="" xmlns:a16="http://schemas.microsoft.com/office/drawing/2014/main" id="{477C9EE5-AF3E-47AE-B20E-4F1C49ABA8B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36" name="Texto 17" hidden="1">
          <a:extLst>
            <a:ext uri="{FF2B5EF4-FFF2-40B4-BE49-F238E27FC236}">
              <a16:creationId xmlns="" xmlns:a16="http://schemas.microsoft.com/office/drawing/2014/main" id="{B2D15FD6-9F0F-4EA4-8A1E-61119858297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37" name="Texto 17" hidden="1">
          <a:extLst>
            <a:ext uri="{FF2B5EF4-FFF2-40B4-BE49-F238E27FC236}">
              <a16:creationId xmlns="" xmlns:a16="http://schemas.microsoft.com/office/drawing/2014/main" id="{25A081D8-1580-445E-8C95-2B879C91669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438" name="Texto 17" hidden="1">
          <a:extLst>
            <a:ext uri="{FF2B5EF4-FFF2-40B4-BE49-F238E27FC236}">
              <a16:creationId xmlns="" xmlns:a16="http://schemas.microsoft.com/office/drawing/2014/main" id="{37B476C3-09D0-42B3-8613-091607A4CCA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39" name="Texto 17" hidden="1">
          <a:extLst>
            <a:ext uri="{FF2B5EF4-FFF2-40B4-BE49-F238E27FC236}">
              <a16:creationId xmlns="" xmlns:a16="http://schemas.microsoft.com/office/drawing/2014/main" id="{D8B200A7-67FA-401C-8564-B98AD68494A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40" name="Texto 17" hidden="1">
          <a:extLst>
            <a:ext uri="{FF2B5EF4-FFF2-40B4-BE49-F238E27FC236}">
              <a16:creationId xmlns="" xmlns:a16="http://schemas.microsoft.com/office/drawing/2014/main" id="{6280B189-ACEE-4A8B-BCE2-9168CDC385C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41" name="Texto 17" hidden="1">
          <a:extLst>
            <a:ext uri="{FF2B5EF4-FFF2-40B4-BE49-F238E27FC236}">
              <a16:creationId xmlns="" xmlns:a16="http://schemas.microsoft.com/office/drawing/2014/main" id="{8F4B10C4-50AA-4B17-878D-6BCE799B89A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42" name="Texto 17" hidden="1">
          <a:extLst>
            <a:ext uri="{FF2B5EF4-FFF2-40B4-BE49-F238E27FC236}">
              <a16:creationId xmlns="" xmlns:a16="http://schemas.microsoft.com/office/drawing/2014/main" id="{7C721204-8E71-4592-869D-A5194466CBB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43" name="Texto 17" hidden="1">
          <a:extLst>
            <a:ext uri="{FF2B5EF4-FFF2-40B4-BE49-F238E27FC236}">
              <a16:creationId xmlns="" xmlns:a16="http://schemas.microsoft.com/office/drawing/2014/main" id="{AB3B703A-FFD3-4898-B90B-61D74EF9333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44" name="Texto 17" hidden="1">
          <a:extLst>
            <a:ext uri="{FF2B5EF4-FFF2-40B4-BE49-F238E27FC236}">
              <a16:creationId xmlns="" xmlns:a16="http://schemas.microsoft.com/office/drawing/2014/main" id="{BC6500B7-8CAB-4FCA-85CB-F714CC33CAD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45" name="Texto 17" hidden="1">
          <a:extLst>
            <a:ext uri="{FF2B5EF4-FFF2-40B4-BE49-F238E27FC236}">
              <a16:creationId xmlns="" xmlns:a16="http://schemas.microsoft.com/office/drawing/2014/main" id="{1991FF72-4915-40ED-88E5-25B94DAB8D5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46" name="Texto 17" hidden="1">
          <a:extLst>
            <a:ext uri="{FF2B5EF4-FFF2-40B4-BE49-F238E27FC236}">
              <a16:creationId xmlns="" xmlns:a16="http://schemas.microsoft.com/office/drawing/2014/main" id="{112B2297-3B2E-450F-BB8C-596E59F82BC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47" name="Texto 17" hidden="1">
          <a:extLst>
            <a:ext uri="{FF2B5EF4-FFF2-40B4-BE49-F238E27FC236}">
              <a16:creationId xmlns="" xmlns:a16="http://schemas.microsoft.com/office/drawing/2014/main" id="{6E86198C-4047-44AB-94E6-D750E086AD1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48" name="Texto 17" hidden="1">
          <a:extLst>
            <a:ext uri="{FF2B5EF4-FFF2-40B4-BE49-F238E27FC236}">
              <a16:creationId xmlns="" xmlns:a16="http://schemas.microsoft.com/office/drawing/2014/main" id="{B96E71B6-524E-4CDE-81CE-116B3390FE6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49" name="Texto 17" hidden="1">
          <a:extLst>
            <a:ext uri="{FF2B5EF4-FFF2-40B4-BE49-F238E27FC236}">
              <a16:creationId xmlns="" xmlns:a16="http://schemas.microsoft.com/office/drawing/2014/main" id="{95BE7F1E-6D1A-4B6E-B091-FE7FAA14CA6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50" name="Texto 17" hidden="1">
          <a:extLst>
            <a:ext uri="{FF2B5EF4-FFF2-40B4-BE49-F238E27FC236}">
              <a16:creationId xmlns="" xmlns:a16="http://schemas.microsoft.com/office/drawing/2014/main" id="{3F3B1455-149A-4D3E-9840-CE4EC9F158F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51" name="Texto 17" hidden="1">
          <a:extLst>
            <a:ext uri="{FF2B5EF4-FFF2-40B4-BE49-F238E27FC236}">
              <a16:creationId xmlns="" xmlns:a16="http://schemas.microsoft.com/office/drawing/2014/main" id="{39BCD976-91F9-4F18-B257-AA34E3E855E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52" name="Texto 17" hidden="1">
          <a:extLst>
            <a:ext uri="{FF2B5EF4-FFF2-40B4-BE49-F238E27FC236}">
              <a16:creationId xmlns="" xmlns:a16="http://schemas.microsoft.com/office/drawing/2014/main" id="{368A27D9-5B9D-4965-84A5-DF7888F6096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53" name="Texto 17" hidden="1">
          <a:extLst>
            <a:ext uri="{FF2B5EF4-FFF2-40B4-BE49-F238E27FC236}">
              <a16:creationId xmlns="" xmlns:a16="http://schemas.microsoft.com/office/drawing/2014/main" id="{56A9C8AB-C559-45DC-A922-743F6D6F2FA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454" name="Texto 17" hidden="1">
          <a:extLst>
            <a:ext uri="{FF2B5EF4-FFF2-40B4-BE49-F238E27FC236}">
              <a16:creationId xmlns="" xmlns:a16="http://schemas.microsoft.com/office/drawing/2014/main" id="{BF5A7EB7-E451-4ED4-A2E7-B94A8E28F90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55" name="Texto 17" hidden="1">
          <a:extLst>
            <a:ext uri="{FF2B5EF4-FFF2-40B4-BE49-F238E27FC236}">
              <a16:creationId xmlns="" xmlns:a16="http://schemas.microsoft.com/office/drawing/2014/main" id="{7B9FC45A-0736-48DD-87C6-D5532275ADD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56" name="Texto 17" hidden="1">
          <a:extLst>
            <a:ext uri="{FF2B5EF4-FFF2-40B4-BE49-F238E27FC236}">
              <a16:creationId xmlns="" xmlns:a16="http://schemas.microsoft.com/office/drawing/2014/main" id="{D77E2339-8933-48A9-90FE-0C0303C89A8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57" name="Texto 17" hidden="1">
          <a:extLst>
            <a:ext uri="{FF2B5EF4-FFF2-40B4-BE49-F238E27FC236}">
              <a16:creationId xmlns="" xmlns:a16="http://schemas.microsoft.com/office/drawing/2014/main" id="{143A0EAA-9CC8-4959-853F-4909B6AAAA6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58" name="Texto 17" hidden="1">
          <a:extLst>
            <a:ext uri="{FF2B5EF4-FFF2-40B4-BE49-F238E27FC236}">
              <a16:creationId xmlns="" xmlns:a16="http://schemas.microsoft.com/office/drawing/2014/main" id="{A6CAFE47-A35D-490C-A79A-2A7913B1C74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59" name="Texto 17" hidden="1">
          <a:extLst>
            <a:ext uri="{FF2B5EF4-FFF2-40B4-BE49-F238E27FC236}">
              <a16:creationId xmlns="" xmlns:a16="http://schemas.microsoft.com/office/drawing/2014/main" id="{8397E41D-6C7D-4535-A92A-8D78D129F50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60" name="Texto 17" hidden="1">
          <a:extLst>
            <a:ext uri="{FF2B5EF4-FFF2-40B4-BE49-F238E27FC236}">
              <a16:creationId xmlns="" xmlns:a16="http://schemas.microsoft.com/office/drawing/2014/main" id="{A0226CB2-B6EB-4C9F-95C6-7800AD1365C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61" name="Texto 17" hidden="1">
          <a:extLst>
            <a:ext uri="{FF2B5EF4-FFF2-40B4-BE49-F238E27FC236}">
              <a16:creationId xmlns="" xmlns:a16="http://schemas.microsoft.com/office/drawing/2014/main" id="{3E185CE8-8004-427F-BEF3-F90AE6886CC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62" name="Texto 17" hidden="1">
          <a:extLst>
            <a:ext uri="{FF2B5EF4-FFF2-40B4-BE49-F238E27FC236}">
              <a16:creationId xmlns="" xmlns:a16="http://schemas.microsoft.com/office/drawing/2014/main" id="{F4ACBBBA-DE54-4D27-8789-3385EF5773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63" name="Texto 17" hidden="1">
          <a:extLst>
            <a:ext uri="{FF2B5EF4-FFF2-40B4-BE49-F238E27FC236}">
              <a16:creationId xmlns="" xmlns:a16="http://schemas.microsoft.com/office/drawing/2014/main" id="{F2CC43B2-101A-4AE6-923C-8344D18EA61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64" name="Texto 17" hidden="1">
          <a:extLst>
            <a:ext uri="{FF2B5EF4-FFF2-40B4-BE49-F238E27FC236}">
              <a16:creationId xmlns="" xmlns:a16="http://schemas.microsoft.com/office/drawing/2014/main" id="{27993C6D-7685-4244-969E-4E92EB560F1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65" name="Texto 17" hidden="1">
          <a:extLst>
            <a:ext uri="{FF2B5EF4-FFF2-40B4-BE49-F238E27FC236}">
              <a16:creationId xmlns="" xmlns:a16="http://schemas.microsoft.com/office/drawing/2014/main" id="{BC9DAD6C-3EF5-4316-9A8D-1EDED603536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66" name="Texto 17" hidden="1">
          <a:extLst>
            <a:ext uri="{FF2B5EF4-FFF2-40B4-BE49-F238E27FC236}">
              <a16:creationId xmlns="" xmlns:a16="http://schemas.microsoft.com/office/drawing/2014/main" id="{09D19907-9332-4F39-9510-C43EF6FC981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67" name="Texto 17" hidden="1">
          <a:extLst>
            <a:ext uri="{FF2B5EF4-FFF2-40B4-BE49-F238E27FC236}">
              <a16:creationId xmlns="" xmlns:a16="http://schemas.microsoft.com/office/drawing/2014/main" id="{9C9D06C0-5EED-4F35-82DF-D97B9A0FC92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68" name="Texto 17" hidden="1">
          <a:extLst>
            <a:ext uri="{FF2B5EF4-FFF2-40B4-BE49-F238E27FC236}">
              <a16:creationId xmlns="" xmlns:a16="http://schemas.microsoft.com/office/drawing/2014/main" id="{D434C65E-0CE8-4518-B3D7-8228A599121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69" name="Texto 17" hidden="1">
          <a:extLst>
            <a:ext uri="{FF2B5EF4-FFF2-40B4-BE49-F238E27FC236}">
              <a16:creationId xmlns="" xmlns:a16="http://schemas.microsoft.com/office/drawing/2014/main" id="{CC01D9FF-617F-4868-A3EF-527C629C7EF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470" name="Texto 17" hidden="1">
          <a:extLst>
            <a:ext uri="{FF2B5EF4-FFF2-40B4-BE49-F238E27FC236}">
              <a16:creationId xmlns="" xmlns:a16="http://schemas.microsoft.com/office/drawing/2014/main" id="{889125F4-C591-4C9B-B0C8-277FAA77141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71" name="Texto 17" hidden="1">
          <a:extLst>
            <a:ext uri="{FF2B5EF4-FFF2-40B4-BE49-F238E27FC236}">
              <a16:creationId xmlns="" xmlns:a16="http://schemas.microsoft.com/office/drawing/2014/main" id="{BA1A6E66-8312-4AA6-8210-CE3B562C6CF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72" name="Texto 17" hidden="1">
          <a:extLst>
            <a:ext uri="{FF2B5EF4-FFF2-40B4-BE49-F238E27FC236}">
              <a16:creationId xmlns="" xmlns:a16="http://schemas.microsoft.com/office/drawing/2014/main" id="{7CDE54CF-39C5-4B4C-AC7D-045B78D69B7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73" name="Texto 17" hidden="1">
          <a:extLst>
            <a:ext uri="{FF2B5EF4-FFF2-40B4-BE49-F238E27FC236}">
              <a16:creationId xmlns="" xmlns:a16="http://schemas.microsoft.com/office/drawing/2014/main" id="{A48AB676-2F31-41C8-8F4C-1E6A896AC12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74" name="Texto 17" hidden="1">
          <a:extLst>
            <a:ext uri="{FF2B5EF4-FFF2-40B4-BE49-F238E27FC236}">
              <a16:creationId xmlns="" xmlns:a16="http://schemas.microsoft.com/office/drawing/2014/main" id="{2783C53E-C65B-4859-9063-1902BF40A8E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75" name="Texto 17" hidden="1">
          <a:extLst>
            <a:ext uri="{FF2B5EF4-FFF2-40B4-BE49-F238E27FC236}">
              <a16:creationId xmlns="" xmlns:a16="http://schemas.microsoft.com/office/drawing/2014/main" id="{879CACBC-E740-439C-8B0B-93AA13E308A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76" name="Texto 17" hidden="1">
          <a:extLst>
            <a:ext uri="{FF2B5EF4-FFF2-40B4-BE49-F238E27FC236}">
              <a16:creationId xmlns="" xmlns:a16="http://schemas.microsoft.com/office/drawing/2014/main" id="{B5C0DF74-20E9-4CE4-B9C3-7CAE1D0705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77" name="Texto 17" hidden="1">
          <a:extLst>
            <a:ext uri="{FF2B5EF4-FFF2-40B4-BE49-F238E27FC236}">
              <a16:creationId xmlns="" xmlns:a16="http://schemas.microsoft.com/office/drawing/2014/main" id="{D0BF5D34-6683-47D2-BA82-87AFE6949DC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78" name="Texto 17" hidden="1">
          <a:extLst>
            <a:ext uri="{FF2B5EF4-FFF2-40B4-BE49-F238E27FC236}">
              <a16:creationId xmlns="" xmlns:a16="http://schemas.microsoft.com/office/drawing/2014/main" id="{FEA64562-B135-4ECE-A8F5-6FD3C796A89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79" name="Texto 17" hidden="1">
          <a:extLst>
            <a:ext uri="{FF2B5EF4-FFF2-40B4-BE49-F238E27FC236}">
              <a16:creationId xmlns="" xmlns:a16="http://schemas.microsoft.com/office/drawing/2014/main" id="{7B51E276-5346-47AB-9F60-0816C6DBA67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80" name="Texto 17" hidden="1">
          <a:extLst>
            <a:ext uri="{FF2B5EF4-FFF2-40B4-BE49-F238E27FC236}">
              <a16:creationId xmlns="" xmlns:a16="http://schemas.microsoft.com/office/drawing/2014/main" id="{DDE093CD-7495-420F-B3E0-F4641400E10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81" name="Texto 17" hidden="1">
          <a:extLst>
            <a:ext uri="{FF2B5EF4-FFF2-40B4-BE49-F238E27FC236}">
              <a16:creationId xmlns="" xmlns:a16="http://schemas.microsoft.com/office/drawing/2014/main" id="{3C8064FD-0D46-4D82-8AB5-B5AF0E530F4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82" name="Texto 17" hidden="1">
          <a:extLst>
            <a:ext uri="{FF2B5EF4-FFF2-40B4-BE49-F238E27FC236}">
              <a16:creationId xmlns="" xmlns:a16="http://schemas.microsoft.com/office/drawing/2014/main" id="{C05EFFD0-2D5B-4D20-A95C-9ACE65D1215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83" name="Texto 17" hidden="1">
          <a:extLst>
            <a:ext uri="{FF2B5EF4-FFF2-40B4-BE49-F238E27FC236}">
              <a16:creationId xmlns="" xmlns:a16="http://schemas.microsoft.com/office/drawing/2014/main" id="{B8630841-DA50-4514-A277-BFA0E0E93DC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84" name="Texto 17" hidden="1">
          <a:extLst>
            <a:ext uri="{FF2B5EF4-FFF2-40B4-BE49-F238E27FC236}">
              <a16:creationId xmlns="" xmlns:a16="http://schemas.microsoft.com/office/drawing/2014/main" id="{A0BAF40E-9A90-443D-8093-CB539FE6763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85" name="Texto 17" hidden="1">
          <a:extLst>
            <a:ext uri="{FF2B5EF4-FFF2-40B4-BE49-F238E27FC236}">
              <a16:creationId xmlns="" xmlns:a16="http://schemas.microsoft.com/office/drawing/2014/main" id="{64648231-5671-4B3B-BC01-532B16A639D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486" name="Texto 17" hidden="1">
          <a:extLst>
            <a:ext uri="{FF2B5EF4-FFF2-40B4-BE49-F238E27FC236}">
              <a16:creationId xmlns="" xmlns:a16="http://schemas.microsoft.com/office/drawing/2014/main" id="{9957988E-005D-46AF-9DCC-AAA104986DC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87" name="Texto 17" hidden="1">
          <a:extLst>
            <a:ext uri="{FF2B5EF4-FFF2-40B4-BE49-F238E27FC236}">
              <a16:creationId xmlns="" xmlns:a16="http://schemas.microsoft.com/office/drawing/2014/main" id="{AB9E9EC9-8B28-4007-8DFF-235DCDF194E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88" name="Texto 17" hidden="1">
          <a:extLst>
            <a:ext uri="{FF2B5EF4-FFF2-40B4-BE49-F238E27FC236}">
              <a16:creationId xmlns="" xmlns:a16="http://schemas.microsoft.com/office/drawing/2014/main" id="{24B7B6EC-1140-4058-922E-7D39F181896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89" name="Texto 17" hidden="1">
          <a:extLst>
            <a:ext uri="{FF2B5EF4-FFF2-40B4-BE49-F238E27FC236}">
              <a16:creationId xmlns="" xmlns:a16="http://schemas.microsoft.com/office/drawing/2014/main" id="{CFF9A334-D781-4FFC-8AFA-4431D528464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90" name="Texto 17" hidden="1">
          <a:extLst>
            <a:ext uri="{FF2B5EF4-FFF2-40B4-BE49-F238E27FC236}">
              <a16:creationId xmlns="" xmlns:a16="http://schemas.microsoft.com/office/drawing/2014/main" id="{908C8D75-A2B5-4F6A-9CF7-65E1F5A75D4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91" name="Texto 17" hidden="1">
          <a:extLst>
            <a:ext uri="{FF2B5EF4-FFF2-40B4-BE49-F238E27FC236}">
              <a16:creationId xmlns="" xmlns:a16="http://schemas.microsoft.com/office/drawing/2014/main" id="{AC2C840A-A1BA-4D4A-A83B-085052E8052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92" name="Texto 17" hidden="1">
          <a:extLst>
            <a:ext uri="{FF2B5EF4-FFF2-40B4-BE49-F238E27FC236}">
              <a16:creationId xmlns="" xmlns:a16="http://schemas.microsoft.com/office/drawing/2014/main" id="{480B4B29-9C98-4F08-B72E-5CDE557B7A9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93" name="Texto 17" hidden="1">
          <a:extLst>
            <a:ext uri="{FF2B5EF4-FFF2-40B4-BE49-F238E27FC236}">
              <a16:creationId xmlns="" xmlns:a16="http://schemas.microsoft.com/office/drawing/2014/main" id="{FA9B13BD-8F4A-4CC0-A0E1-68FC5914F20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94" name="Texto 17" hidden="1">
          <a:extLst>
            <a:ext uri="{FF2B5EF4-FFF2-40B4-BE49-F238E27FC236}">
              <a16:creationId xmlns="" xmlns:a16="http://schemas.microsoft.com/office/drawing/2014/main" id="{033F3A87-92A0-4799-B30B-E6FA6FDD42C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95" name="Texto 17" hidden="1">
          <a:extLst>
            <a:ext uri="{FF2B5EF4-FFF2-40B4-BE49-F238E27FC236}">
              <a16:creationId xmlns="" xmlns:a16="http://schemas.microsoft.com/office/drawing/2014/main" id="{7A9538B2-382B-4D72-86AF-58C915E2D7D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96" name="Texto 17" hidden="1">
          <a:extLst>
            <a:ext uri="{FF2B5EF4-FFF2-40B4-BE49-F238E27FC236}">
              <a16:creationId xmlns="" xmlns:a16="http://schemas.microsoft.com/office/drawing/2014/main" id="{C1FECF18-5E25-4695-9EF5-459DBD775C0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97" name="Texto 17" hidden="1">
          <a:extLst>
            <a:ext uri="{FF2B5EF4-FFF2-40B4-BE49-F238E27FC236}">
              <a16:creationId xmlns="" xmlns:a16="http://schemas.microsoft.com/office/drawing/2014/main" id="{212A9555-5109-4293-92DA-B5099333394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98" name="Texto 17" hidden="1">
          <a:extLst>
            <a:ext uri="{FF2B5EF4-FFF2-40B4-BE49-F238E27FC236}">
              <a16:creationId xmlns="" xmlns:a16="http://schemas.microsoft.com/office/drawing/2014/main" id="{7D74E4AA-AA45-442F-BC5A-2239B001755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99" name="Texto 17" hidden="1">
          <a:extLst>
            <a:ext uri="{FF2B5EF4-FFF2-40B4-BE49-F238E27FC236}">
              <a16:creationId xmlns="" xmlns:a16="http://schemas.microsoft.com/office/drawing/2014/main" id="{68983195-05E1-43D6-80C1-C77A2F2A23E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00" name="Texto 17" hidden="1">
          <a:extLst>
            <a:ext uri="{FF2B5EF4-FFF2-40B4-BE49-F238E27FC236}">
              <a16:creationId xmlns="" xmlns:a16="http://schemas.microsoft.com/office/drawing/2014/main" id="{75BDC466-2229-41B2-9399-532AFD80612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01" name="Texto 17" hidden="1">
          <a:extLst>
            <a:ext uri="{FF2B5EF4-FFF2-40B4-BE49-F238E27FC236}">
              <a16:creationId xmlns="" xmlns:a16="http://schemas.microsoft.com/office/drawing/2014/main" id="{A0F27DAA-5957-4708-87E3-AB48B03E8B0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502" name="Texto 17" hidden="1">
          <a:extLst>
            <a:ext uri="{FF2B5EF4-FFF2-40B4-BE49-F238E27FC236}">
              <a16:creationId xmlns="" xmlns:a16="http://schemas.microsoft.com/office/drawing/2014/main" id="{9DE4CC66-AE64-4222-BF21-75D0F077219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03" name="Texto 17" hidden="1">
          <a:extLst>
            <a:ext uri="{FF2B5EF4-FFF2-40B4-BE49-F238E27FC236}">
              <a16:creationId xmlns="" xmlns:a16="http://schemas.microsoft.com/office/drawing/2014/main" id="{B37ACF28-6913-433B-9CDB-D456B8D1CDD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04" name="Texto 17" hidden="1">
          <a:extLst>
            <a:ext uri="{FF2B5EF4-FFF2-40B4-BE49-F238E27FC236}">
              <a16:creationId xmlns="" xmlns:a16="http://schemas.microsoft.com/office/drawing/2014/main" id="{481BE327-4F62-4976-9503-078259A7E6E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05" name="Texto 17" hidden="1">
          <a:extLst>
            <a:ext uri="{FF2B5EF4-FFF2-40B4-BE49-F238E27FC236}">
              <a16:creationId xmlns="" xmlns:a16="http://schemas.microsoft.com/office/drawing/2014/main" id="{2DED87A0-4C14-4A71-A2FC-17008AC57BE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06" name="Texto 17" hidden="1">
          <a:extLst>
            <a:ext uri="{FF2B5EF4-FFF2-40B4-BE49-F238E27FC236}">
              <a16:creationId xmlns="" xmlns:a16="http://schemas.microsoft.com/office/drawing/2014/main" id="{F535D432-9AE5-4B0B-A568-956B01FC95B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07" name="Texto 17" hidden="1">
          <a:extLst>
            <a:ext uri="{FF2B5EF4-FFF2-40B4-BE49-F238E27FC236}">
              <a16:creationId xmlns="" xmlns:a16="http://schemas.microsoft.com/office/drawing/2014/main" id="{F5B0216C-1F8D-4488-9D37-922B39283C1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08" name="Texto 17" hidden="1">
          <a:extLst>
            <a:ext uri="{FF2B5EF4-FFF2-40B4-BE49-F238E27FC236}">
              <a16:creationId xmlns="" xmlns:a16="http://schemas.microsoft.com/office/drawing/2014/main" id="{6DAD9453-EA29-45B4-8298-D54D978E69D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09" name="Texto 17" hidden="1">
          <a:extLst>
            <a:ext uri="{FF2B5EF4-FFF2-40B4-BE49-F238E27FC236}">
              <a16:creationId xmlns="" xmlns:a16="http://schemas.microsoft.com/office/drawing/2014/main" id="{B5C5274E-D983-4878-8E65-EDDE4F91211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10" name="Texto 17" hidden="1">
          <a:extLst>
            <a:ext uri="{FF2B5EF4-FFF2-40B4-BE49-F238E27FC236}">
              <a16:creationId xmlns="" xmlns:a16="http://schemas.microsoft.com/office/drawing/2014/main" id="{00A1B9EA-C4A9-4552-BBC3-BD2AD48611D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11" name="Texto 17" hidden="1">
          <a:extLst>
            <a:ext uri="{FF2B5EF4-FFF2-40B4-BE49-F238E27FC236}">
              <a16:creationId xmlns="" xmlns:a16="http://schemas.microsoft.com/office/drawing/2014/main" id="{D1D79BD5-27D4-4F4B-AEF1-F27EF52DB2C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12" name="Texto 17" hidden="1">
          <a:extLst>
            <a:ext uri="{FF2B5EF4-FFF2-40B4-BE49-F238E27FC236}">
              <a16:creationId xmlns="" xmlns:a16="http://schemas.microsoft.com/office/drawing/2014/main" id="{4480A833-5369-4BC2-A609-A6F85054E4F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13" name="Texto 17" hidden="1">
          <a:extLst>
            <a:ext uri="{FF2B5EF4-FFF2-40B4-BE49-F238E27FC236}">
              <a16:creationId xmlns="" xmlns:a16="http://schemas.microsoft.com/office/drawing/2014/main" id="{51D9D298-76CA-4008-9E79-B98A746206C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14" name="Texto 17" hidden="1">
          <a:extLst>
            <a:ext uri="{FF2B5EF4-FFF2-40B4-BE49-F238E27FC236}">
              <a16:creationId xmlns="" xmlns:a16="http://schemas.microsoft.com/office/drawing/2014/main" id="{6B376579-E5C9-4714-92C2-479F45E5E66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15" name="Texto 17" hidden="1">
          <a:extLst>
            <a:ext uri="{FF2B5EF4-FFF2-40B4-BE49-F238E27FC236}">
              <a16:creationId xmlns="" xmlns:a16="http://schemas.microsoft.com/office/drawing/2014/main" id="{4DD26206-0809-46FA-9D5B-FCA59E4C045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16" name="Texto 17" hidden="1">
          <a:extLst>
            <a:ext uri="{FF2B5EF4-FFF2-40B4-BE49-F238E27FC236}">
              <a16:creationId xmlns="" xmlns:a16="http://schemas.microsoft.com/office/drawing/2014/main" id="{12F23133-F03D-4AC3-A7EE-71C74997BC4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17" name="Texto 17" hidden="1">
          <a:extLst>
            <a:ext uri="{FF2B5EF4-FFF2-40B4-BE49-F238E27FC236}">
              <a16:creationId xmlns="" xmlns:a16="http://schemas.microsoft.com/office/drawing/2014/main" id="{3093EC4D-4EF3-4229-86E7-30D1E26318C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518" name="Texto 17" hidden="1">
          <a:extLst>
            <a:ext uri="{FF2B5EF4-FFF2-40B4-BE49-F238E27FC236}">
              <a16:creationId xmlns="" xmlns:a16="http://schemas.microsoft.com/office/drawing/2014/main" id="{1C1B32EC-98FD-4896-8C2F-2DDBAC14692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19" name="Texto 17" hidden="1">
          <a:extLst>
            <a:ext uri="{FF2B5EF4-FFF2-40B4-BE49-F238E27FC236}">
              <a16:creationId xmlns="" xmlns:a16="http://schemas.microsoft.com/office/drawing/2014/main" id="{FC5EF54C-6F66-43CE-A7A3-02AE7C29B72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20" name="Texto 17" hidden="1">
          <a:extLst>
            <a:ext uri="{FF2B5EF4-FFF2-40B4-BE49-F238E27FC236}">
              <a16:creationId xmlns="" xmlns:a16="http://schemas.microsoft.com/office/drawing/2014/main" id="{E3CF2B0C-9653-48AB-A4F1-ACCF3E30BEC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21" name="Texto 17" hidden="1">
          <a:extLst>
            <a:ext uri="{FF2B5EF4-FFF2-40B4-BE49-F238E27FC236}">
              <a16:creationId xmlns="" xmlns:a16="http://schemas.microsoft.com/office/drawing/2014/main" id="{85068737-A72E-456A-AB8A-35D85BF5C3C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22" name="Texto 17" hidden="1">
          <a:extLst>
            <a:ext uri="{FF2B5EF4-FFF2-40B4-BE49-F238E27FC236}">
              <a16:creationId xmlns="" xmlns:a16="http://schemas.microsoft.com/office/drawing/2014/main" id="{52171958-F4FB-4AA7-BE08-AB011E0E7EF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23" name="Texto 17" hidden="1">
          <a:extLst>
            <a:ext uri="{FF2B5EF4-FFF2-40B4-BE49-F238E27FC236}">
              <a16:creationId xmlns="" xmlns:a16="http://schemas.microsoft.com/office/drawing/2014/main" id="{B0AD9E71-FDFD-43F6-805D-742EA3BB487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24" name="Texto 17" hidden="1">
          <a:extLst>
            <a:ext uri="{FF2B5EF4-FFF2-40B4-BE49-F238E27FC236}">
              <a16:creationId xmlns="" xmlns:a16="http://schemas.microsoft.com/office/drawing/2014/main" id="{A346237D-5ED0-4493-AE19-A3332CE3768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25" name="Texto 17" hidden="1">
          <a:extLst>
            <a:ext uri="{FF2B5EF4-FFF2-40B4-BE49-F238E27FC236}">
              <a16:creationId xmlns="" xmlns:a16="http://schemas.microsoft.com/office/drawing/2014/main" id="{623C4505-36D4-49C7-9F41-1EE77F81E68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26" name="Texto 17" hidden="1">
          <a:extLst>
            <a:ext uri="{FF2B5EF4-FFF2-40B4-BE49-F238E27FC236}">
              <a16:creationId xmlns="" xmlns:a16="http://schemas.microsoft.com/office/drawing/2014/main" id="{82EE1837-D101-4D53-AD79-FAA28AF10BA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27" name="Texto 17" hidden="1">
          <a:extLst>
            <a:ext uri="{FF2B5EF4-FFF2-40B4-BE49-F238E27FC236}">
              <a16:creationId xmlns="" xmlns:a16="http://schemas.microsoft.com/office/drawing/2014/main" id="{CE5E1BAB-8B58-4032-B61E-A6FE4A4F1A3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28" name="Texto 17" hidden="1">
          <a:extLst>
            <a:ext uri="{FF2B5EF4-FFF2-40B4-BE49-F238E27FC236}">
              <a16:creationId xmlns="" xmlns:a16="http://schemas.microsoft.com/office/drawing/2014/main" id="{EBF6D514-FEDF-4B9F-9DFA-06D055DFAA1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29" name="Texto 17" hidden="1">
          <a:extLst>
            <a:ext uri="{FF2B5EF4-FFF2-40B4-BE49-F238E27FC236}">
              <a16:creationId xmlns="" xmlns:a16="http://schemas.microsoft.com/office/drawing/2014/main" id="{BDDD6B6B-6F0B-4B03-80D6-DCBD8BC5037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30" name="Texto 17" hidden="1">
          <a:extLst>
            <a:ext uri="{FF2B5EF4-FFF2-40B4-BE49-F238E27FC236}">
              <a16:creationId xmlns="" xmlns:a16="http://schemas.microsoft.com/office/drawing/2014/main" id="{2E26015F-E903-4EC4-A064-A1AD5165C0B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31" name="Texto 17" hidden="1">
          <a:extLst>
            <a:ext uri="{FF2B5EF4-FFF2-40B4-BE49-F238E27FC236}">
              <a16:creationId xmlns="" xmlns:a16="http://schemas.microsoft.com/office/drawing/2014/main" id="{BEDC1C10-3FF4-46FF-9737-94672CC9EBB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32" name="Texto 17" hidden="1">
          <a:extLst>
            <a:ext uri="{FF2B5EF4-FFF2-40B4-BE49-F238E27FC236}">
              <a16:creationId xmlns="" xmlns:a16="http://schemas.microsoft.com/office/drawing/2014/main" id="{DE8587C8-9CBB-43E5-954D-57381644D33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33" name="Texto 17" hidden="1">
          <a:extLst>
            <a:ext uri="{FF2B5EF4-FFF2-40B4-BE49-F238E27FC236}">
              <a16:creationId xmlns="" xmlns:a16="http://schemas.microsoft.com/office/drawing/2014/main" id="{FD96D43B-A9CC-4FB8-987D-59913D4338E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534" name="Texto 17" hidden="1">
          <a:extLst>
            <a:ext uri="{FF2B5EF4-FFF2-40B4-BE49-F238E27FC236}">
              <a16:creationId xmlns="" xmlns:a16="http://schemas.microsoft.com/office/drawing/2014/main" id="{9BFE96A7-DA4D-499E-82F4-0D6922198A1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35" name="Texto 17" hidden="1">
          <a:extLst>
            <a:ext uri="{FF2B5EF4-FFF2-40B4-BE49-F238E27FC236}">
              <a16:creationId xmlns="" xmlns:a16="http://schemas.microsoft.com/office/drawing/2014/main" id="{4D860418-4CF0-4799-AA96-8C97EBC3976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36" name="Texto 17" hidden="1">
          <a:extLst>
            <a:ext uri="{FF2B5EF4-FFF2-40B4-BE49-F238E27FC236}">
              <a16:creationId xmlns="" xmlns:a16="http://schemas.microsoft.com/office/drawing/2014/main" id="{4614C342-BDD3-4B68-8A0B-588EF99EA43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37" name="Texto 17" hidden="1">
          <a:extLst>
            <a:ext uri="{FF2B5EF4-FFF2-40B4-BE49-F238E27FC236}">
              <a16:creationId xmlns="" xmlns:a16="http://schemas.microsoft.com/office/drawing/2014/main" id="{A2F565C4-EC52-4C6C-B6DE-0BFB3897EFB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38" name="Texto 17" hidden="1">
          <a:extLst>
            <a:ext uri="{FF2B5EF4-FFF2-40B4-BE49-F238E27FC236}">
              <a16:creationId xmlns="" xmlns:a16="http://schemas.microsoft.com/office/drawing/2014/main" id="{F0A0A4DD-38B7-4445-8F3D-7B03E61F68E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39" name="Texto 17" hidden="1">
          <a:extLst>
            <a:ext uri="{FF2B5EF4-FFF2-40B4-BE49-F238E27FC236}">
              <a16:creationId xmlns="" xmlns:a16="http://schemas.microsoft.com/office/drawing/2014/main" id="{C4BD5536-F68D-47F1-AE91-3B2A70067CD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40" name="Texto 17" hidden="1">
          <a:extLst>
            <a:ext uri="{FF2B5EF4-FFF2-40B4-BE49-F238E27FC236}">
              <a16:creationId xmlns="" xmlns:a16="http://schemas.microsoft.com/office/drawing/2014/main" id="{BBB0B26B-AD69-4C06-AC23-88D8CAE6820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41" name="Texto 17" hidden="1">
          <a:extLst>
            <a:ext uri="{FF2B5EF4-FFF2-40B4-BE49-F238E27FC236}">
              <a16:creationId xmlns="" xmlns:a16="http://schemas.microsoft.com/office/drawing/2014/main" id="{84B59D95-D8D3-4635-BD39-8C4DB699BB2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42" name="Texto 17" hidden="1">
          <a:extLst>
            <a:ext uri="{FF2B5EF4-FFF2-40B4-BE49-F238E27FC236}">
              <a16:creationId xmlns="" xmlns:a16="http://schemas.microsoft.com/office/drawing/2014/main" id="{17FC1105-AA7E-4775-806F-36B72454C1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43" name="Texto 17" hidden="1">
          <a:extLst>
            <a:ext uri="{FF2B5EF4-FFF2-40B4-BE49-F238E27FC236}">
              <a16:creationId xmlns="" xmlns:a16="http://schemas.microsoft.com/office/drawing/2014/main" id="{88CE2D45-C168-4F31-B56C-D359332F872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44" name="Texto 17" hidden="1">
          <a:extLst>
            <a:ext uri="{FF2B5EF4-FFF2-40B4-BE49-F238E27FC236}">
              <a16:creationId xmlns="" xmlns:a16="http://schemas.microsoft.com/office/drawing/2014/main" id="{311871D6-63F5-417F-9BB3-00EC0E97A5B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45" name="Texto 17" hidden="1">
          <a:extLst>
            <a:ext uri="{FF2B5EF4-FFF2-40B4-BE49-F238E27FC236}">
              <a16:creationId xmlns="" xmlns:a16="http://schemas.microsoft.com/office/drawing/2014/main" id="{6BFCA3F2-6054-49AF-80FF-DB1C77910C5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46" name="Texto 17" hidden="1">
          <a:extLst>
            <a:ext uri="{FF2B5EF4-FFF2-40B4-BE49-F238E27FC236}">
              <a16:creationId xmlns="" xmlns:a16="http://schemas.microsoft.com/office/drawing/2014/main" id="{75CE2F3F-C058-451E-8C20-7B83694208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47" name="Texto 17" hidden="1">
          <a:extLst>
            <a:ext uri="{FF2B5EF4-FFF2-40B4-BE49-F238E27FC236}">
              <a16:creationId xmlns="" xmlns:a16="http://schemas.microsoft.com/office/drawing/2014/main" id="{4C4C5F85-8ABC-4346-AC0D-F930FE5A8EB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48" name="Texto 17" hidden="1">
          <a:extLst>
            <a:ext uri="{FF2B5EF4-FFF2-40B4-BE49-F238E27FC236}">
              <a16:creationId xmlns="" xmlns:a16="http://schemas.microsoft.com/office/drawing/2014/main" id="{4FAAE7F7-7C2E-435D-B334-F03096E4024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49" name="Texto 17" hidden="1">
          <a:extLst>
            <a:ext uri="{FF2B5EF4-FFF2-40B4-BE49-F238E27FC236}">
              <a16:creationId xmlns="" xmlns:a16="http://schemas.microsoft.com/office/drawing/2014/main" id="{55B5C9D3-4791-4EC1-AA8E-A9DEE70B511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550" name="Texto 17" hidden="1">
          <a:extLst>
            <a:ext uri="{FF2B5EF4-FFF2-40B4-BE49-F238E27FC236}">
              <a16:creationId xmlns="" xmlns:a16="http://schemas.microsoft.com/office/drawing/2014/main" id="{43C98789-C405-4336-8B6A-FFEDAC4B07A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51" name="Texto 17" hidden="1">
          <a:extLst>
            <a:ext uri="{FF2B5EF4-FFF2-40B4-BE49-F238E27FC236}">
              <a16:creationId xmlns="" xmlns:a16="http://schemas.microsoft.com/office/drawing/2014/main" id="{930B081A-1D68-4703-991E-A53FBA69752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52" name="Texto 17" hidden="1">
          <a:extLst>
            <a:ext uri="{FF2B5EF4-FFF2-40B4-BE49-F238E27FC236}">
              <a16:creationId xmlns="" xmlns:a16="http://schemas.microsoft.com/office/drawing/2014/main" id="{3B1EC14F-29F3-47F9-99BC-4867A9CBE94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53" name="Texto 17" hidden="1">
          <a:extLst>
            <a:ext uri="{FF2B5EF4-FFF2-40B4-BE49-F238E27FC236}">
              <a16:creationId xmlns="" xmlns:a16="http://schemas.microsoft.com/office/drawing/2014/main" id="{244451F2-6DB2-4E31-A57A-5ED520938C0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54" name="Texto 17" hidden="1">
          <a:extLst>
            <a:ext uri="{FF2B5EF4-FFF2-40B4-BE49-F238E27FC236}">
              <a16:creationId xmlns="" xmlns:a16="http://schemas.microsoft.com/office/drawing/2014/main" id="{D9A1ABFE-3583-45FB-9F73-C5EF169F85C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55" name="Texto 17" hidden="1">
          <a:extLst>
            <a:ext uri="{FF2B5EF4-FFF2-40B4-BE49-F238E27FC236}">
              <a16:creationId xmlns="" xmlns:a16="http://schemas.microsoft.com/office/drawing/2014/main" id="{18C9125A-8E4D-46A8-B0DA-F4E630054EA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56" name="Texto 17" hidden="1">
          <a:extLst>
            <a:ext uri="{FF2B5EF4-FFF2-40B4-BE49-F238E27FC236}">
              <a16:creationId xmlns="" xmlns:a16="http://schemas.microsoft.com/office/drawing/2014/main" id="{7C122C80-26D4-4574-B906-0BDA8CC2211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57" name="Texto 17" hidden="1">
          <a:extLst>
            <a:ext uri="{FF2B5EF4-FFF2-40B4-BE49-F238E27FC236}">
              <a16:creationId xmlns="" xmlns:a16="http://schemas.microsoft.com/office/drawing/2014/main" id="{6964A7FB-12FB-42CB-BB7B-4A452F4649B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58" name="Texto 17" hidden="1">
          <a:extLst>
            <a:ext uri="{FF2B5EF4-FFF2-40B4-BE49-F238E27FC236}">
              <a16:creationId xmlns="" xmlns:a16="http://schemas.microsoft.com/office/drawing/2014/main" id="{E9F783F2-01FC-46FC-A1F4-8344F726307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59" name="Texto 17" hidden="1">
          <a:extLst>
            <a:ext uri="{FF2B5EF4-FFF2-40B4-BE49-F238E27FC236}">
              <a16:creationId xmlns="" xmlns:a16="http://schemas.microsoft.com/office/drawing/2014/main" id="{170F6604-D38B-425A-8AE0-4F34B038921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60" name="Texto 17" hidden="1">
          <a:extLst>
            <a:ext uri="{FF2B5EF4-FFF2-40B4-BE49-F238E27FC236}">
              <a16:creationId xmlns="" xmlns:a16="http://schemas.microsoft.com/office/drawing/2014/main" id="{E2F81382-9D7D-45A6-93A6-D0423335CF4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61" name="Texto 17" hidden="1">
          <a:extLst>
            <a:ext uri="{FF2B5EF4-FFF2-40B4-BE49-F238E27FC236}">
              <a16:creationId xmlns="" xmlns:a16="http://schemas.microsoft.com/office/drawing/2014/main" id="{977677D8-4E71-4886-970E-19D4BBF5EE8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62" name="Texto 17" hidden="1">
          <a:extLst>
            <a:ext uri="{FF2B5EF4-FFF2-40B4-BE49-F238E27FC236}">
              <a16:creationId xmlns="" xmlns:a16="http://schemas.microsoft.com/office/drawing/2014/main" id="{DF31E9B2-F97F-4C88-9B87-38F7C6CF768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63" name="Texto 17" hidden="1">
          <a:extLst>
            <a:ext uri="{FF2B5EF4-FFF2-40B4-BE49-F238E27FC236}">
              <a16:creationId xmlns="" xmlns:a16="http://schemas.microsoft.com/office/drawing/2014/main" id="{58DAADD7-41E3-4982-BE87-5FAE1C043E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64" name="Texto 17" hidden="1">
          <a:extLst>
            <a:ext uri="{FF2B5EF4-FFF2-40B4-BE49-F238E27FC236}">
              <a16:creationId xmlns="" xmlns:a16="http://schemas.microsoft.com/office/drawing/2014/main" id="{392BD9E1-181F-4E03-8474-79850A02397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65" name="Texto 17" hidden="1">
          <a:extLst>
            <a:ext uri="{FF2B5EF4-FFF2-40B4-BE49-F238E27FC236}">
              <a16:creationId xmlns="" xmlns:a16="http://schemas.microsoft.com/office/drawing/2014/main" id="{3FF7D4FF-C033-4CF1-BBBE-81E13FA6400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566" name="Texto 17" hidden="1">
          <a:extLst>
            <a:ext uri="{FF2B5EF4-FFF2-40B4-BE49-F238E27FC236}">
              <a16:creationId xmlns="" xmlns:a16="http://schemas.microsoft.com/office/drawing/2014/main" id="{98E9D3C8-5CFE-4E20-8077-4D58DD614EA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67" name="Texto 17" hidden="1">
          <a:extLst>
            <a:ext uri="{FF2B5EF4-FFF2-40B4-BE49-F238E27FC236}">
              <a16:creationId xmlns="" xmlns:a16="http://schemas.microsoft.com/office/drawing/2014/main" id="{6B91166D-7C1E-4D15-8BA7-43AA88CB748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68" name="Texto 17" hidden="1">
          <a:extLst>
            <a:ext uri="{FF2B5EF4-FFF2-40B4-BE49-F238E27FC236}">
              <a16:creationId xmlns="" xmlns:a16="http://schemas.microsoft.com/office/drawing/2014/main" id="{B529938F-5D84-42F0-B304-AC0BE57FB0B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69" name="Texto 17" hidden="1">
          <a:extLst>
            <a:ext uri="{FF2B5EF4-FFF2-40B4-BE49-F238E27FC236}">
              <a16:creationId xmlns="" xmlns:a16="http://schemas.microsoft.com/office/drawing/2014/main" id="{C7D61492-451C-452C-BE37-9D8B628B7C0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70" name="Texto 17" hidden="1">
          <a:extLst>
            <a:ext uri="{FF2B5EF4-FFF2-40B4-BE49-F238E27FC236}">
              <a16:creationId xmlns="" xmlns:a16="http://schemas.microsoft.com/office/drawing/2014/main" id="{3991A5D6-5CA8-409E-BD6B-FF74C93C8A9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71" name="Texto 17" hidden="1">
          <a:extLst>
            <a:ext uri="{FF2B5EF4-FFF2-40B4-BE49-F238E27FC236}">
              <a16:creationId xmlns="" xmlns:a16="http://schemas.microsoft.com/office/drawing/2014/main" id="{B2F03E97-BFE2-43E1-B3C1-226EBBF82C4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72" name="Texto 17" hidden="1">
          <a:extLst>
            <a:ext uri="{FF2B5EF4-FFF2-40B4-BE49-F238E27FC236}">
              <a16:creationId xmlns="" xmlns:a16="http://schemas.microsoft.com/office/drawing/2014/main" id="{7B1FFE3A-EAFD-4E59-80C3-956C251E05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73" name="Texto 17" hidden="1">
          <a:extLst>
            <a:ext uri="{FF2B5EF4-FFF2-40B4-BE49-F238E27FC236}">
              <a16:creationId xmlns="" xmlns:a16="http://schemas.microsoft.com/office/drawing/2014/main" id="{99629A2E-7843-4B2B-9423-96C27E611A8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74" name="Texto 17" hidden="1">
          <a:extLst>
            <a:ext uri="{FF2B5EF4-FFF2-40B4-BE49-F238E27FC236}">
              <a16:creationId xmlns="" xmlns:a16="http://schemas.microsoft.com/office/drawing/2014/main" id="{023708D5-7779-424D-8A4F-C39A0CEF584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75" name="Texto 17" hidden="1">
          <a:extLst>
            <a:ext uri="{FF2B5EF4-FFF2-40B4-BE49-F238E27FC236}">
              <a16:creationId xmlns="" xmlns:a16="http://schemas.microsoft.com/office/drawing/2014/main" id="{40C64245-C9C3-470A-A686-BBA7A4E943C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76" name="Texto 17" hidden="1">
          <a:extLst>
            <a:ext uri="{FF2B5EF4-FFF2-40B4-BE49-F238E27FC236}">
              <a16:creationId xmlns="" xmlns:a16="http://schemas.microsoft.com/office/drawing/2014/main" id="{33C452B6-FFF1-42F7-AC7E-6476655F6A1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77" name="Texto 17" hidden="1">
          <a:extLst>
            <a:ext uri="{FF2B5EF4-FFF2-40B4-BE49-F238E27FC236}">
              <a16:creationId xmlns="" xmlns:a16="http://schemas.microsoft.com/office/drawing/2014/main" id="{8682138F-359E-4F70-8381-75857B3303C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78" name="Texto 17" hidden="1">
          <a:extLst>
            <a:ext uri="{FF2B5EF4-FFF2-40B4-BE49-F238E27FC236}">
              <a16:creationId xmlns="" xmlns:a16="http://schemas.microsoft.com/office/drawing/2014/main" id="{CE802772-9015-4474-B189-94E98200385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79" name="Texto 17" hidden="1">
          <a:extLst>
            <a:ext uri="{FF2B5EF4-FFF2-40B4-BE49-F238E27FC236}">
              <a16:creationId xmlns="" xmlns:a16="http://schemas.microsoft.com/office/drawing/2014/main" id="{527B96D2-1089-44CA-9E6F-7C2E5AFBDA4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80" name="Texto 17" hidden="1">
          <a:extLst>
            <a:ext uri="{FF2B5EF4-FFF2-40B4-BE49-F238E27FC236}">
              <a16:creationId xmlns="" xmlns:a16="http://schemas.microsoft.com/office/drawing/2014/main" id="{B362AE35-CF88-4E5E-A11B-5EEF138C67E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81" name="Texto 17" hidden="1">
          <a:extLst>
            <a:ext uri="{FF2B5EF4-FFF2-40B4-BE49-F238E27FC236}">
              <a16:creationId xmlns="" xmlns:a16="http://schemas.microsoft.com/office/drawing/2014/main" id="{B49457CC-6330-4383-9812-47805D4FEAF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582" name="Texto 17" hidden="1">
          <a:extLst>
            <a:ext uri="{FF2B5EF4-FFF2-40B4-BE49-F238E27FC236}">
              <a16:creationId xmlns="" xmlns:a16="http://schemas.microsoft.com/office/drawing/2014/main" id="{574C36AC-ADDE-49FE-82DA-484A87D9F36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83" name="Texto 17" hidden="1">
          <a:extLst>
            <a:ext uri="{FF2B5EF4-FFF2-40B4-BE49-F238E27FC236}">
              <a16:creationId xmlns="" xmlns:a16="http://schemas.microsoft.com/office/drawing/2014/main" id="{55EDC44D-81C1-4DF5-B295-1A18AF69760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84" name="Texto 17" hidden="1">
          <a:extLst>
            <a:ext uri="{FF2B5EF4-FFF2-40B4-BE49-F238E27FC236}">
              <a16:creationId xmlns="" xmlns:a16="http://schemas.microsoft.com/office/drawing/2014/main" id="{84C66453-0AF0-49C1-AAA3-9FFC4B39524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85" name="Texto 17" hidden="1">
          <a:extLst>
            <a:ext uri="{FF2B5EF4-FFF2-40B4-BE49-F238E27FC236}">
              <a16:creationId xmlns="" xmlns:a16="http://schemas.microsoft.com/office/drawing/2014/main" id="{208EF576-24A5-4D7A-956D-ABB4B1F1760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86" name="Texto 17" hidden="1">
          <a:extLst>
            <a:ext uri="{FF2B5EF4-FFF2-40B4-BE49-F238E27FC236}">
              <a16:creationId xmlns="" xmlns:a16="http://schemas.microsoft.com/office/drawing/2014/main" id="{54C1A673-A129-41AC-8B98-6A17E8A3C08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87" name="Texto 17" hidden="1">
          <a:extLst>
            <a:ext uri="{FF2B5EF4-FFF2-40B4-BE49-F238E27FC236}">
              <a16:creationId xmlns="" xmlns:a16="http://schemas.microsoft.com/office/drawing/2014/main" id="{98437EC3-EA5B-41F1-9AB8-C01304E8D8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88" name="Texto 17" hidden="1">
          <a:extLst>
            <a:ext uri="{FF2B5EF4-FFF2-40B4-BE49-F238E27FC236}">
              <a16:creationId xmlns="" xmlns:a16="http://schemas.microsoft.com/office/drawing/2014/main" id="{B9EFE075-D96C-429C-8F20-CEE7C8CE70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89" name="Texto 17" hidden="1">
          <a:extLst>
            <a:ext uri="{FF2B5EF4-FFF2-40B4-BE49-F238E27FC236}">
              <a16:creationId xmlns="" xmlns:a16="http://schemas.microsoft.com/office/drawing/2014/main" id="{F4790B25-4013-4416-AC22-E958702EC14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90" name="Texto 17" hidden="1">
          <a:extLst>
            <a:ext uri="{FF2B5EF4-FFF2-40B4-BE49-F238E27FC236}">
              <a16:creationId xmlns="" xmlns:a16="http://schemas.microsoft.com/office/drawing/2014/main" id="{F4070EC3-4EB6-40CF-B0BB-6710E40A40C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91" name="Texto 17" hidden="1">
          <a:extLst>
            <a:ext uri="{FF2B5EF4-FFF2-40B4-BE49-F238E27FC236}">
              <a16:creationId xmlns="" xmlns:a16="http://schemas.microsoft.com/office/drawing/2014/main" id="{01565DD9-5E45-4FED-91B4-93628305544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92" name="Texto 17" hidden="1">
          <a:extLst>
            <a:ext uri="{FF2B5EF4-FFF2-40B4-BE49-F238E27FC236}">
              <a16:creationId xmlns="" xmlns:a16="http://schemas.microsoft.com/office/drawing/2014/main" id="{A1910486-26D7-4B2E-9B56-96E39D3AC2A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93" name="Texto 17" hidden="1">
          <a:extLst>
            <a:ext uri="{FF2B5EF4-FFF2-40B4-BE49-F238E27FC236}">
              <a16:creationId xmlns="" xmlns:a16="http://schemas.microsoft.com/office/drawing/2014/main" id="{D6124E09-43E7-41A3-AA5C-153E382FB95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94" name="Texto 17" hidden="1">
          <a:extLst>
            <a:ext uri="{FF2B5EF4-FFF2-40B4-BE49-F238E27FC236}">
              <a16:creationId xmlns="" xmlns:a16="http://schemas.microsoft.com/office/drawing/2014/main" id="{905E632E-F701-4514-80BB-813E866616D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95" name="Texto 17" hidden="1">
          <a:extLst>
            <a:ext uri="{FF2B5EF4-FFF2-40B4-BE49-F238E27FC236}">
              <a16:creationId xmlns="" xmlns:a16="http://schemas.microsoft.com/office/drawing/2014/main" id="{00F763C7-6052-4AD1-8561-99F182C53E2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96" name="Texto 17" hidden="1">
          <a:extLst>
            <a:ext uri="{FF2B5EF4-FFF2-40B4-BE49-F238E27FC236}">
              <a16:creationId xmlns="" xmlns:a16="http://schemas.microsoft.com/office/drawing/2014/main" id="{7C3545B9-20A2-489F-B5C7-0353047C312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97" name="Texto 17" hidden="1">
          <a:extLst>
            <a:ext uri="{FF2B5EF4-FFF2-40B4-BE49-F238E27FC236}">
              <a16:creationId xmlns="" xmlns:a16="http://schemas.microsoft.com/office/drawing/2014/main" id="{319258E3-C3B3-4B84-A251-920A9599358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598" name="Texto 17" hidden="1">
          <a:extLst>
            <a:ext uri="{FF2B5EF4-FFF2-40B4-BE49-F238E27FC236}">
              <a16:creationId xmlns="" xmlns:a16="http://schemas.microsoft.com/office/drawing/2014/main" id="{9DA8193A-245F-4477-9DF0-7AAAE5982D4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99" name="Texto 17" hidden="1">
          <a:extLst>
            <a:ext uri="{FF2B5EF4-FFF2-40B4-BE49-F238E27FC236}">
              <a16:creationId xmlns="" xmlns:a16="http://schemas.microsoft.com/office/drawing/2014/main" id="{6388893D-084D-4099-AA2C-D924D67523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00" name="Texto 17" hidden="1">
          <a:extLst>
            <a:ext uri="{FF2B5EF4-FFF2-40B4-BE49-F238E27FC236}">
              <a16:creationId xmlns="" xmlns:a16="http://schemas.microsoft.com/office/drawing/2014/main" id="{FC711805-4083-4F45-80CA-EC5059447F3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01" name="Texto 17" hidden="1">
          <a:extLst>
            <a:ext uri="{FF2B5EF4-FFF2-40B4-BE49-F238E27FC236}">
              <a16:creationId xmlns="" xmlns:a16="http://schemas.microsoft.com/office/drawing/2014/main" id="{049827AF-D96A-4249-997C-09AED791952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02" name="Texto 17" hidden="1">
          <a:extLst>
            <a:ext uri="{FF2B5EF4-FFF2-40B4-BE49-F238E27FC236}">
              <a16:creationId xmlns="" xmlns:a16="http://schemas.microsoft.com/office/drawing/2014/main" id="{EB01F8B9-4130-427F-A9EB-225CCAF3E63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03" name="Texto 17" hidden="1">
          <a:extLst>
            <a:ext uri="{FF2B5EF4-FFF2-40B4-BE49-F238E27FC236}">
              <a16:creationId xmlns="" xmlns:a16="http://schemas.microsoft.com/office/drawing/2014/main" id="{059CEF33-4F8A-4CEB-96FD-41AEB194964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04" name="Texto 17" hidden="1">
          <a:extLst>
            <a:ext uri="{FF2B5EF4-FFF2-40B4-BE49-F238E27FC236}">
              <a16:creationId xmlns="" xmlns:a16="http://schemas.microsoft.com/office/drawing/2014/main" id="{6FC65172-AB40-4873-8D55-8400790A6D2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05" name="Texto 17" hidden="1">
          <a:extLst>
            <a:ext uri="{FF2B5EF4-FFF2-40B4-BE49-F238E27FC236}">
              <a16:creationId xmlns="" xmlns:a16="http://schemas.microsoft.com/office/drawing/2014/main" id="{F740DB08-C4BC-4394-AD3E-45D4CA94DC2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06" name="Texto 17" hidden="1">
          <a:extLst>
            <a:ext uri="{FF2B5EF4-FFF2-40B4-BE49-F238E27FC236}">
              <a16:creationId xmlns="" xmlns:a16="http://schemas.microsoft.com/office/drawing/2014/main" id="{A0DCB22E-FEC1-4C34-B3D8-0A0331AD5C4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07" name="Texto 17" hidden="1">
          <a:extLst>
            <a:ext uri="{FF2B5EF4-FFF2-40B4-BE49-F238E27FC236}">
              <a16:creationId xmlns="" xmlns:a16="http://schemas.microsoft.com/office/drawing/2014/main" id="{013DCBF1-A941-4180-A684-92FE62ABF32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08" name="Texto 17" hidden="1">
          <a:extLst>
            <a:ext uri="{FF2B5EF4-FFF2-40B4-BE49-F238E27FC236}">
              <a16:creationId xmlns="" xmlns:a16="http://schemas.microsoft.com/office/drawing/2014/main" id="{2058C0D0-94A8-45FC-86FC-253F8763646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09" name="Texto 17" hidden="1">
          <a:extLst>
            <a:ext uri="{FF2B5EF4-FFF2-40B4-BE49-F238E27FC236}">
              <a16:creationId xmlns="" xmlns:a16="http://schemas.microsoft.com/office/drawing/2014/main" id="{523A8F8A-F247-448C-923E-AA75469439A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10" name="Texto 17" hidden="1">
          <a:extLst>
            <a:ext uri="{FF2B5EF4-FFF2-40B4-BE49-F238E27FC236}">
              <a16:creationId xmlns="" xmlns:a16="http://schemas.microsoft.com/office/drawing/2014/main" id="{F1B3B887-3520-4744-934B-C6620817E07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11" name="Texto 17" hidden="1">
          <a:extLst>
            <a:ext uri="{FF2B5EF4-FFF2-40B4-BE49-F238E27FC236}">
              <a16:creationId xmlns="" xmlns:a16="http://schemas.microsoft.com/office/drawing/2014/main" id="{C0349851-1913-4A89-BF9C-4414074C3C5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12" name="Texto 17" hidden="1">
          <a:extLst>
            <a:ext uri="{FF2B5EF4-FFF2-40B4-BE49-F238E27FC236}">
              <a16:creationId xmlns="" xmlns:a16="http://schemas.microsoft.com/office/drawing/2014/main" id="{1147CEE1-7221-418D-A937-77ED5EFD041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13" name="Texto 17" hidden="1">
          <a:extLst>
            <a:ext uri="{FF2B5EF4-FFF2-40B4-BE49-F238E27FC236}">
              <a16:creationId xmlns="" xmlns:a16="http://schemas.microsoft.com/office/drawing/2014/main" id="{9829BE28-46A0-4359-85CB-88C8049D7BE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614" name="Texto 17" hidden="1">
          <a:extLst>
            <a:ext uri="{FF2B5EF4-FFF2-40B4-BE49-F238E27FC236}">
              <a16:creationId xmlns="" xmlns:a16="http://schemas.microsoft.com/office/drawing/2014/main" id="{4DF38215-6E28-4B88-A0E2-39AD08217E8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15" name="Texto 17" hidden="1">
          <a:extLst>
            <a:ext uri="{FF2B5EF4-FFF2-40B4-BE49-F238E27FC236}">
              <a16:creationId xmlns="" xmlns:a16="http://schemas.microsoft.com/office/drawing/2014/main" id="{03EF71CF-7659-4C18-9228-09610B14227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16" name="Texto 17" hidden="1">
          <a:extLst>
            <a:ext uri="{FF2B5EF4-FFF2-40B4-BE49-F238E27FC236}">
              <a16:creationId xmlns="" xmlns:a16="http://schemas.microsoft.com/office/drawing/2014/main" id="{000ECF9F-FB50-4F11-A39A-1911154EFAF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17" name="Texto 17" hidden="1">
          <a:extLst>
            <a:ext uri="{FF2B5EF4-FFF2-40B4-BE49-F238E27FC236}">
              <a16:creationId xmlns="" xmlns:a16="http://schemas.microsoft.com/office/drawing/2014/main" id="{7E0E6581-5FE8-425D-9524-99AB32D9267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18" name="Texto 17" hidden="1">
          <a:extLst>
            <a:ext uri="{FF2B5EF4-FFF2-40B4-BE49-F238E27FC236}">
              <a16:creationId xmlns="" xmlns:a16="http://schemas.microsoft.com/office/drawing/2014/main" id="{4DF339C9-601D-4B3B-A8B2-FB2C5F5DF08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19" name="Texto 17" hidden="1">
          <a:extLst>
            <a:ext uri="{FF2B5EF4-FFF2-40B4-BE49-F238E27FC236}">
              <a16:creationId xmlns="" xmlns:a16="http://schemas.microsoft.com/office/drawing/2014/main" id="{D36C3D49-560B-4393-955D-2962DB399DA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20" name="Texto 17" hidden="1">
          <a:extLst>
            <a:ext uri="{FF2B5EF4-FFF2-40B4-BE49-F238E27FC236}">
              <a16:creationId xmlns="" xmlns:a16="http://schemas.microsoft.com/office/drawing/2014/main" id="{CA5C0EE6-822F-40FB-A4F8-CE4C04AC727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21" name="Texto 17" hidden="1">
          <a:extLst>
            <a:ext uri="{FF2B5EF4-FFF2-40B4-BE49-F238E27FC236}">
              <a16:creationId xmlns="" xmlns:a16="http://schemas.microsoft.com/office/drawing/2014/main" id="{6C2597BA-DC93-44B5-B46A-C7D4B58C79D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22" name="Texto 17" hidden="1">
          <a:extLst>
            <a:ext uri="{FF2B5EF4-FFF2-40B4-BE49-F238E27FC236}">
              <a16:creationId xmlns="" xmlns:a16="http://schemas.microsoft.com/office/drawing/2014/main" id="{26451F98-A129-4010-920F-43BD6C02E19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23" name="Texto 17" hidden="1">
          <a:extLst>
            <a:ext uri="{FF2B5EF4-FFF2-40B4-BE49-F238E27FC236}">
              <a16:creationId xmlns="" xmlns:a16="http://schemas.microsoft.com/office/drawing/2014/main" id="{5BA104EC-FDDD-4781-9A55-3A2FF895F69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24" name="Texto 17" hidden="1">
          <a:extLst>
            <a:ext uri="{FF2B5EF4-FFF2-40B4-BE49-F238E27FC236}">
              <a16:creationId xmlns="" xmlns:a16="http://schemas.microsoft.com/office/drawing/2014/main" id="{8A35B962-0D23-4550-B917-7471CC4EC11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25" name="Texto 17" hidden="1">
          <a:extLst>
            <a:ext uri="{FF2B5EF4-FFF2-40B4-BE49-F238E27FC236}">
              <a16:creationId xmlns="" xmlns:a16="http://schemas.microsoft.com/office/drawing/2014/main" id="{B568B3D8-E427-4D08-A7C1-31BD4A50762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26" name="Texto 17" hidden="1">
          <a:extLst>
            <a:ext uri="{FF2B5EF4-FFF2-40B4-BE49-F238E27FC236}">
              <a16:creationId xmlns="" xmlns:a16="http://schemas.microsoft.com/office/drawing/2014/main" id="{5942ACDC-BDA2-40B7-8743-303F2AA7B46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27" name="Texto 17" hidden="1">
          <a:extLst>
            <a:ext uri="{FF2B5EF4-FFF2-40B4-BE49-F238E27FC236}">
              <a16:creationId xmlns="" xmlns:a16="http://schemas.microsoft.com/office/drawing/2014/main" id="{0173D004-694A-4192-9CAC-2B616B22817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28" name="Texto 17" hidden="1">
          <a:extLst>
            <a:ext uri="{FF2B5EF4-FFF2-40B4-BE49-F238E27FC236}">
              <a16:creationId xmlns="" xmlns:a16="http://schemas.microsoft.com/office/drawing/2014/main" id="{3678AE9A-8BAF-4F41-982F-B139841FC9C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29" name="Texto 17" hidden="1">
          <a:extLst>
            <a:ext uri="{FF2B5EF4-FFF2-40B4-BE49-F238E27FC236}">
              <a16:creationId xmlns="" xmlns:a16="http://schemas.microsoft.com/office/drawing/2014/main" id="{1DA648A9-61F7-461D-8F25-16BB7C96A49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630" name="Texto 17" hidden="1">
          <a:extLst>
            <a:ext uri="{FF2B5EF4-FFF2-40B4-BE49-F238E27FC236}">
              <a16:creationId xmlns="" xmlns:a16="http://schemas.microsoft.com/office/drawing/2014/main" id="{773CC7F7-D164-4665-B2BA-691663D4BE6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31" name="Texto 17" hidden="1">
          <a:extLst>
            <a:ext uri="{FF2B5EF4-FFF2-40B4-BE49-F238E27FC236}">
              <a16:creationId xmlns="" xmlns:a16="http://schemas.microsoft.com/office/drawing/2014/main" id="{2E94EF3A-03D3-4683-868B-D26285CF785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32" name="Texto 17" hidden="1">
          <a:extLst>
            <a:ext uri="{FF2B5EF4-FFF2-40B4-BE49-F238E27FC236}">
              <a16:creationId xmlns="" xmlns:a16="http://schemas.microsoft.com/office/drawing/2014/main" id="{A318661E-2FC4-4B96-AA5D-D57306F316B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33" name="Texto 17" hidden="1">
          <a:extLst>
            <a:ext uri="{FF2B5EF4-FFF2-40B4-BE49-F238E27FC236}">
              <a16:creationId xmlns="" xmlns:a16="http://schemas.microsoft.com/office/drawing/2014/main" id="{4A082B23-F1BF-4F17-942A-5973B52878E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34" name="Texto 17" hidden="1">
          <a:extLst>
            <a:ext uri="{FF2B5EF4-FFF2-40B4-BE49-F238E27FC236}">
              <a16:creationId xmlns="" xmlns:a16="http://schemas.microsoft.com/office/drawing/2014/main" id="{A6419496-5A9C-4C8D-AA4E-C84E1A316B8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35" name="Texto 17" hidden="1">
          <a:extLst>
            <a:ext uri="{FF2B5EF4-FFF2-40B4-BE49-F238E27FC236}">
              <a16:creationId xmlns="" xmlns:a16="http://schemas.microsoft.com/office/drawing/2014/main" id="{27A3BAE6-72A3-429E-BD0B-FD984025596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36" name="Texto 17" hidden="1">
          <a:extLst>
            <a:ext uri="{FF2B5EF4-FFF2-40B4-BE49-F238E27FC236}">
              <a16:creationId xmlns="" xmlns:a16="http://schemas.microsoft.com/office/drawing/2014/main" id="{A644FAE7-D33E-4AC4-96D1-4DCEE25D0CD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37" name="Texto 17" hidden="1">
          <a:extLst>
            <a:ext uri="{FF2B5EF4-FFF2-40B4-BE49-F238E27FC236}">
              <a16:creationId xmlns="" xmlns:a16="http://schemas.microsoft.com/office/drawing/2014/main" id="{5F3746A0-4669-4153-B582-9E9F6266802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38" name="Texto 17" hidden="1">
          <a:extLst>
            <a:ext uri="{FF2B5EF4-FFF2-40B4-BE49-F238E27FC236}">
              <a16:creationId xmlns="" xmlns:a16="http://schemas.microsoft.com/office/drawing/2014/main" id="{86DD56A5-7A90-4F9E-916A-3B1D9D9EDD7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39" name="Texto 17" hidden="1">
          <a:extLst>
            <a:ext uri="{FF2B5EF4-FFF2-40B4-BE49-F238E27FC236}">
              <a16:creationId xmlns="" xmlns:a16="http://schemas.microsoft.com/office/drawing/2014/main" id="{F9DA5214-470D-4609-921A-1140BF441B3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40" name="Texto 17" hidden="1">
          <a:extLst>
            <a:ext uri="{FF2B5EF4-FFF2-40B4-BE49-F238E27FC236}">
              <a16:creationId xmlns="" xmlns:a16="http://schemas.microsoft.com/office/drawing/2014/main" id="{F21539FE-0A4A-4450-814B-636360734CB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41" name="Texto 17" hidden="1">
          <a:extLst>
            <a:ext uri="{FF2B5EF4-FFF2-40B4-BE49-F238E27FC236}">
              <a16:creationId xmlns="" xmlns:a16="http://schemas.microsoft.com/office/drawing/2014/main" id="{622581BE-C4DD-4D10-BE34-32159B3AC40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42" name="Texto 17" hidden="1">
          <a:extLst>
            <a:ext uri="{FF2B5EF4-FFF2-40B4-BE49-F238E27FC236}">
              <a16:creationId xmlns="" xmlns:a16="http://schemas.microsoft.com/office/drawing/2014/main" id="{ADEF97C5-9A52-41C0-A46C-6D97B81F778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43" name="Texto 17" hidden="1">
          <a:extLst>
            <a:ext uri="{FF2B5EF4-FFF2-40B4-BE49-F238E27FC236}">
              <a16:creationId xmlns="" xmlns:a16="http://schemas.microsoft.com/office/drawing/2014/main" id="{2ABC12D3-6EA3-44C4-85AC-C70722E1DD7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44" name="Texto 17" hidden="1">
          <a:extLst>
            <a:ext uri="{FF2B5EF4-FFF2-40B4-BE49-F238E27FC236}">
              <a16:creationId xmlns="" xmlns:a16="http://schemas.microsoft.com/office/drawing/2014/main" id="{F933D064-343A-4ADD-A524-D0817EAADBA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45" name="Texto 17" hidden="1">
          <a:extLst>
            <a:ext uri="{FF2B5EF4-FFF2-40B4-BE49-F238E27FC236}">
              <a16:creationId xmlns="" xmlns:a16="http://schemas.microsoft.com/office/drawing/2014/main" id="{68B17A30-0FC4-4747-A95E-30160F4AB51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646" name="Texto 17" hidden="1">
          <a:extLst>
            <a:ext uri="{FF2B5EF4-FFF2-40B4-BE49-F238E27FC236}">
              <a16:creationId xmlns="" xmlns:a16="http://schemas.microsoft.com/office/drawing/2014/main" id="{F93148BF-F4EC-484A-A454-BE8F57ADA65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47" name="Texto 17" hidden="1">
          <a:extLst>
            <a:ext uri="{FF2B5EF4-FFF2-40B4-BE49-F238E27FC236}">
              <a16:creationId xmlns="" xmlns:a16="http://schemas.microsoft.com/office/drawing/2014/main" id="{E428DB60-C97F-4352-A643-AC57D19B90C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48" name="Texto 17" hidden="1">
          <a:extLst>
            <a:ext uri="{FF2B5EF4-FFF2-40B4-BE49-F238E27FC236}">
              <a16:creationId xmlns="" xmlns:a16="http://schemas.microsoft.com/office/drawing/2014/main" id="{8715E189-2DAF-45E3-92A0-E8C3CB49034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49" name="Texto 17" hidden="1">
          <a:extLst>
            <a:ext uri="{FF2B5EF4-FFF2-40B4-BE49-F238E27FC236}">
              <a16:creationId xmlns="" xmlns:a16="http://schemas.microsoft.com/office/drawing/2014/main" id="{1E93B7C4-E3A6-44C0-9E50-B9CEA6EF685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50" name="Texto 17" hidden="1">
          <a:extLst>
            <a:ext uri="{FF2B5EF4-FFF2-40B4-BE49-F238E27FC236}">
              <a16:creationId xmlns="" xmlns:a16="http://schemas.microsoft.com/office/drawing/2014/main" id="{0A6ADF88-3E9E-40D5-9554-3EB6C31CAB4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51" name="Texto 17" hidden="1">
          <a:extLst>
            <a:ext uri="{FF2B5EF4-FFF2-40B4-BE49-F238E27FC236}">
              <a16:creationId xmlns="" xmlns:a16="http://schemas.microsoft.com/office/drawing/2014/main" id="{E6AEBE7B-DC98-48F7-80CE-9B48DC4571E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52" name="Texto 17" hidden="1">
          <a:extLst>
            <a:ext uri="{FF2B5EF4-FFF2-40B4-BE49-F238E27FC236}">
              <a16:creationId xmlns="" xmlns:a16="http://schemas.microsoft.com/office/drawing/2014/main" id="{B1622FBB-3C22-4162-9F8A-3E27FA1DD17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53" name="Texto 17" hidden="1">
          <a:extLst>
            <a:ext uri="{FF2B5EF4-FFF2-40B4-BE49-F238E27FC236}">
              <a16:creationId xmlns="" xmlns:a16="http://schemas.microsoft.com/office/drawing/2014/main" id="{49FD255C-3916-41F1-8470-5E14E746834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54" name="Texto 17" hidden="1">
          <a:extLst>
            <a:ext uri="{FF2B5EF4-FFF2-40B4-BE49-F238E27FC236}">
              <a16:creationId xmlns="" xmlns:a16="http://schemas.microsoft.com/office/drawing/2014/main" id="{C4ADA760-643D-442B-9BB3-197C938C947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55" name="Texto 17" hidden="1">
          <a:extLst>
            <a:ext uri="{FF2B5EF4-FFF2-40B4-BE49-F238E27FC236}">
              <a16:creationId xmlns="" xmlns:a16="http://schemas.microsoft.com/office/drawing/2014/main" id="{3BDE0E3E-75F5-408F-98BA-4D6331C4B0D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56" name="Texto 17" hidden="1">
          <a:extLst>
            <a:ext uri="{FF2B5EF4-FFF2-40B4-BE49-F238E27FC236}">
              <a16:creationId xmlns="" xmlns:a16="http://schemas.microsoft.com/office/drawing/2014/main" id="{02E01166-77F1-4E3A-B74B-0A2519C70AA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57" name="Texto 17" hidden="1">
          <a:extLst>
            <a:ext uri="{FF2B5EF4-FFF2-40B4-BE49-F238E27FC236}">
              <a16:creationId xmlns="" xmlns:a16="http://schemas.microsoft.com/office/drawing/2014/main" id="{A226FBE4-5EAA-4BC1-B1D7-65F4C905D6D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58" name="Texto 17" hidden="1">
          <a:extLst>
            <a:ext uri="{FF2B5EF4-FFF2-40B4-BE49-F238E27FC236}">
              <a16:creationId xmlns="" xmlns:a16="http://schemas.microsoft.com/office/drawing/2014/main" id="{420A76A2-5BAA-449E-98BD-760CB81D4D0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59" name="Texto 17" hidden="1">
          <a:extLst>
            <a:ext uri="{FF2B5EF4-FFF2-40B4-BE49-F238E27FC236}">
              <a16:creationId xmlns="" xmlns:a16="http://schemas.microsoft.com/office/drawing/2014/main" id="{4FC96E82-074D-4BB2-AD1B-A117F249A2D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60" name="Texto 17" hidden="1">
          <a:extLst>
            <a:ext uri="{FF2B5EF4-FFF2-40B4-BE49-F238E27FC236}">
              <a16:creationId xmlns="" xmlns:a16="http://schemas.microsoft.com/office/drawing/2014/main" id="{349461FD-7D14-499A-875E-972F3E6A622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61" name="Texto 17" hidden="1">
          <a:extLst>
            <a:ext uri="{FF2B5EF4-FFF2-40B4-BE49-F238E27FC236}">
              <a16:creationId xmlns="" xmlns:a16="http://schemas.microsoft.com/office/drawing/2014/main" id="{7A6435B0-67B1-4FE4-BEB6-F8E84D57351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62" name="Texto 17" hidden="1">
          <a:extLst>
            <a:ext uri="{FF2B5EF4-FFF2-40B4-BE49-F238E27FC236}">
              <a16:creationId xmlns="" xmlns:a16="http://schemas.microsoft.com/office/drawing/2014/main" id="{DF71B36D-4895-4C94-A47C-F330DDC918F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63" name="Texto 17" hidden="1">
          <a:extLst>
            <a:ext uri="{FF2B5EF4-FFF2-40B4-BE49-F238E27FC236}">
              <a16:creationId xmlns="" xmlns:a16="http://schemas.microsoft.com/office/drawing/2014/main" id="{9DA6BC9C-9DB7-4518-97C3-8B19E162F80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64" name="Texto 17" hidden="1">
          <a:extLst>
            <a:ext uri="{FF2B5EF4-FFF2-40B4-BE49-F238E27FC236}">
              <a16:creationId xmlns="" xmlns:a16="http://schemas.microsoft.com/office/drawing/2014/main" id="{D29ED890-7845-4FD4-998D-A2774849D98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65" name="Texto 17" hidden="1">
          <a:extLst>
            <a:ext uri="{FF2B5EF4-FFF2-40B4-BE49-F238E27FC236}">
              <a16:creationId xmlns="" xmlns:a16="http://schemas.microsoft.com/office/drawing/2014/main" id="{26397748-A92C-42AB-8BB7-49358176A10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66" name="Texto 17" hidden="1">
          <a:extLst>
            <a:ext uri="{FF2B5EF4-FFF2-40B4-BE49-F238E27FC236}">
              <a16:creationId xmlns="" xmlns:a16="http://schemas.microsoft.com/office/drawing/2014/main" id="{0331BACF-E4D7-4DBD-A871-8E28BEC39EA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67" name="Texto 17" hidden="1">
          <a:extLst>
            <a:ext uri="{FF2B5EF4-FFF2-40B4-BE49-F238E27FC236}">
              <a16:creationId xmlns="" xmlns:a16="http://schemas.microsoft.com/office/drawing/2014/main" id="{D84D6861-8219-45B3-BF21-E9805102AB0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68" name="Texto 17" hidden="1">
          <a:extLst>
            <a:ext uri="{FF2B5EF4-FFF2-40B4-BE49-F238E27FC236}">
              <a16:creationId xmlns="" xmlns:a16="http://schemas.microsoft.com/office/drawing/2014/main" id="{8009AE0B-0542-472E-B535-07CFA650CD9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69" name="Texto 17" hidden="1">
          <a:extLst>
            <a:ext uri="{FF2B5EF4-FFF2-40B4-BE49-F238E27FC236}">
              <a16:creationId xmlns="" xmlns:a16="http://schemas.microsoft.com/office/drawing/2014/main" id="{72C28F5B-8886-4736-889B-9F3D1BF3B6B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670" name="Texto 17" hidden="1">
          <a:extLst>
            <a:ext uri="{FF2B5EF4-FFF2-40B4-BE49-F238E27FC236}">
              <a16:creationId xmlns="" xmlns:a16="http://schemas.microsoft.com/office/drawing/2014/main" id="{B2D8580F-4419-4E8A-B7D1-6460CD46B0C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71" name="Texto 17" hidden="1">
          <a:extLst>
            <a:ext uri="{FF2B5EF4-FFF2-40B4-BE49-F238E27FC236}">
              <a16:creationId xmlns="" xmlns:a16="http://schemas.microsoft.com/office/drawing/2014/main" id="{47AF8A9B-6F09-4FAC-B229-7C6817345E2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72" name="Texto 17" hidden="1">
          <a:extLst>
            <a:ext uri="{FF2B5EF4-FFF2-40B4-BE49-F238E27FC236}">
              <a16:creationId xmlns="" xmlns:a16="http://schemas.microsoft.com/office/drawing/2014/main" id="{9696D2C4-BD54-4879-AEFC-B4D946D63F8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73" name="Texto 17" hidden="1">
          <a:extLst>
            <a:ext uri="{FF2B5EF4-FFF2-40B4-BE49-F238E27FC236}">
              <a16:creationId xmlns="" xmlns:a16="http://schemas.microsoft.com/office/drawing/2014/main" id="{D14232A0-41A0-486F-8448-C3FF9C1B666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74" name="Texto 17" hidden="1">
          <a:extLst>
            <a:ext uri="{FF2B5EF4-FFF2-40B4-BE49-F238E27FC236}">
              <a16:creationId xmlns="" xmlns:a16="http://schemas.microsoft.com/office/drawing/2014/main" id="{B7A9432E-B471-470C-975A-DEF33306F4A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75" name="Texto 17" hidden="1">
          <a:extLst>
            <a:ext uri="{FF2B5EF4-FFF2-40B4-BE49-F238E27FC236}">
              <a16:creationId xmlns="" xmlns:a16="http://schemas.microsoft.com/office/drawing/2014/main" id="{8C987A69-B5E2-444C-96E4-49F04F93FE2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76" name="Texto 17" hidden="1">
          <a:extLst>
            <a:ext uri="{FF2B5EF4-FFF2-40B4-BE49-F238E27FC236}">
              <a16:creationId xmlns="" xmlns:a16="http://schemas.microsoft.com/office/drawing/2014/main" id="{6A30C7C8-C1F8-49C3-B3B0-57089B36BA1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77" name="Texto 17" hidden="1">
          <a:extLst>
            <a:ext uri="{FF2B5EF4-FFF2-40B4-BE49-F238E27FC236}">
              <a16:creationId xmlns="" xmlns:a16="http://schemas.microsoft.com/office/drawing/2014/main" id="{1DD4A724-D977-4515-9976-869A1B5FFB0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78" name="Texto 17" hidden="1">
          <a:extLst>
            <a:ext uri="{FF2B5EF4-FFF2-40B4-BE49-F238E27FC236}">
              <a16:creationId xmlns="" xmlns:a16="http://schemas.microsoft.com/office/drawing/2014/main" id="{808A173F-2029-4F85-9180-F4BD49B428A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79" name="Texto 17" hidden="1">
          <a:extLst>
            <a:ext uri="{FF2B5EF4-FFF2-40B4-BE49-F238E27FC236}">
              <a16:creationId xmlns="" xmlns:a16="http://schemas.microsoft.com/office/drawing/2014/main" id="{75249858-5E09-4DF6-9B71-4F37CB39DA4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80" name="Texto 17" hidden="1">
          <a:extLst>
            <a:ext uri="{FF2B5EF4-FFF2-40B4-BE49-F238E27FC236}">
              <a16:creationId xmlns="" xmlns:a16="http://schemas.microsoft.com/office/drawing/2014/main" id="{C3EBC119-25B5-4CF2-AC95-DB6F2C3B4AD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81" name="Texto 17" hidden="1">
          <a:extLst>
            <a:ext uri="{FF2B5EF4-FFF2-40B4-BE49-F238E27FC236}">
              <a16:creationId xmlns="" xmlns:a16="http://schemas.microsoft.com/office/drawing/2014/main" id="{12C98E1A-EA6A-4041-B495-6DE3B3DCF42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82" name="Texto 17" hidden="1">
          <a:extLst>
            <a:ext uri="{FF2B5EF4-FFF2-40B4-BE49-F238E27FC236}">
              <a16:creationId xmlns="" xmlns:a16="http://schemas.microsoft.com/office/drawing/2014/main" id="{22E4F72C-C3B5-4CEF-AB80-0C756958BD3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83" name="Texto 17" hidden="1">
          <a:extLst>
            <a:ext uri="{FF2B5EF4-FFF2-40B4-BE49-F238E27FC236}">
              <a16:creationId xmlns="" xmlns:a16="http://schemas.microsoft.com/office/drawing/2014/main" id="{E025D349-186C-4C26-B938-59468E702C1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84" name="Texto 17" hidden="1">
          <a:extLst>
            <a:ext uri="{FF2B5EF4-FFF2-40B4-BE49-F238E27FC236}">
              <a16:creationId xmlns="" xmlns:a16="http://schemas.microsoft.com/office/drawing/2014/main" id="{C5A25421-7AE6-4E08-BA6A-7D492E24FEF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85" name="Texto 17" hidden="1">
          <a:extLst>
            <a:ext uri="{FF2B5EF4-FFF2-40B4-BE49-F238E27FC236}">
              <a16:creationId xmlns="" xmlns:a16="http://schemas.microsoft.com/office/drawing/2014/main" id="{BB34E9CA-BCC2-4156-9FD9-CE46E848EE2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686" name="Texto 17" hidden="1">
          <a:extLst>
            <a:ext uri="{FF2B5EF4-FFF2-40B4-BE49-F238E27FC236}">
              <a16:creationId xmlns="" xmlns:a16="http://schemas.microsoft.com/office/drawing/2014/main" id="{37A2E8BB-F845-4DA3-AB16-3BD059428EA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87" name="Texto 17" hidden="1">
          <a:extLst>
            <a:ext uri="{FF2B5EF4-FFF2-40B4-BE49-F238E27FC236}">
              <a16:creationId xmlns="" xmlns:a16="http://schemas.microsoft.com/office/drawing/2014/main" id="{DABD1552-5F4E-48F3-AC9F-188007EB3AC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88" name="Texto 17" hidden="1">
          <a:extLst>
            <a:ext uri="{FF2B5EF4-FFF2-40B4-BE49-F238E27FC236}">
              <a16:creationId xmlns="" xmlns:a16="http://schemas.microsoft.com/office/drawing/2014/main" id="{81784C16-01D7-4186-83C4-C8F556416C6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89" name="Texto 17" hidden="1">
          <a:extLst>
            <a:ext uri="{FF2B5EF4-FFF2-40B4-BE49-F238E27FC236}">
              <a16:creationId xmlns="" xmlns:a16="http://schemas.microsoft.com/office/drawing/2014/main" id="{ACD2E842-9A52-4AE3-BA6C-3EFC73C0FAB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90" name="Texto 17" hidden="1">
          <a:extLst>
            <a:ext uri="{FF2B5EF4-FFF2-40B4-BE49-F238E27FC236}">
              <a16:creationId xmlns="" xmlns:a16="http://schemas.microsoft.com/office/drawing/2014/main" id="{BBCCABE6-A2F8-4CBB-B678-5CF4D5D7F73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91" name="Texto 17" hidden="1">
          <a:extLst>
            <a:ext uri="{FF2B5EF4-FFF2-40B4-BE49-F238E27FC236}">
              <a16:creationId xmlns="" xmlns:a16="http://schemas.microsoft.com/office/drawing/2014/main" id="{16079678-6551-4395-AEF0-070AA2816D5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92" name="Texto 17" hidden="1">
          <a:extLst>
            <a:ext uri="{FF2B5EF4-FFF2-40B4-BE49-F238E27FC236}">
              <a16:creationId xmlns="" xmlns:a16="http://schemas.microsoft.com/office/drawing/2014/main" id="{A8954155-2FBD-4875-9D4F-FF3F022EDC5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93" name="Texto 17" hidden="1">
          <a:extLst>
            <a:ext uri="{FF2B5EF4-FFF2-40B4-BE49-F238E27FC236}">
              <a16:creationId xmlns="" xmlns:a16="http://schemas.microsoft.com/office/drawing/2014/main" id="{6C15A15F-FC7A-44EF-AC1C-208784BB5B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94" name="Texto 17" hidden="1">
          <a:extLst>
            <a:ext uri="{FF2B5EF4-FFF2-40B4-BE49-F238E27FC236}">
              <a16:creationId xmlns="" xmlns:a16="http://schemas.microsoft.com/office/drawing/2014/main" id="{A323838E-33FD-4C28-8949-ED438395D9E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95" name="Texto 17" hidden="1">
          <a:extLst>
            <a:ext uri="{FF2B5EF4-FFF2-40B4-BE49-F238E27FC236}">
              <a16:creationId xmlns="" xmlns:a16="http://schemas.microsoft.com/office/drawing/2014/main" id="{F8C9438B-2A06-4D00-ADA4-F75465396A7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96" name="Texto 17" hidden="1">
          <a:extLst>
            <a:ext uri="{FF2B5EF4-FFF2-40B4-BE49-F238E27FC236}">
              <a16:creationId xmlns="" xmlns:a16="http://schemas.microsoft.com/office/drawing/2014/main" id="{92885CD8-B518-4CC9-85FA-5FCEF07AB6F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97" name="Texto 17" hidden="1">
          <a:extLst>
            <a:ext uri="{FF2B5EF4-FFF2-40B4-BE49-F238E27FC236}">
              <a16:creationId xmlns="" xmlns:a16="http://schemas.microsoft.com/office/drawing/2014/main" id="{90E860B2-5BEB-409C-B28C-64D8B60A11A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98" name="Texto 17" hidden="1">
          <a:extLst>
            <a:ext uri="{FF2B5EF4-FFF2-40B4-BE49-F238E27FC236}">
              <a16:creationId xmlns="" xmlns:a16="http://schemas.microsoft.com/office/drawing/2014/main" id="{D5F4FEB5-5381-4D56-BB71-E330BB3F66F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99" name="Texto 17" hidden="1">
          <a:extLst>
            <a:ext uri="{FF2B5EF4-FFF2-40B4-BE49-F238E27FC236}">
              <a16:creationId xmlns="" xmlns:a16="http://schemas.microsoft.com/office/drawing/2014/main" id="{5CE09B1A-C305-405C-8275-FBF503FE311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00" name="Texto 17" hidden="1">
          <a:extLst>
            <a:ext uri="{FF2B5EF4-FFF2-40B4-BE49-F238E27FC236}">
              <a16:creationId xmlns="" xmlns:a16="http://schemas.microsoft.com/office/drawing/2014/main" id="{BC5FD28F-39B1-4EAE-84A9-C1F2B1F89DE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01" name="Texto 17" hidden="1">
          <a:extLst>
            <a:ext uri="{FF2B5EF4-FFF2-40B4-BE49-F238E27FC236}">
              <a16:creationId xmlns="" xmlns:a16="http://schemas.microsoft.com/office/drawing/2014/main" id="{30B34BDF-785D-4CA5-86A4-F07BC47173D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702" name="Texto 17" hidden="1">
          <a:extLst>
            <a:ext uri="{FF2B5EF4-FFF2-40B4-BE49-F238E27FC236}">
              <a16:creationId xmlns="" xmlns:a16="http://schemas.microsoft.com/office/drawing/2014/main" id="{2B3DA22D-CC71-4BDC-9FF9-5D93B5A2384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03" name="Texto 17" hidden="1">
          <a:extLst>
            <a:ext uri="{FF2B5EF4-FFF2-40B4-BE49-F238E27FC236}">
              <a16:creationId xmlns="" xmlns:a16="http://schemas.microsoft.com/office/drawing/2014/main" id="{F4996356-F605-494C-A4BC-0D9058BE322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04" name="Texto 17" hidden="1">
          <a:extLst>
            <a:ext uri="{FF2B5EF4-FFF2-40B4-BE49-F238E27FC236}">
              <a16:creationId xmlns="" xmlns:a16="http://schemas.microsoft.com/office/drawing/2014/main" id="{43B143BB-554F-480A-98DC-A170C6D76BA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05" name="Texto 17" hidden="1">
          <a:extLst>
            <a:ext uri="{FF2B5EF4-FFF2-40B4-BE49-F238E27FC236}">
              <a16:creationId xmlns="" xmlns:a16="http://schemas.microsoft.com/office/drawing/2014/main" id="{71FF7F80-C8C0-4B78-8012-E0B6F49C05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06" name="Texto 17" hidden="1">
          <a:extLst>
            <a:ext uri="{FF2B5EF4-FFF2-40B4-BE49-F238E27FC236}">
              <a16:creationId xmlns="" xmlns:a16="http://schemas.microsoft.com/office/drawing/2014/main" id="{7B9A2AA9-F7BB-442F-83B1-4535FEEAB2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07" name="Texto 17" hidden="1">
          <a:extLst>
            <a:ext uri="{FF2B5EF4-FFF2-40B4-BE49-F238E27FC236}">
              <a16:creationId xmlns="" xmlns:a16="http://schemas.microsoft.com/office/drawing/2014/main" id="{7423CB7F-B496-408C-A3FF-EB0BAA70C3B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08" name="Texto 17" hidden="1">
          <a:extLst>
            <a:ext uri="{FF2B5EF4-FFF2-40B4-BE49-F238E27FC236}">
              <a16:creationId xmlns="" xmlns:a16="http://schemas.microsoft.com/office/drawing/2014/main" id="{3189D7F9-6557-48F4-AA26-7C19635056F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09" name="Texto 17" hidden="1">
          <a:extLst>
            <a:ext uri="{FF2B5EF4-FFF2-40B4-BE49-F238E27FC236}">
              <a16:creationId xmlns="" xmlns:a16="http://schemas.microsoft.com/office/drawing/2014/main" id="{E63DB50A-B09C-4991-9FCA-F5CE7E76168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10" name="Texto 17" hidden="1">
          <a:extLst>
            <a:ext uri="{FF2B5EF4-FFF2-40B4-BE49-F238E27FC236}">
              <a16:creationId xmlns="" xmlns:a16="http://schemas.microsoft.com/office/drawing/2014/main" id="{493F98E0-8DD0-43C9-B4F5-E9158C8B333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11" name="Texto 17" hidden="1">
          <a:extLst>
            <a:ext uri="{FF2B5EF4-FFF2-40B4-BE49-F238E27FC236}">
              <a16:creationId xmlns="" xmlns:a16="http://schemas.microsoft.com/office/drawing/2014/main" id="{EA082429-BAFA-4512-98FC-FB05A7BBDA3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12" name="Texto 17" hidden="1">
          <a:extLst>
            <a:ext uri="{FF2B5EF4-FFF2-40B4-BE49-F238E27FC236}">
              <a16:creationId xmlns="" xmlns:a16="http://schemas.microsoft.com/office/drawing/2014/main" id="{0B4CAC6A-6F9D-4ACE-B9BC-40637D978C4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13" name="Texto 17" hidden="1">
          <a:extLst>
            <a:ext uri="{FF2B5EF4-FFF2-40B4-BE49-F238E27FC236}">
              <a16:creationId xmlns="" xmlns:a16="http://schemas.microsoft.com/office/drawing/2014/main" id="{320EC636-83A1-4DCA-8103-166827DBCC1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14" name="Texto 17" hidden="1">
          <a:extLst>
            <a:ext uri="{FF2B5EF4-FFF2-40B4-BE49-F238E27FC236}">
              <a16:creationId xmlns="" xmlns:a16="http://schemas.microsoft.com/office/drawing/2014/main" id="{95797550-DDDD-4C43-8B70-AE8571434AC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15" name="Texto 17" hidden="1">
          <a:extLst>
            <a:ext uri="{FF2B5EF4-FFF2-40B4-BE49-F238E27FC236}">
              <a16:creationId xmlns="" xmlns:a16="http://schemas.microsoft.com/office/drawing/2014/main" id="{098BC88B-A0AF-4CB9-B844-048337F020C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16" name="Texto 17" hidden="1">
          <a:extLst>
            <a:ext uri="{FF2B5EF4-FFF2-40B4-BE49-F238E27FC236}">
              <a16:creationId xmlns="" xmlns:a16="http://schemas.microsoft.com/office/drawing/2014/main" id="{22A9D9E3-BE1C-4FD9-A139-3ADB5BA7BDF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17" name="Texto 17" hidden="1">
          <a:extLst>
            <a:ext uri="{FF2B5EF4-FFF2-40B4-BE49-F238E27FC236}">
              <a16:creationId xmlns="" xmlns:a16="http://schemas.microsoft.com/office/drawing/2014/main" id="{8FD618F0-4E47-4EE8-80F2-CE465CD6A81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718" name="Texto 17" hidden="1">
          <a:extLst>
            <a:ext uri="{FF2B5EF4-FFF2-40B4-BE49-F238E27FC236}">
              <a16:creationId xmlns="" xmlns:a16="http://schemas.microsoft.com/office/drawing/2014/main" id="{BEB82594-85FF-4461-9C85-454B1AE1890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19" name="Texto 17" hidden="1">
          <a:extLst>
            <a:ext uri="{FF2B5EF4-FFF2-40B4-BE49-F238E27FC236}">
              <a16:creationId xmlns="" xmlns:a16="http://schemas.microsoft.com/office/drawing/2014/main" id="{7B63F933-1772-49F4-BCDD-84F87D55125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20" name="Texto 17" hidden="1">
          <a:extLst>
            <a:ext uri="{FF2B5EF4-FFF2-40B4-BE49-F238E27FC236}">
              <a16:creationId xmlns="" xmlns:a16="http://schemas.microsoft.com/office/drawing/2014/main" id="{A5940B5E-091A-4B99-BC1A-FE6576C6F6D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21" name="Texto 17" hidden="1">
          <a:extLst>
            <a:ext uri="{FF2B5EF4-FFF2-40B4-BE49-F238E27FC236}">
              <a16:creationId xmlns="" xmlns:a16="http://schemas.microsoft.com/office/drawing/2014/main" id="{0FBDE7D2-CF20-46FA-ACC1-7C618ED65F7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22" name="Texto 17" hidden="1">
          <a:extLst>
            <a:ext uri="{FF2B5EF4-FFF2-40B4-BE49-F238E27FC236}">
              <a16:creationId xmlns="" xmlns:a16="http://schemas.microsoft.com/office/drawing/2014/main" id="{A32CA27E-95CE-49F4-89A6-01B6EB8D825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23" name="Texto 17" hidden="1">
          <a:extLst>
            <a:ext uri="{FF2B5EF4-FFF2-40B4-BE49-F238E27FC236}">
              <a16:creationId xmlns="" xmlns:a16="http://schemas.microsoft.com/office/drawing/2014/main" id="{CE4D952E-6597-43FF-88E1-5F0C6B52ADB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24" name="Texto 17" hidden="1">
          <a:extLst>
            <a:ext uri="{FF2B5EF4-FFF2-40B4-BE49-F238E27FC236}">
              <a16:creationId xmlns="" xmlns:a16="http://schemas.microsoft.com/office/drawing/2014/main" id="{FDF1095E-0F9E-4D7B-9EE0-96D78057B8A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25" name="Texto 17" hidden="1">
          <a:extLst>
            <a:ext uri="{FF2B5EF4-FFF2-40B4-BE49-F238E27FC236}">
              <a16:creationId xmlns="" xmlns:a16="http://schemas.microsoft.com/office/drawing/2014/main" id="{1CA0195E-DDCE-41A6-82B9-D12D8CA6227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26" name="Texto 17" hidden="1">
          <a:extLst>
            <a:ext uri="{FF2B5EF4-FFF2-40B4-BE49-F238E27FC236}">
              <a16:creationId xmlns="" xmlns:a16="http://schemas.microsoft.com/office/drawing/2014/main" id="{642E0966-D024-4863-9921-BE1C1CA0C76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27" name="Texto 17" hidden="1">
          <a:extLst>
            <a:ext uri="{FF2B5EF4-FFF2-40B4-BE49-F238E27FC236}">
              <a16:creationId xmlns="" xmlns:a16="http://schemas.microsoft.com/office/drawing/2014/main" id="{3D95422F-80F0-4219-8F78-3F91805A8A7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28" name="Texto 17" hidden="1">
          <a:extLst>
            <a:ext uri="{FF2B5EF4-FFF2-40B4-BE49-F238E27FC236}">
              <a16:creationId xmlns="" xmlns:a16="http://schemas.microsoft.com/office/drawing/2014/main" id="{2669E432-840F-4848-9D07-76B65FBEC63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29" name="Texto 17" hidden="1">
          <a:extLst>
            <a:ext uri="{FF2B5EF4-FFF2-40B4-BE49-F238E27FC236}">
              <a16:creationId xmlns="" xmlns:a16="http://schemas.microsoft.com/office/drawing/2014/main" id="{33E45DB6-091A-4D24-9B81-4BD1E6A4ED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30" name="Texto 17" hidden="1">
          <a:extLst>
            <a:ext uri="{FF2B5EF4-FFF2-40B4-BE49-F238E27FC236}">
              <a16:creationId xmlns="" xmlns:a16="http://schemas.microsoft.com/office/drawing/2014/main" id="{6CE1A412-DB06-4078-BBA8-44FE60F91BF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31" name="Texto 17" hidden="1">
          <a:extLst>
            <a:ext uri="{FF2B5EF4-FFF2-40B4-BE49-F238E27FC236}">
              <a16:creationId xmlns="" xmlns:a16="http://schemas.microsoft.com/office/drawing/2014/main" id="{365FA8EA-6B2F-452D-8059-B5F6F4BA14F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32" name="Texto 17" hidden="1">
          <a:extLst>
            <a:ext uri="{FF2B5EF4-FFF2-40B4-BE49-F238E27FC236}">
              <a16:creationId xmlns="" xmlns:a16="http://schemas.microsoft.com/office/drawing/2014/main" id="{6FCC9981-B561-469F-BC9E-6BBF410026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33" name="Texto 17" hidden="1">
          <a:extLst>
            <a:ext uri="{FF2B5EF4-FFF2-40B4-BE49-F238E27FC236}">
              <a16:creationId xmlns="" xmlns:a16="http://schemas.microsoft.com/office/drawing/2014/main" id="{BE5A0E53-925F-4E33-AE44-C603F568B89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734" name="Texto 17" hidden="1">
          <a:extLst>
            <a:ext uri="{FF2B5EF4-FFF2-40B4-BE49-F238E27FC236}">
              <a16:creationId xmlns="" xmlns:a16="http://schemas.microsoft.com/office/drawing/2014/main" id="{B0EE8E55-89EB-4B47-8305-FF61512E040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35" name="Texto 17" hidden="1">
          <a:extLst>
            <a:ext uri="{FF2B5EF4-FFF2-40B4-BE49-F238E27FC236}">
              <a16:creationId xmlns="" xmlns:a16="http://schemas.microsoft.com/office/drawing/2014/main" id="{38C8D267-1025-4B94-A457-A40586427C1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36" name="Texto 17" hidden="1">
          <a:extLst>
            <a:ext uri="{FF2B5EF4-FFF2-40B4-BE49-F238E27FC236}">
              <a16:creationId xmlns="" xmlns:a16="http://schemas.microsoft.com/office/drawing/2014/main" id="{AC86E782-8F6F-42AF-B3A3-C32A9EF8ED4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37" name="Texto 17" hidden="1">
          <a:extLst>
            <a:ext uri="{FF2B5EF4-FFF2-40B4-BE49-F238E27FC236}">
              <a16:creationId xmlns="" xmlns:a16="http://schemas.microsoft.com/office/drawing/2014/main" id="{D07366FD-26A3-46F2-93E7-1203966D24A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38" name="Texto 17" hidden="1">
          <a:extLst>
            <a:ext uri="{FF2B5EF4-FFF2-40B4-BE49-F238E27FC236}">
              <a16:creationId xmlns="" xmlns:a16="http://schemas.microsoft.com/office/drawing/2014/main" id="{80CD7C0A-BBA1-4D18-8003-6EFFA7CE414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39" name="Texto 17" hidden="1">
          <a:extLst>
            <a:ext uri="{FF2B5EF4-FFF2-40B4-BE49-F238E27FC236}">
              <a16:creationId xmlns="" xmlns:a16="http://schemas.microsoft.com/office/drawing/2014/main" id="{B079CCE2-5B48-4B87-AE2B-B8CB6CF554B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40" name="Texto 17" hidden="1">
          <a:extLst>
            <a:ext uri="{FF2B5EF4-FFF2-40B4-BE49-F238E27FC236}">
              <a16:creationId xmlns="" xmlns:a16="http://schemas.microsoft.com/office/drawing/2014/main" id="{9DAFDE62-AEA1-4C13-A5D4-9B12CA0E7A5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41" name="Texto 17" hidden="1">
          <a:extLst>
            <a:ext uri="{FF2B5EF4-FFF2-40B4-BE49-F238E27FC236}">
              <a16:creationId xmlns="" xmlns:a16="http://schemas.microsoft.com/office/drawing/2014/main" id="{CBB9F644-BA75-481C-9499-2684A879DE0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42" name="Texto 17" hidden="1">
          <a:extLst>
            <a:ext uri="{FF2B5EF4-FFF2-40B4-BE49-F238E27FC236}">
              <a16:creationId xmlns="" xmlns:a16="http://schemas.microsoft.com/office/drawing/2014/main" id="{0245A9F6-7182-448B-9002-A3E4EBF2D0D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43" name="Texto 17" hidden="1">
          <a:extLst>
            <a:ext uri="{FF2B5EF4-FFF2-40B4-BE49-F238E27FC236}">
              <a16:creationId xmlns="" xmlns:a16="http://schemas.microsoft.com/office/drawing/2014/main" id="{32DF69D6-A2F8-435F-9C68-FA25BB2F561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44" name="Texto 17" hidden="1">
          <a:extLst>
            <a:ext uri="{FF2B5EF4-FFF2-40B4-BE49-F238E27FC236}">
              <a16:creationId xmlns="" xmlns:a16="http://schemas.microsoft.com/office/drawing/2014/main" id="{C001A69E-41E8-42B1-A959-5FA0B82D3D4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45" name="Texto 17" hidden="1">
          <a:extLst>
            <a:ext uri="{FF2B5EF4-FFF2-40B4-BE49-F238E27FC236}">
              <a16:creationId xmlns="" xmlns:a16="http://schemas.microsoft.com/office/drawing/2014/main" id="{6F240B7C-18B7-4652-A4F9-CEFC07DF9AD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46" name="Texto 17" hidden="1">
          <a:extLst>
            <a:ext uri="{FF2B5EF4-FFF2-40B4-BE49-F238E27FC236}">
              <a16:creationId xmlns="" xmlns:a16="http://schemas.microsoft.com/office/drawing/2014/main" id="{172EFC00-0100-4E9E-8F99-6A7D6E9FB25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47" name="Texto 17" hidden="1">
          <a:extLst>
            <a:ext uri="{FF2B5EF4-FFF2-40B4-BE49-F238E27FC236}">
              <a16:creationId xmlns="" xmlns:a16="http://schemas.microsoft.com/office/drawing/2014/main" id="{154F85FC-5B41-4171-A6F2-B2F3CD0425A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48" name="Texto 17" hidden="1">
          <a:extLst>
            <a:ext uri="{FF2B5EF4-FFF2-40B4-BE49-F238E27FC236}">
              <a16:creationId xmlns="" xmlns:a16="http://schemas.microsoft.com/office/drawing/2014/main" id="{35C475BA-5120-46ED-8D87-6B2058AA9AF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49" name="Texto 17" hidden="1">
          <a:extLst>
            <a:ext uri="{FF2B5EF4-FFF2-40B4-BE49-F238E27FC236}">
              <a16:creationId xmlns="" xmlns:a16="http://schemas.microsoft.com/office/drawing/2014/main" id="{084876BB-9777-4DC7-A3D4-29DA2199B45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50" name="Texto 17" hidden="1">
          <a:extLst>
            <a:ext uri="{FF2B5EF4-FFF2-40B4-BE49-F238E27FC236}">
              <a16:creationId xmlns="" xmlns:a16="http://schemas.microsoft.com/office/drawing/2014/main" id="{EC1D0D13-19FB-4A07-8F93-9311F0DB8FB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51" name="Texto 17" hidden="1">
          <a:extLst>
            <a:ext uri="{FF2B5EF4-FFF2-40B4-BE49-F238E27FC236}">
              <a16:creationId xmlns="" xmlns:a16="http://schemas.microsoft.com/office/drawing/2014/main" id="{77189E35-1804-4C18-89F9-2C7E8CD3F05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52" name="Texto 17" hidden="1">
          <a:extLst>
            <a:ext uri="{FF2B5EF4-FFF2-40B4-BE49-F238E27FC236}">
              <a16:creationId xmlns="" xmlns:a16="http://schemas.microsoft.com/office/drawing/2014/main" id="{00AD1825-02B5-481B-A254-97311EFACFA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53" name="Texto 17" hidden="1">
          <a:extLst>
            <a:ext uri="{FF2B5EF4-FFF2-40B4-BE49-F238E27FC236}">
              <a16:creationId xmlns="" xmlns:a16="http://schemas.microsoft.com/office/drawing/2014/main" id="{85EE5BF1-66CC-432C-B600-406B83A87DC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54" name="Texto 17" hidden="1">
          <a:extLst>
            <a:ext uri="{FF2B5EF4-FFF2-40B4-BE49-F238E27FC236}">
              <a16:creationId xmlns="" xmlns:a16="http://schemas.microsoft.com/office/drawing/2014/main" id="{AB8A95D6-0C23-4033-9C24-0DEBA33C68D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55" name="Texto 17" hidden="1">
          <a:extLst>
            <a:ext uri="{FF2B5EF4-FFF2-40B4-BE49-F238E27FC236}">
              <a16:creationId xmlns="" xmlns:a16="http://schemas.microsoft.com/office/drawing/2014/main" id="{B64363B4-D041-42DD-80F1-9B77A8CADD6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56" name="Texto 17" hidden="1">
          <a:extLst>
            <a:ext uri="{FF2B5EF4-FFF2-40B4-BE49-F238E27FC236}">
              <a16:creationId xmlns="" xmlns:a16="http://schemas.microsoft.com/office/drawing/2014/main" id="{FAC6FBD1-E38F-4852-B6AC-ED53CA3A3AF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57" name="Texto 17" hidden="1">
          <a:extLst>
            <a:ext uri="{FF2B5EF4-FFF2-40B4-BE49-F238E27FC236}">
              <a16:creationId xmlns="" xmlns:a16="http://schemas.microsoft.com/office/drawing/2014/main" id="{EAD99B79-9459-4BFB-A5D6-34B3DF4CD19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58" name="Texto 17" hidden="1">
          <a:extLst>
            <a:ext uri="{FF2B5EF4-FFF2-40B4-BE49-F238E27FC236}">
              <a16:creationId xmlns="" xmlns:a16="http://schemas.microsoft.com/office/drawing/2014/main" id="{E52988EC-AD41-4C2E-87F6-062D8F31886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59" name="Texto 17" hidden="1">
          <a:extLst>
            <a:ext uri="{FF2B5EF4-FFF2-40B4-BE49-F238E27FC236}">
              <a16:creationId xmlns="" xmlns:a16="http://schemas.microsoft.com/office/drawing/2014/main" id="{1EE83737-BEDE-4D04-BAD4-BE9B25ECB03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60" name="Texto 17" hidden="1">
          <a:extLst>
            <a:ext uri="{FF2B5EF4-FFF2-40B4-BE49-F238E27FC236}">
              <a16:creationId xmlns="" xmlns:a16="http://schemas.microsoft.com/office/drawing/2014/main" id="{CED6AA2A-B66D-487A-805A-35FDF77AB94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61" name="Texto 17" hidden="1">
          <a:extLst>
            <a:ext uri="{FF2B5EF4-FFF2-40B4-BE49-F238E27FC236}">
              <a16:creationId xmlns="" xmlns:a16="http://schemas.microsoft.com/office/drawing/2014/main" id="{4C9977C8-7C03-403A-9130-6DA41027B35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62" name="Texto 17" hidden="1">
          <a:extLst>
            <a:ext uri="{FF2B5EF4-FFF2-40B4-BE49-F238E27FC236}">
              <a16:creationId xmlns="" xmlns:a16="http://schemas.microsoft.com/office/drawing/2014/main" id="{2A1F1814-AE1B-4A48-BEB0-92A9188A584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763" name="Texto 17" hidden="1">
          <a:extLst>
            <a:ext uri="{FF2B5EF4-FFF2-40B4-BE49-F238E27FC236}">
              <a16:creationId xmlns="" xmlns:a16="http://schemas.microsoft.com/office/drawing/2014/main" id="{B5414A4A-342E-40EB-913C-2F7FABB82FE4}"/>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764" name="Texto 17" hidden="1">
          <a:extLst>
            <a:ext uri="{FF2B5EF4-FFF2-40B4-BE49-F238E27FC236}">
              <a16:creationId xmlns="" xmlns:a16="http://schemas.microsoft.com/office/drawing/2014/main" id="{EDB2DC56-B750-47A3-ABEC-EA4C2E973201}"/>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765" name="Texto 17" hidden="1">
          <a:extLst>
            <a:ext uri="{FF2B5EF4-FFF2-40B4-BE49-F238E27FC236}">
              <a16:creationId xmlns="" xmlns:a16="http://schemas.microsoft.com/office/drawing/2014/main" id="{D3665734-A28C-4EA4-BF4A-7B34790B0BD2}"/>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766" name="Texto 17" hidden="1">
          <a:extLst>
            <a:ext uri="{FF2B5EF4-FFF2-40B4-BE49-F238E27FC236}">
              <a16:creationId xmlns="" xmlns:a16="http://schemas.microsoft.com/office/drawing/2014/main" id="{8FE42F57-CC01-4C43-B439-8A6486E564D5}"/>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767" name="Texto 17" hidden="1">
          <a:extLst>
            <a:ext uri="{FF2B5EF4-FFF2-40B4-BE49-F238E27FC236}">
              <a16:creationId xmlns="" xmlns:a16="http://schemas.microsoft.com/office/drawing/2014/main" id="{6745F401-BEBD-4BA8-ADCD-DF7FC5102BBC}"/>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768" name="Texto 17" hidden="1">
          <a:extLst>
            <a:ext uri="{FF2B5EF4-FFF2-40B4-BE49-F238E27FC236}">
              <a16:creationId xmlns="" xmlns:a16="http://schemas.microsoft.com/office/drawing/2014/main" id="{6C3719E3-AD66-490E-A8F2-34A91F006C6A}"/>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769" name="Texto 17" hidden="1">
          <a:extLst>
            <a:ext uri="{FF2B5EF4-FFF2-40B4-BE49-F238E27FC236}">
              <a16:creationId xmlns="" xmlns:a16="http://schemas.microsoft.com/office/drawing/2014/main" id="{F5EACF51-7D0C-4725-9AFF-5DDCBC2555AA}"/>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770" name="Texto 17" hidden="1">
          <a:extLst>
            <a:ext uri="{FF2B5EF4-FFF2-40B4-BE49-F238E27FC236}">
              <a16:creationId xmlns="" xmlns:a16="http://schemas.microsoft.com/office/drawing/2014/main" id="{630F3B8A-61FD-46B5-9C9D-C372D84BD8D0}"/>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42900"/>
    <xdr:sp macro="" textlink="">
      <xdr:nvSpPr>
        <xdr:cNvPr id="4771" name="Texto 17" hidden="1">
          <a:extLst>
            <a:ext uri="{FF2B5EF4-FFF2-40B4-BE49-F238E27FC236}">
              <a16:creationId xmlns="" xmlns:a16="http://schemas.microsoft.com/office/drawing/2014/main" id="{84F6D647-D846-4C81-8018-2014E055EA68}"/>
            </a:ext>
          </a:extLst>
        </xdr:cNvPr>
        <xdr:cNvSpPr txBox="1">
          <a:spLocks noChangeArrowheads="1"/>
        </xdr:cNvSpPr>
      </xdr:nvSpPr>
      <xdr:spPr bwMode="auto">
        <a:xfrm>
          <a:off x="1066800" y="37932360"/>
          <a:ext cx="1333500" cy="34290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72" name="Texto 17" hidden="1">
          <a:extLst>
            <a:ext uri="{FF2B5EF4-FFF2-40B4-BE49-F238E27FC236}">
              <a16:creationId xmlns="" xmlns:a16="http://schemas.microsoft.com/office/drawing/2014/main" id="{D9A5C8EE-1F52-43AC-B54D-DD203483992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73" name="Texto 17" hidden="1">
          <a:extLst>
            <a:ext uri="{FF2B5EF4-FFF2-40B4-BE49-F238E27FC236}">
              <a16:creationId xmlns="" xmlns:a16="http://schemas.microsoft.com/office/drawing/2014/main" id="{FFC1ACCC-41A3-4221-914F-F02661DD129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74" name="Texto 17" hidden="1">
          <a:extLst>
            <a:ext uri="{FF2B5EF4-FFF2-40B4-BE49-F238E27FC236}">
              <a16:creationId xmlns="" xmlns:a16="http://schemas.microsoft.com/office/drawing/2014/main" id="{B1680BDA-3060-475B-97EA-8DDB07AC5A6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75" name="Texto 17" hidden="1">
          <a:extLst>
            <a:ext uri="{FF2B5EF4-FFF2-40B4-BE49-F238E27FC236}">
              <a16:creationId xmlns="" xmlns:a16="http://schemas.microsoft.com/office/drawing/2014/main" id="{3E6A4E21-A0A2-47D1-8EF1-94A808A5D83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76" name="Texto 17" hidden="1">
          <a:extLst>
            <a:ext uri="{FF2B5EF4-FFF2-40B4-BE49-F238E27FC236}">
              <a16:creationId xmlns="" xmlns:a16="http://schemas.microsoft.com/office/drawing/2014/main" id="{AEFFBCD1-0535-4B72-B0C8-9D5010AF29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77" name="Texto 17" hidden="1">
          <a:extLst>
            <a:ext uri="{FF2B5EF4-FFF2-40B4-BE49-F238E27FC236}">
              <a16:creationId xmlns="" xmlns:a16="http://schemas.microsoft.com/office/drawing/2014/main" id="{BD28D805-EC07-4C54-A83C-F53A4F05589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78" name="Texto 17" hidden="1">
          <a:extLst>
            <a:ext uri="{FF2B5EF4-FFF2-40B4-BE49-F238E27FC236}">
              <a16:creationId xmlns="" xmlns:a16="http://schemas.microsoft.com/office/drawing/2014/main" id="{E36A68E8-427D-49E7-884B-ACDBA9F0595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79" name="Texto 17" hidden="1">
          <a:extLst>
            <a:ext uri="{FF2B5EF4-FFF2-40B4-BE49-F238E27FC236}">
              <a16:creationId xmlns="" xmlns:a16="http://schemas.microsoft.com/office/drawing/2014/main" id="{0DAD5A27-1A95-4D1A-A801-2BA8532E439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80" name="Texto 17" hidden="1">
          <a:extLst>
            <a:ext uri="{FF2B5EF4-FFF2-40B4-BE49-F238E27FC236}">
              <a16:creationId xmlns="" xmlns:a16="http://schemas.microsoft.com/office/drawing/2014/main" id="{ABBAA42B-C731-4142-939D-A900B85DAF3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81" name="Texto 17" hidden="1">
          <a:extLst>
            <a:ext uri="{FF2B5EF4-FFF2-40B4-BE49-F238E27FC236}">
              <a16:creationId xmlns="" xmlns:a16="http://schemas.microsoft.com/office/drawing/2014/main" id="{1D43DC6B-B627-4E22-81D1-AA065F2F3CF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82" name="Texto 17" hidden="1">
          <a:extLst>
            <a:ext uri="{FF2B5EF4-FFF2-40B4-BE49-F238E27FC236}">
              <a16:creationId xmlns="" xmlns:a16="http://schemas.microsoft.com/office/drawing/2014/main" id="{92912957-552E-48B9-B9BD-29C533394A6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83" name="Texto 17" hidden="1">
          <a:extLst>
            <a:ext uri="{FF2B5EF4-FFF2-40B4-BE49-F238E27FC236}">
              <a16:creationId xmlns="" xmlns:a16="http://schemas.microsoft.com/office/drawing/2014/main" id="{E5127262-B8AF-449C-9C9D-CFE1B2DA649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84" name="Texto 17" hidden="1">
          <a:extLst>
            <a:ext uri="{FF2B5EF4-FFF2-40B4-BE49-F238E27FC236}">
              <a16:creationId xmlns="" xmlns:a16="http://schemas.microsoft.com/office/drawing/2014/main" id="{49982534-F7FF-48BE-98CE-6CD2992830D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85" name="Texto 17" hidden="1">
          <a:extLst>
            <a:ext uri="{FF2B5EF4-FFF2-40B4-BE49-F238E27FC236}">
              <a16:creationId xmlns="" xmlns:a16="http://schemas.microsoft.com/office/drawing/2014/main" id="{78E4035F-F3B7-4D63-A490-BB8F6305AFC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86" name="Texto 17" hidden="1">
          <a:extLst>
            <a:ext uri="{FF2B5EF4-FFF2-40B4-BE49-F238E27FC236}">
              <a16:creationId xmlns="" xmlns:a16="http://schemas.microsoft.com/office/drawing/2014/main" id="{76591845-0C7B-475F-B538-A1F3226B07F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87" name="Texto 17" hidden="1">
          <a:extLst>
            <a:ext uri="{FF2B5EF4-FFF2-40B4-BE49-F238E27FC236}">
              <a16:creationId xmlns="" xmlns:a16="http://schemas.microsoft.com/office/drawing/2014/main" id="{10CC637F-0920-42BF-A230-83CFB4F5E45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88" name="Texto 17" hidden="1">
          <a:extLst>
            <a:ext uri="{FF2B5EF4-FFF2-40B4-BE49-F238E27FC236}">
              <a16:creationId xmlns="" xmlns:a16="http://schemas.microsoft.com/office/drawing/2014/main" id="{10C65F1E-D1DB-414F-8ECB-31E381B424C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89" name="Texto 17" hidden="1">
          <a:extLst>
            <a:ext uri="{FF2B5EF4-FFF2-40B4-BE49-F238E27FC236}">
              <a16:creationId xmlns="" xmlns:a16="http://schemas.microsoft.com/office/drawing/2014/main" id="{D65846F5-AA4E-454C-A48A-9F989B7BF79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90" name="Texto 17" hidden="1">
          <a:extLst>
            <a:ext uri="{FF2B5EF4-FFF2-40B4-BE49-F238E27FC236}">
              <a16:creationId xmlns="" xmlns:a16="http://schemas.microsoft.com/office/drawing/2014/main" id="{13ADEC24-76B4-4CC9-919F-7F65ABF0826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91" name="Texto 17" hidden="1">
          <a:extLst>
            <a:ext uri="{FF2B5EF4-FFF2-40B4-BE49-F238E27FC236}">
              <a16:creationId xmlns="" xmlns:a16="http://schemas.microsoft.com/office/drawing/2014/main" id="{73C7D44B-471C-461F-B5BE-5784BE95557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92" name="Texto 17" hidden="1">
          <a:extLst>
            <a:ext uri="{FF2B5EF4-FFF2-40B4-BE49-F238E27FC236}">
              <a16:creationId xmlns="" xmlns:a16="http://schemas.microsoft.com/office/drawing/2014/main" id="{668DCDD5-6EA9-44C0-8ED6-C67F541B16F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93" name="Texto 17" hidden="1">
          <a:extLst>
            <a:ext uri="{FF2B5EF4-FFF2-40B4-BE49-F238E27FC236}">
              <a16:creationId xmlns="" xmlns:a16="http://schemas.microsoft.com/office/drawing/2014/main" id="{D5190896-EEA2-439B-BA1A-0AC2134783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94" name="Texto 17" hidden="1">
          <a:extLst>
            <a:ext uri="{FF2B5EF4-FFF2-40B4-BE49-F238E27FC236}">
              <a16:creationId xmlns="" xmlns:a16="http://schemas.microsoft.com/office/drawing/2014/main" id="{2EE5707E-20D6-481D-B99C-62F084175AD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95" name="Texto 17" hidden="1">
          <a:extLst>
            <a:ext uri="{FF2B5EF4-FFF2-40B4-BE49-F238E27FC236}">
              <a16:creationId xmlns="" xmlns:a16="http://schemas.microsoft.com/office/drawing/2014/main" id="{EFA1BC73-AA8B-431F-925A-1309BB75946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96" name="Texto 17" hidden="1">
          <a:extLst>
            <a:ext uri="{FF2B5EF4-FFF2-40B4-BE49-F238E27FC236}">
              <a16:creationId xmlns="" xmlns:a16="http://schemas.microsoft.com/office/drawing/2014/main" id="{ECD6B946-4DFC-40D5-8BA0-7B356CABAFA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97" name="Texto 17" hidden="1">
          <a:extLst>
            <a:ext uri="{FF2B5EF4-FFF2-40B4-BE49-F238E27FC236}">
              <a16:creationId xmlns="" xmlns:a16="http://schemas.microsoft.com/office/drawing/2014/main" id="{E4F6ACB0-B75B-4C52-8BA8-BE9D9C11CC5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98" name="Texto 17" hidden="1">
          <a:extLst>
            <a:ext uri="{FF2B5EF4-FFF2-40B4-BE49-F238E27FC236}">
              <a16:creationId xmlns="" xmlns:a16="http://schemas.microsoft.com/office/drawing/2014/main" id="{90D99625-627D-496D-BD51-27B7AC7A56C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99" name="Texto 17" hidden="1">
          <a:extLst>
            <a:ext uri="{FF2B5EF4-FFF2-40B4-BE49-F238E27FC236}">
              <a16:creationId xmlns="" xmlns:a16="http://schemas.microsoft.com/office/drawing/2014/main" id="{B6DC9DAE-DA28-42B1-84B9-B93F868E760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00" name="Texto 17" hidden="1">
          <a:extLst>
            <a:ext uri="{FF2B5EF4-FFF2-40B4-BE49-F238E27FC236}">
              <a16:creationId xmlns="" xmlns:a16="http://schemas.microsoft.com/office/drawing/2014/main" id="{4CB417B8-231B-4659-8CE9-24942FCF16C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01" name="Texto 17" hidden="1">
          <a:extLst>
            <a:ext uri="{FF2B5EF4-FFF2-40B4-BE49-F238E27FC236}">
              <a16:creationId xmlns="" xmlns:a16="http://schemas.microsoft.com/office/drawing/2014/main" id="{F2DCEBBB-98AA-496D-939B-04A3994DFC3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02" name="Texto 17" hidden="1">
          <a:extLst>
            <a:ext uri="{FF2B5EF4-FFF2-40B4-BE49-F238E27FC236}">
              <a16:creationId xmlns="" xmlns:a16="http://schemas.microsoft.com/office/drawing/2014/main" id="{0EF3FBFB-8EA2-4739-BC23-2F4182F8635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03" name="Texto 17" hidden="1">
          <a:extLst>
            <a:ext uri="{FF2B5EF4-FFF2-40B4-BE49-F238E27FC236}">
              <a16:creationId xmlns="" xmlns:a16="http://schemas.microsoft.com/office/drawing/2014/main" id="{8A8E06E0-8C32-404C-96C6-242221D62B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04" name="Texto 17" hidden="1">
          <a:extLst>
            <a:ext uri="{FF2B5EF4-FFF2-40B4-BE49-F238E27FC236}">
              <a16:creationId xmlns="" xmlns:a16="http://schemas.microsoft.com/office/drawing/2014/main" id="{17575267-542E-4A91-8E45-5B629B5FD90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05" name="Texto 17" hidden="1">
          <a:extLst>
            <a:ext uri="{FF2B5EF4-FFF2-40B4-BE49-F238E27FC236}">
              <a16:creationId xmlns="" xmlns:a16="http://schemas.microsoft.com/office/drawing/2014/main" id="{A8DA0D8E-BC31-4ED7-B3B5-93725F21DD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06" name="Texto 17" hidden="1">
          <a:extLst>
            <a:ext uri="{FF2B5EF4-FFF2-40B4-BE49-F238E27FC236}">
              <a16:creationId xmlns="" xmlns:a16="http://schemas.microsoft.com/office/drawing/2014/main" id="{1E6B0540-B968-4407-B993-EB5A9F7CF55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07" name="Texto 17" hidden="1">
          <a:extLst>
            <a:ext uri="{FF2B5EF4-FFF2-40B4-BE49-F238E27FC236}">
              <a16:creationId xmlns="" xmlns:a16="http://schemas.microsoft.com/office/drawing/2014/main" id="{9092244A-3F62-4E1D-A98A-349C53A563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08" name="Texto 17" hidden="1">
          <a:extLst>
            <a:ext uri="{FF2B5EF4-FFF2-40B4-BE49-F238E27FC236}">
              <a16:creationId xmlns="" xmlns:a16="http://schemas.microsoft.com/office/drawing/2014/main" id="{8E4D56F5-818B-49A6-BDDC-7C0711FDA06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09" name="Texto 17" hidden="1">
          <a:extLst>
            <a:ext uri="{FF2B5EF4-FFF2-40B4-BE49-F238E27FC236}">
              <a16:creationId xmlns="" xmlns:a16="http://schemas.microsoft.com/office/drawing/2014/main" id="{F5267BF6-BF02-44E6-9FCD-02D278D5D64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10" name="Texto 17" hidden="1">
          <a:extLst>
            <a:ext uri="{FF2B5EF4-FFF2-40B4-BE49-F238E27FC236}">
              <a16:creationId xmlns="" xmlns:a16="http://schemas.microsoft.com/office/drawing/2014/main" id="{8EF05571-3AE1-4F4A-A542-1C2B4386AA7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11" name="Texto 17" hidden="1">
          <a:extLst>
            <a:ext uri="{FF2B5EF4-FFF2-40B4-BE49-F238E27FC236}">
              <a16:creationId xmlns="" xmlns:a16="http://schemas.microsoft.com/office/drawing/2014/main" id="{C3DE80E7-C7CD-4BF9-B989-EC77E1311F3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12" name="Texto 17" hidden="1">
          <a:extLst>
            <a:ext uri="{FF2B5EF4-FFF2-40B4-BE49-F238E27FC236}">
              <a16:creationId xmlns="" xmlns:a16="http://schemas.microsoft.com/office/drawing/2014/main" id="{6A301D36-5DF0-4DC6-8263-66456A19F8B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13" name="Texto 17" hidden="1">
          <a:extLst>
            <a:ext uri="{FF2B5EF4-FFF2-40B4-BE49-F238E27FC236}">
              <a16:creationId xmlns="" xmlns:a16="http://schemas.microsoft.com/office/drawing/2014/main" id="{3C831C4A-E156-4125-8D10-3F2490D1821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14" name="Texto 17" hidden="1">
          <a:extLst>
            <a:ext uri="{FF2B5EF4-FFF2-40B4-BE49-F238E27FC236}">
              <a16:creationId xmlns="" xmlns:a16="http://schemas.microsoft.com/office/drawing/2014/main" id="{77816E0C-C813-4273-AB72-4F8698C871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15" name="Texto 17" hidden="1">
          <a:extLst>
            <a:ext uri="{FF2B5EF4-FFF2-40B4-BE49-F238E27FC236}">
              <a16:creationId xmlns="" xmlns:a16="http://schemas.microsoft.com/office/drawing/2014/main" id="{1F8E1656-A9D4-416D-BA4D-58F867785E2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16" name="Texto 17" hidden="1">
          <a:extLst>
            <a:ext uri="{FF2B5EF4-FFF2-40B4-BE49-F238E27FC236}">
              <a16:creationId xmlns="" xmlns:a16="http://schemas.microsoft.com/office/drawing/2014/main" id="{8FD94D46-92E0-4779-A106-2D61A7C36C1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17" name="Texto 17" hidden="1">
          <a:extLst>
            <a:ext uri="{FF2B5EF4-FFF2-40B4-BE49-F238E27FC236}">
              <a16:creationId xmlns="" xmlns:a16="http://schemas.microsoft.com/office/drawing/2014/main" id="{7D87DE6D-7689-4E56-9C2D-E12607823EF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18" name="Texto 17" hidden="1">
          <a:extLst>
            <a:ext uri="{FF2B5EF4-FFF2-40B4-BE49-F238E27FC236}">
              <a16:creationId xmlns="" xmlns:a16="http://schemas.microsoft.com/office/drawing/2014/main" id="{E72605E4-CE66-4220-A32C-1645E8E132A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19" name="Texto 17" hidden="1">
          <a:extLst>
            <a:ext uri="{FF2B5EF4-FFF2-40B4-BE49-F238E27FC236}">
              <a16:creationId xmlns="" xmlns:a16="http://schemas.microsoft.com/office/drawing/2014/main" id="{8B37B873-E8F4-4358-A97D-06C55E31C67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20" name="Texto 17" hidden="1">
          <a:extLst>
            <a:ext uri="{FF2B5EF4-FFF2-40B4-BE49-F238E27FC236}">
              <a16:creationId xmlns="" xmlns:a16="http://schemas.microsoft.com/office/drawing/2014/main" id="{FDC7281B-9000-4886-9F25-B7333956DAD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21" name="Texto 17" hidden="1">
          <a:extLst>
            <a:ext uri="{FF2B5EF4-FFF2-40B4-BE49-F238E27FC236}">
              <a16:creationId xmlns="" xmlns:a16="http://schemas.microsoft.com/office/drawing/2014/main" id="{EEE4AEDE-F915-4F65-BE02-3AD36498787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22" name="Texto 17" hidden="1">
          <a:extLst>
            <a:ext uri="{FF2B5EF4-FFF2-40B4-BE49-F238E27FC236}">
              <a16:creationId xmlns="" xmlns:a16="http://schemas.microsoft.com/office/drawing/2014/main" id="{9C016A11-19F7-4F0B-B44A-D82BB9274EC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23" name="Texto 17" hidden="1">
          <a:extLst>
            <a:ext uri="{FF2B5EF4-FFF2-40B4-BE49-F238E27FC236}">
              <a16:creationId xmlns="" xmlns:a16="http://schemas.microsoft.com/office/drawing/2014/main" id="{97E5E167-F2C6-4DF9-9B9F-7A9CC4CC808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24" name="Texto 17" hidden="1">
          <a:extLst>
            <a:ext uri="{FF2B5EF4-FFF2-40B4-BE49-F238E27FC236}">
              <a16:creationId xmlns="" xmlns:a16="http://schemas.microsoft.com/office/drawing/2014/main" id="{CB193047-51AF-4820-9C11-7D1324E555D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25" name="Texto 17" hidden="1">
          <a:extLst>
            <a:ext uri="{FF2B5EF4-FFF2-40B4-BE49-F238E27FC236}">
              <a16:creationId xmlns="" xmlns:a16="http://schemas.microsoft.com/office/drawing/2014/main" id="{D24872C3-EE42-4390-BECE-323CF7B166A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26" name="Texto 17" hidden="1">
          <a:extLst>
            <a:ext uri="{FF2B5EF4-FFF2-40B4-BE49-F238E27FC236}">
              <a16:creationId xmlns="" xmlns:a16="http://schemas.microsoft.com/office/drawing/2014/main" id="{7D99447D-B440-478A-BF8E-425BCDBD662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27" name="Texto 17" hidden="1">
          <a:extLst>
            <a:ext uri="{FF2B5EF4-FFF2-40B4-BE49-F238E27FC236}">
              <a16:creationId xmlns="" xmlns:a16="http://schemas.microsoft.com/office/drawing/2014/main" id="{4DBA7712-80C4-4688-B1A5-885182449E5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28" name="Texto 17" hidden="1">
          <a:extLst>
            <a:ext uri="{FF2B5EF4-FFF2-40B4-BE49-F238E27FC236}">
              <a16:creationId xmlns="" xmlns:a16="http://schemas.microsoft.com/office/drawing/2014/main" id="{692B14B2-ECB8-4AEF-B855-2DC1D816501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29" name="Texto 17" hidden="1">
          <a:extLst>
            <a:ext uri="{FF2B5EF4-FFF2-40B4-BE49-F238E27FC236}">
              <a16:creationId xmlns="" xmlns:a16="http://schemas.microsoft.com/office/drawing/2014/main" id="{FB5F8D57-326A-4625-9E05-5CF78EE5C5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30" name="Texto 17" hidden="1">
          <a:extLst>
            <a:ext uri="{FF2B5EF4-FFF2-40B4-BE49-F238E27FC236}">
              <a16:creationId xmlns="" xmlns:a16="http://schemas.microsoft.com/office/drawing/2014/main" id="{0E05C7B8-4157-4C61-8350-7987B62B488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31" name="Texto 17" hidden="1">
          <a:extLst>
            <a:ext uri="{FF2B5EF4-FFF2-40B4-BE49-F238E27FC236}">
              <a16:creationId xmlns="" xmlns:a16="http://schemas.microsoft.com/office/drawing/2014/main" id="{2944E7E1-8CF2-462A-AC2C-1974C93FCDF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32" name="Texto 17" hidden="1">
          <a:extLst>
            <a:ext uri="{FF2B5EF4-FFF2-40B4-BE49-F238E27FC236}">
              <a16:creationId xmlns="" xmlns:a16="http://schemas.microsoft.com/office/drawing/2014/main" id="{C9032466-F774-40FF-B2B3-FF47DF938EA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33" name="Texto 17" hidden="1">
          <a:extLst>
            <a:ext uri="{FF2B5EF4-FFF2-40B4-BE49-F238E27FC236}">
              <a16:creationId xmlns="" xmlns:a16="http://schemas.microsoft.com/office/drawing/2014/main" id="{62F398C7-1296-420B-9021-720AC9CB65F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34" name="Texto 17" hidden="1">
          <a:extLst>
            <a:ext uri="{FF2B5EF4-FFF2-40B4-BE49-F238E27FC236}">
              <a16:creationId xmlns="" xmlns:a16="http://schemas.microsoft.com/office/drawing/2014/main" id="{B7990DD4-0561-46C5-822F-24B6895EE83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35" name="Texto 17" hidden="1">
          <a:extLst>
            <a:ext uri="{FF2B5EF4-FFF2-40B4-BE49-F238E27FC236}">
              <a16:creationId xmlns="" xmlns:a16="http://schemas.microsoft.com/office/drawing/2014/main" id="{EF390BDA-32BD-486E-A674-949CC7DA815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36" name="Texto 17" hidden="1">
          <a:extLst>
            <a:ext uri="{FF2B5EF4-FFF2-40B4-BE49-F238E27FC236}">
              <a16:creationId xmlns="" xmlns:a16="http://schemas.microsoft.com/office/drawing/2014/main" id="{415A2CEA-768C-44CC-84EC-4517421B715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37" name="Texto 17" hidden="1">
          <a:extLst>
            <a:ext uri="{FF2B5EF4-FFF2-40B4-BE49-F238E27FC236}">
              <a16:creationId xmlns="" xmlns:a16="http://schemas.microsoft.com/office/drawing/2014/main" id="{F8797E8F-C230-47F7-8D77-D25B6A4987D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38" name="Texto 17" hidden="1">
          <a:extLst>
            <a:ext uri="{FF2B5EF4-FFF2-40B4-BE49-F238E27FC236}">
              <a16:creationId xmlns="" xmlns:a16="http://schemas.microsoft.com/office/drawing/2014/main" id="{FE506F5B-E180-49EF-819D-8FD084A5AC4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39" name="Texto 17" hidden="1">
          <a:extLst>
            <a:ext uri="{FF2B5EF4-FFF2-40B4-BE49-F238E27FC236}">
              <a16:creationId xmlns="" xmlns:a16="http://schemas.microsoft.com/office/drawing/2014/main" id="{7F189C97-1CE8-41F9-B1E7-64610BF1DCC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40" name="Texto 17" hidden="1">
          <a:extLst>
            <a:ext uri="{FF2B5EF4-FFF2-40B4-BE49-F238E27FC236}">
              <a16:creationId xmlns="" xmlns:a16="http://schemas.microsoft.com/office/drawing/2014/main" id="{FCD17A20-F451-4641-8B82-C2EB95E0E7B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41" name="Texto 17" hidden="1">
          <a:extLst>
            <a:ext uri="{FF2B5EF4-FFF2-40B4-BE49-F238E27FC236}">
              <a16:creationId xmlns="" xmlns:a16="http://schemas.microsoft.com/office/drawing/2014/main" id="{CF0CC2D6-B4F2-40F9-9678-65EEFC6551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42" name="Texto 17" hidden="1">
          <a:extLst>
            <a:ext uri="{FF2B5EF4-FFF2-40B4-BE49-F238E27FC236}">
              <a16:creationId xmlns="" xmlns:a16="http://schemas.microsoft.com/office/drawing/2014/main" id="{9077998C-8F31-4191-9BCB-F8940169BB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43" name="Texto 17" hidden="1">
          <a:extLst>
            <a:ext uri="{FF2B5EF4-FFF2-40B4-BE49-F238E27FC236}">
              <a16:creationId xmlns="" xmlns:a16="http://schemas.microsoft.com/office/drawing/2014/main" id="{D1655147-1120-4017-80DB-5721D31BCD1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44" name="Texto 17" hidden="1">
          <a:extLst>
            <a:ext uri="{FF2B5EF4-FFF2-40B4-BE49-F238E27FC236}">
              <a16:creationId xmlns="" xmlns:a16="http://schemas.microsoft.com/office/drawing/2014/main" id="{1E18A3C7-7A32-4C7B-B762-7DB07E145A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45" name="Texto 17" hidden="1">
          <a:extLst>
            <a:ext uri="{FF2B5EF4-FFF2-40B4-BE49-F238E27FC236}">
              <a16:creationId xmlns="" xmlns:a16="http://schemas.microsoft.com/office/drawing/2014/main" id="{FED8CBF6-BE2A-492A-93CA-B202F72F1C0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46" name="Texto 17" hidden="1">
          <a:extLst>
            <a:ext uri="{FF2B5EF4-FFF2-40B4-BE49-F238E27FC236}">
              <a16:creationId xmlns="" xmlns:a16="http://schemas.microsoft.com/office/drawing/2014/main" id="{5EA186F7-3779-48C4-A7F6-0EA47939DCB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47" name="Texto 17" hidden="1">
          <a:extLst>
            <a:ext uri="{FF2B5EF4-FFF2-40B4-BE49-F238E27FC236}">
              <a16:creationId xmlns="" xmlns:a16="http://schemas.microsoft.com/office/drawing/2014/main" id="{B8C1E795-A72D-419E-8865-86C88D7D941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48" name="Texto 17" hidden="1">
          <a:extLst>
            <a:ext uri="{FF2B5EF4-FFF2-40B4-BE49-F238E27FC236}">
              <a16:creationId xmlns="" xmlns:a16="http://schemas.microsoft.com/office/drawing/2014/main" id="{21D284E1-A473-4BD3-B627-2B20CAF8FBF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49" name="Texto 17" hidden="1">
          <a:extLst>
            <a:ext uri="{FF2B5EF4-FFF2-40B4-BE49-F238E27FC236}">
              <a16:creationId xmlns="" xmlns:a16="http://schemas.microsoft.com/office/drawing/2014/main" id="{75786DA3-556F-4810-A232-50221CAE63E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50" name="Texto 17" hidden="1">
          <a:extLst>
            <a:ext uri="{FF2B5EF4-FFF2-40B4-BE49-F238E27FC236}">
              <a16:creationId xmlns="" xmlns:a16="http://schemas.microsoft.com/office/drawing/2014/main" id="{C723AA7F-DFB7-4A96-B524-84D4E119CF6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51" name="Texto 17" hidden="1">
          <a:extLst>
            <a:ext uri="{FF2B5EF4-FFF2-40B4-BE49-F238E27FC236}">
              <a16:creationId xmlns="" xmlns:a16="http://schemas.microsoft.com/office/drawing/2014/main" id="{A7991C53-2E4C-4E00-9D93-F56868D4B60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52" name="Texto 17" hidden="1">
          <a:extLst>
            <a:ext uri="{FF2B5EF4-FFF2-40B4-BE49-F238E27FC236}">
              <a16:creationId xmlns="" xmlns:a16="http://schemas.microsoft.com/office/drawing/2014/main" id="{86120DD9-6859-4208-B9BB-BE379267A35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53" name="Texto 17" hidden="1">
          <a:extLst>
            <a:ext uri="{FF2B5EF4-FFF2-40B4-BE49-F238E27FC236}">
              <a16:creationId xmlns="" xmlns:a16="http://schemas.microsoft.com/office/drawing/2014/main" id="{9BB823E0-B052-48EA-8915-D2DC6AF642D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54" name="Texto 17" hidden="1">
          <a:extLst>
            <a:ext uri="{FF2B5EF4-FFF2-40B4-BE49-F238E27FC236}">
              <a16:creationId xmlns="" xmlns:a16="http://schemas.microsoft.com/office/drawing/2014/main" id="{916CE8F8-43FF-4A7F-B5C6-3A89BB0AF1C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55" name="Texto 17" hidden="1">
          <a:extLst>
            <a:ext uri="{FF2B5EF4-FFF2-40B4-BE49-F238E27FC236}">
              <a16:creationId xmlns="" xmlns:a16="http://schemas.microsoft.com/office/drawing/2014/main" id="{731BE23D-460C-48D3-9FC5-2AD8CDCDE45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56" name="Texto 17" hidden="1">
          <a:extLst>
            <a:ext uri="{FF2B5EF4-FFF2-40B4-BE49-F238E27FC236}">
              <a16:creationId xmlns="" xmlns:a16="http://schemas.microsoft.com/office/drawing/2014/main" id="{A6367F46-DEFD-4AF7-96B2-47ADAE5B4FA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57" name="Texto 17" hidden="1">
          <a:extLst>
            <a:ext uri="{FF2B5EF4-FFF2-40B4-BE49-F238E27FC236}">
              <a16:creationId xmlns="" xmlns:a16="http://schemas.microsoft.com/office/drawing/2014/main" id="{1C2EDF2B-4971-4A56-AA05-CA64D92730E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58" name="Texto 17" hidden="1">
          <a:extLst>
            <a:ext uri="{FF2B5EF4-FFF2-40B4-BE49-F238E27FC236}">
              <a16:creationId xmlns="" xmlns:a16="http://schemas.microsoft.com/office/drawing/2014/main" id="{40CC1F18-D3E9-4AE6-8EE3-236EA638D0E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59" name="Texto 17" hidden="1">
          <a:extLst>
            <a:ext uri="{FF2B5EF4-FFF2-40B4-BE49-F238E27FC236}">
              <a16:creationId xmlns="" xmlns:a16="http://schemas.microsoft.com/office/drawing/2014/main" id="{09F8A6BB-DCFD-4A22-9DDC-86B99BACBC7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60" name="Texto 17" hidden="1">
          <a:extLst>
            <a:ext uri="{FF2B5EF4-FFF2-40B4-BE49-F238E27FC236}">
              <a16:creationId xmlns="" xmlns:a16="http://schemas.microsoft.com/office/drawing/2014/main" id="{49F73F70-9680-47B5-9449-2A9D985109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61" name="Texto 17" hidden="1">
          <a:extLst>
            <a:ext uri="{FF2B5EF4-FFF2-40B4-BE49-F238E27FC236}">
              <a16:creationId xmlns="" xmlns:a16="http://schemas.microsoft.com/office/drawing/2014/main" id="{47DB08F1-4CE0-488C-A134-4A13876FA6A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62" name="Texto 17" hidden="1">
          <a:extLst>
            <a:ext uri="{FF2B5EF4-FFF2-40B4-BE49-F238E27FC236}">
              <a16:creationId xmlns="" xmlns:a16="http://schemas.microsoft.com/office/drawing/2014/main" id="{E36CDCC5-FFF7-4F04-8B71-C46E5FAF06E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63" name="Texto 17" hidden="1">
          <a:extLst>
            <a:ext uri="{FF2B5EF4-FFF2-40B4-BE49-F238E27FC236}">
              <a16:creationId xmlns="" xmlns:a16="http://schemas.microsoft.com/office/drawing/2014/main" id="{B7632D39-16A4-4AF1-96F5-84EF9740AB3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64" name="Texto 17" hidden="1">
          <a:extLst>
            <a:ext uri="{FF2B5EF4-FFF2-40B4-BE49-F238E27FC236}">
              <a16:creationId xmlns="" xmlns:a16="http://schemas.microsoft.com/office/drawing/2014/main" id="{AFD04D78-70E2-491A-8AFA-1805F8E29C3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65" name="Texto 17" hidden="1">
          <a:extLst>
            <a:ext uri="{FF2B5EF4-FFF2-40B4-BE49-F238E27FC236}">
              <a16:creationId xmlns="" xmlns:a16="http://schemas.microsoft.com/office/drawing/2014/main" id="{2341CC87-44E2-4B4B-B95D-F0E6791362B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66" name="Texto 17" hidden="1">
          <a:extLst>
            <a:ext uri="{FF2B5EF4-FFF2-40B4-BE49-F238E27FC236}">
              <a16:creationId xmlns="" xmlns:a16="http://schemas.microsoft.com/office/drawing/2014/main" id="{B181529B-618A-420B-8BD8-96F72703770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67" name="Texto 17" hidden="1">
          <a:extLst>
            <a:ext uri="{FF2B5EF4-FFF2-40B4-BE49-F238E27FC236}">
              <a16:creationId xmlns="" xmlns:a16="http://schemas.microsoft.com/office/drawing/2014/main" id="{182B90CE-E1ED-4882-85AE-7B20191485B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68" name="Texto 17" hidden="1">
          <a:extLst>
            <a:ext uri="{FF2B5EF4-FFF2-40B4-BE49-F238E27FC236}">
              <a16:creationId xmlns="" xmlns:a16="http://schemas.microsoft.com/office/drawing/2014/main" id="{DC01FB88-C90F-4BEC-BEFC-F23964393FF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69" name="Texto 17" hidden="1">
          <a:extLst>
            <a:ext uri="{FF2B5EF4-FFF2-40B4-BE49-F238E27FC236}">
              <a16:creationId xmlns="" xmlns:a16="http://schemas.microsoft.com/office/drawing/2014/main" id="{290C0314-ACB4-4462-A1AB-0078B27BF0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70" name="Texto 17" hidden="1">
          <a:extLst>
            <a:ext uri="{FF2B5EF4-FFF2-40B4-BE49-F238E27FC236}">
              <a16:creationId xmlns="" xmlns:a16="http://schemas.microsoft.com/office/drawing/2014/main" id="{98544325-B768-4ECE-8904-91257693463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71" name="Texto 17" hidden="1">
          <a:extLst>
            <a:ext uri="{FF2B5EF4-FFF2-40B4-BE49-F238E27FC236}">
              <a16:creationId xmlns="" xmlns:a16="http://schemas.microsoft.com/office/drawing/2014/main" id="{7DC669C7-464B-49EF-9517-C58DF123ED5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72" name="Texto 17" hidden="1">
          <a:extLst>
            <a:ext uri="{FF2B5EF4-FFF2-40B4-BE49-F238E27FC236}">
              <a16:creationId xmlns="" xmlns:a16="http://schemas.microsoft.com/office/drawing/2014/main" id="{34F145B9-3E92-4D79-97D5-AF8FDB2E8E0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73" name="Texto 17" hidden="1">
          <a:extLst>
            <a:ext uri="{FF2B5EF4-FFF2-40B4-BE49-F238E27FC236}">
              <a16:creationId xmlns="" xmlns:a16="http://schemas.microsoft.com/office/drawing/2014/main" id="{283F8F98-33A9-4F16-8D58-A95EC517E86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74" name="Texto 17" hidden="1">
          <a:extLst>
            <a:ext uri="{FF2B5EF4-FFF2-40B4-BE49-F238E27FC236}">
              <a16:creationId xmlns="" xmlns:a16="http://schemas.microsoft.com/office/drawing/2014/main" id="{82EF3C12-241F-4FF1-84E4-27A14050B7F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75" name="Texto 17" hidden="1">
          <a:extLst>
            <a:ext uri="{FF2B5EF4-FFF2-40B4-BE49-F238E27FC236}">
              <a16:creationId xmlns="" xmlns:a16="http://schemas.microsoft.com/office/drawing/2014/main" id="{F76C0618-FA0B-4CA4-9450-B327155A7B1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76" name="Texto 17" hidden="1">
          <a:extLst>
            <a:ext uri="{FF2B5EF4-FFF2-40B4-BE49-F238E27FC236}">
              <a16:creationId xmlns="" xmlns:a16="http://schemas.microsoft.com/office/drawing/2014/main" id="{AAEF1C0C-D349-4A7E-BA2C-D100BEF5225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77" name="Texto 17" hidden="1">
          <a:extLst>
            <a:ext uri="{FF2B5EF4-FFF2-40B4-BE49-F238E27FC236}">
              <a16:creationId xmlns="" xmlns:a16="http://schemas.microsoft.com/office/drawing/2014/main" id="{7F70581E-3940-4BCF-9D54-043688CC8C9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78" name="Texto 17" hidden="1">
          <a:extLst>
            <a:ext uri="{FF2B5EF4-FFF2-40B4-BE49-F238E27FC236}">
              <a16:creationId xmlns="" xmlns:a16="http://schemas.microsoft.com/office/drawing/2014/main" id="{5529BE90-4814-4E0B-8C78-A0749E3E429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79" name="Texto 17" hidden="1">
          <a:extLst>
            <a:ext uri="{FF2B5EF4-FFF2-40B4-BE49-F238E27FC236}">
              <a16:creationId xmlns="" xmlns:a16="http://schemas.microsoft.com/office/drawing/2014/main" id="{27E63724-3E02-4291-884D-7CA95A06761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80" name="Texto 17" hidden="1">
          <a:extLst>
            <a:ext uri="{FF2B5EF4-FFF2-40B4-BE49-F238E27FC236}">
              <a16:creationId xmlns="" xmlns:a16="http://schemas.microsoft.com/office/drawing/2014/main" id="{1DDED64F-A8F7-4630-AE50-21EC5FAB139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81" name="Texto 17" hidden="1">
          <a:extLst>
            <a:ext uri="{FF2B5EF4-FFF2-40B4-BE49-F238E27FC236}">
              <a16:creationId xmlns="" xmlns:a16="http://schemas.microsoft.com/office/drawing/2014/main" id="{55FB0FE4-FF79-44F1-9C60-662A2042360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82" name="Texto 17" hidden="1">
          <a:extLst>
            <a:ext uri="{FF2B5EF4-FFF2-40B4-BE49-F238E27FC236}">
              <a16:creationId xmlns="" xmlns:a16="http://schemas.microsoft.com/office/drawing/2014/main" id="{C0C76AEC-D8ED-4DBC-9443-7433E33185C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83" name="Texto 17" hidden="1">
          <a:extLst>
            <a:ext uri="{FF2B5EF4-FFF2-40B4-BE49-F238E27FC236}">
              <a16:creationId xmlns="" xmlns:a16="http://schemas.microsoft.com/office/drawing/2014/main" id="{37CDE0EE-7039-490A-BD0C-4807582F762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84" name="Texto 17" hidden="1">
          <a:extLst>
            <a:ext uri="{FF2B5EF4-FFF2-40B4-BE49-F238E27FC236}">
              <a16:creationId xmlns="" xmlns:a16="http://schemas.microsoft.com/office/drawing/2014/main" id="{5F46AED0-D0E5-4BCA-9B75-B94B01C799C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85" name="Texto 17" hidden="1">
          <a:extLst>
            <a:ext uri="{FF2B5EF4-FFF2-40B4-BE49-F238E27FC236}">
              <a16:creationId xmlns="" xmlns:a16="http://schemas.microsoft.com/office/drawing/2014/main" id="{2C950808-64D7-4B22-8DCA-96F6F2D08F9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86" name="Texto 17" hidden="1">
          <a:extLst>
            <a:ext uri="{FF2B5EF4-FFF2-40B4-BE49-F238E27FC236}">
              <a16:creationId xmlns="" xmlns:a16="http://schemas.microsoft.com/office/drawing/2014/main" id="{CB3D4745-0B8E-42AF-9E1B-6726874DFC6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87" name="Texto 17" hidden="1">
          <a:extLst>
            <a:ext uri="{FF2B5EF4-FFF2-40B4-BE49-F238E27FC236}">
              <a16:creationId xmlns="" xmlns:a16="http://schemas.microsoft.com/office/drawing/2014/main" id="{2A92FE2D-25D0-4938-8F35-F8C8624F6F8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88" name="Texto 17" hidden="1">
          <a:extLst>
            <a:ext uri="{FF2B5EF4-FFF2-40B4-BE49-F238E27FC236}">
              <a16:creationId xmlns="" xmlns:a16="http://schemas.microsoft.com/office/drawing/2014/main" id="{EB1F1E33-2012-41AE-9CAB-6DB9EA8B084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89" name="Texto 17" hidden="1">
          <a:extLst>
            <a:ext uri="{FF2B5EF4-FFF2-40B4-BE49-F238E27FC236}">
              <a16:creationId xmlns="" xmlns:a16="http://schemas.microsoft.com/office/drawing/2014/main" id="{03A1D354-8DCB-410A-A4D4-20FC2C6FEB9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90" name="Texto 17" hidden="1">
          <a:extLst>
            <a:ext uri="{FF2B5EF4-FFF2-40B4-BE49-F238E27FC236}">
              <a16:creationId xmlns="" xmlns:a16="http://schemas.microsoft.com/office/drawing/2014/main" id="{F9181CA7-16A4-4AD9-9A9B-2EABCA1CD66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91" name="Texto 17" hidden="1">
          <a:extLst>
            <a:ext uri="{FF2B5EF4-FFF2-40B4-BE49-F238E27FC236}">
              <a16:creationId xmlns="" xmlns:a16="http://schemas.microsoft.com/office/drawing/2014/main" id="{CFF85BDE-6DA6-4160-B5E0-7DB8D395C9F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92" name="Texto 17" hidden="1">
          <a:extLst>
            <a:ext uri="{FF2B5EF4-FFF2-40B4-BE49-F238E27FC236}">
              <a16:creationId xmlns="" xmlns:a16="http://schemas.microsoft.com/office/drawing/2014/main" id="{882AC63A-6A00-4684-AC72-3DF76625F5D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93" name="Texto 17" hidden="1">
          <a:extLst>
            <a:ext uri="{FF2B5EF4-FFF2-40B4-BE49-F238E27FC236}">
              <a16:creationId xmlns="" xmlns:a16="http://schemas.microsoft.com/office/drawing/2014/main" id="{5EC017E1-DD1E-40D0-9771-C740D539B04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94" name="Texto 17" hidden="1">
          <a:extLst>
            <a:ext uri="{FF2B5EF4-FFF2-40B4-BE49-F238E27FC236}">
              <a16:creationId xmlns="" xmlns:a16="http://schemas.microsoft.com/office/drawing/2014/main" id="{06A3A08C-BC50-4CCD-9D02-CC1A7FAB13A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95" name="Texto 17" hidden="1">
          <a:extLst>
            <a:ext uri="{FF2B5EF4-FFF2-40B4-BE49-F238E27FC236}">
              <a16:creationId xmlns="" xmlns:a16="http://schemas.microsoft.com/office/drawing/2014/main" id="{7E889647-35BA-4C49-935B-E077E174A17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96" name="Texto 17" hidden="1">
          <a:extLst>
            <a:ext uri="{FF2B5EF4-FFF2-40B4-BE49-F238E27FC236}">
              <a16:creationId xmlns="" xmlns:a16="http://schemas.microsoft.com/office/drawing/2014/main" id="{41E86A56-FA31-4C85-A160-E74F75EE49A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97" name="Texto 17" hidden="1">
          <a:extLst>
            <a:ext uri="{FF2B5EF4-FFF2-40B4-BE49-F238E27FC236}">
              <a16:creationId xmlns="" xmlns:a16="http://schemas.microsoft.com/office/drawing/2014/main" id="{8FD6568C-49BD-428F-9218-6EA878269C4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98" name="Texto 17" hidden="1">
          <a:extLst>
            <a:ext uri="{FF2B5EF4-FFF2-40B4-BE49-F238E27FC236}">
              <a16:creationId xmlns="" xmlns:a16="http://schemas.microsoft.com/office/drawing/2014/main" id="{2F362D39-B87C-4142-B1D5-9FE39D508A8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99" name="Texto 17" hidden="1">
          <a:extLst>
            <a:ext uri="{FF2B5EF4-FFF2-40B4-BE49-F238E27FC236}">
              <a16:creationId xmlns="" xmlns:a16="http://schemas.microsoft.com/office/drawing/2014/main" id="{2260340B-CDD5-4080-8133-27C885FAB7D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00" name="Texto 17" hidden="1">
          <a:extLst>
            <a:ext uri="{FF2B5EF4-FFF2-40B4-BE49-F238E27FC236}">
              <a16:creationId xmlns="" xmlns:a16="http://schemas.microsoft.com/office/drawing/2014/main" id="{56E57033-ACD5-4C30-8EB7-F7040D59E01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01" name="Texto 17" hidden="1">
          <a:extLst>
            <a:ext uri="{FF2B5EF4-FFF2-40B4-BE49-F238E27FC236}">
              <a16:creationId xmlns="" xmlns:a16="http://schemas.microsoft.com/office/drawing/2014/main" id="{6B71F526-3DFB-4A8A-BB7F-B9294F1BBF4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02" name="Texto 17" hidden="1">
          <a:extLst>
            <a:ext uri="{FF2B5EF4-FFF2-40B4-BE49-F238E27FC236}">
              <a16:creationId xmlns="" xmlns:a16="http://schemas.microsoft.com/office/drawing/2014/main" id="{1B6581E4-AA2B-4EBC-8EC8-E4DCAB2B458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03" name="Texto 17" hidden="1">
          <a:extLst>
            <a:ext uri="{FF2B5EF4-FFF2-40B4-BE49-F238E27FC236}">
              <a16:creationId xmlns="" xmlns:a16="http://schemas.microsoft.com/office/drawing/2014/main" id="{06D99EB5-93D2-43BA-B4CD-797D0DDF423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04" name="Texto 17" hidden="1">
          <a:extLst>
            <a:ext uri="{FF2B5EF4-FFF2-40B4-BE49-F238E27FC236}">
              <a16:creationId xmlns="" xmlns:a16="http://schemas.microsoft.com/office/drawing/2014/main" id="{6DCB279A-80C9-42C5-A584-C41E7F8F396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05" name="Texto 17" hidden="1">
          <a:extLst>
            <a:ext uri="{FF2B5EF4-FFF2-40B4-BE49-F238E27FC236}">
              <a16:creationId xmlns="" xmlns:a16="http://schemas.microsoft.com/office/drawing/2014/main" id="{0479D095-B880-4993-9A6C-67455D7C440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06" name="Texto 17" hidden="1">
          <a:extLst>
            <a:ext uri="{FF2B5EF4-FFF2-40B4-BE49-F238E27FC236}">
              <a16:creationId xmlns="" xmlns:a16="http://schemas.microsoft.com/office/drawing/2014/main" id="{F44D5746-AFE4-448D-97C6-D2EEBE90FE5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07" name="Texto 17" hidden="1">
          <a:extLst>
            <a:ext uri="{FF2B5EF4-FFF2-40B4-BE49-F238E27FC236}">
              <a16:creationId xmlns="" xmlns:a16="http://schemas.microsoft.com/office/drawing/2014/main" id="{E5988517-2386-4AE9-9218-726E46BE729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08" name="Texto 17" hidden="1">
          <a:extLst>
            <a:ext uri="{FF2B5EF4-FFF2-40B4-BE49-F238E27FC236}">
              <a16:creationId xmlns="" xmlns:a16="http://schemas.microsoft.com/office/drawing/2014/main" id="{EB3CD402-B25A-4BCB-8AED-7F1701091E7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09" name="Texto 17" hidden="1">
          <a:extLst>
            <a:ext uri="{FF2B5EF4-FFF2-40B4-BE49-F238E27FC236}">
              <a16:creationId xmlns="" xmlns:a16="http://schemas.microsoft.com/office/drawing/2014/main" id="{AD73D29D-591E-494C-AE1F-4DB160CD66B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10" name="Texto 17" hidden="1">
          <a:extLst>
            <a:ext uri="{FF2B5EF4-FFF2-40B4-BE49-F238E27FC236}">
              <a16:creationId xmlns="" xmlns:a16="http://schemas.microsoft.com/office/drawing/2014/main" id="{D88C8748-9FF8-44BE-95D1-6F90CE53110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11" name="Texto 17" hidden="1">
          <a:extLst>
            <a:ext uri="{FF2B5EF4-FFF2-40B4-BE49-F238E27FC236}">
              <a16:creationId xmlns="" xmlns:a16="http://schemas.microsoft.com/office/drawing/2014/main" id="{6B1AF6AE-6B56-4530-AED5-92E162FB156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12" name="Texto 17" hidden="1">
          <a:extLst>
            <a:ext uri="{FF2B5EF4-FFF2-40B4-BE49-F238E27FC236}">
              <a16:creationId xmlns="" xmlns:a16="http://schemas.microsoft.com/office/drawing/2014/main" id="{FF8AC999-3175-407B-BD62-B80999D841A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13" name="Texto 17" hidden="1">
          <a:extLst>
            <a:ext uri="{FF2B5EF4-FFF2-40B4-BE49-F238E27FC236}">
              <a16:creationId xmlns="" xmlns:a16="http://schemas.microsoft.com/office/drawing/2014/main" id="{884D44B5-AF8D-4ADE-BA19-15837C6C884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14" name="Texto 17" hidden="1">
          <a:extLst>
            <a:ext uri="{FF2B5EF4-FFF2-40B4-BE49-F238E27FC236}">
              <a16:creationId xmlns="" xmlns:a16="http://schemas.microsoft.com/office/drawing/2014/main" id="{9DE28819-CE90-493F-B73A-83044C23F7A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15" name="Texto 17" hidden="1">
          <a:extLst>
            <a:ext uri="{FF2B5EF4-FFF2-40B4-BE49-F238E27FC236}">
              <a16:creationId xmlns="" xmlns:a16="http://schemas.microsoft.com/office/drawing/2014/main" id="{4A4E1F94-9A91-4FFA-BC38-1F5613C5A1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16" name="Texto 17" hidden="1">
          <a:extLst>
            <a:ext uri="{FF2B5EF4-FFF2-40B4-BE49-F238E27FC236}">
              <a16:creationId xmlns="" xmlns:a16="http://schemas.microsoft.com/office/drawing/2014/main" id="{0572C7CF-BF5A-449A-9F0F-BA46652702C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17" name="Texto 17" hidden="1">
          <a:extLst>
            <a:ext uri="{FF2B5EF4-FFF2-40B4-BE49-F238E27FC236}">
              <a16:creationId xmlns="" xmlns:a16="http://schemas.microsoft.com/office/drawing/2014/main" id="{50EC1C4F-F21F-4680-B5EF-772DD63069C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18" name="Texto 17" hidden="1">
          <a:extLst>
            <a:ext uri="{FF2B5EF4-FFF2-40B4-BE49-F238E27FC236}">
              <a16:creationId xmlns="" xmlns:a16="http://schemas.microsoft.com/office/drawing/2014/main" id="{1A56F67D-934A-412D-AADB-3FDD3074132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19" name="Texto 17" hidden="1">
          <a:extLst>
            <a:ext uri="{FF2B5EF4-FFF2-40B4-BE49-F238E27FC236}">
              <a16:creationId xmlns="" xmlns:a16="http://schemas.microsoft.com/office/drawing/2014/main" id="{A9C7AC39-E9BC-4C5E-989C-CA4E5ED9F50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20" name="Texto 17" hidden="1">
          <a:extLst>
            <a:ext uri="{FF2B5EF4-FFF2-40B4-BE49-F238E27FC236}">
              <a16:creationId xmlns="" xmlns:a16="http://schemas.microsoft.com/office/drawing/2014/main" id="{6E3B7663-D427-4D8F-934B-8F88EE43D16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21" name="Texto 17" hidden="1">
          <a:extLst>
            <a:ext uri="{FF2B5EF4-FFF2-40B4-BE49-F238E27FC236}">
              <a16:creationId xmlns="" xmlns:a16="http://schemas.microsoft.com/office/drawing/2014/main" id="{4737A258-A5BC-4511-9171-E4867C8BAB7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22" name="Texto 17" hidden="1">
          <a:extLst>
            <a:ext uri="{FF2B5EF4-FFF2-40B4-BE49-F238E27FC236}">
              <a16:creationId xmlns="" xmlns:a16="http://schemas.microsoft.com/office/drawing/2014/main" id="{62A1317A-C061-4F23-8284-8EF968798BE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23" name="Texto 17" hidden="1">
          <a:extLst>
            <a:ext uri="{FF2B5EF4-FFF2-40B4-BE49-F238E27FC236}">
              <a16:creationId xmlns="" xmlns:a16="http://schemas.microsoft.com/office/drawing/2014/main" id="{88C322B5-6523-47FE-9CCB-16B6D274A25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24" name="Texto 17" hidden="1">
          <a:extLst>
            <a:ext uri="{FF2B5EF4-FFF2-40B4-BE49-F238E27FC236}">
              <a16:creationId xmlns="" xmlns:a16="http://schemas.microsoft.com/office/drawing/2014/main" id="{D9BF7F13-1869-4769-A43E-05A57964E8D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25" name="Texto 17" hidden="1">
          <a:extLst>
            <a:ext uri="{FF2B5EF4-FFF2-40B4-BE49-F238E27FC236}">
              <a16:creationId xmlns="" xmlns:a16="http://schemas.microsoft.com/office/drawing/2014/main" id="{1258E1F6-F274-4598-A422-4D3079F0BEE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26" name="Texto 17" hidden="1">
          <a:extLst>
            <a:ext uri="{FF2B5EF4-FFF2-40B4-BE49-F238E27FC236}">
              <a16:creationId xmlns="" xmlns:a16="http://schemas.microsoft.com/office/drawing/2014/main" id="{3F4C2412-CCE5-4ADD-AABA-95C2C7AFB43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27" name="Texto 17" hidden="1">
          <a:extLst>
            <a:ext uri="{FF2B5EF4-FFF2-40B4-BE49-F238E27FC236}">
              <a16:creationId xmlns="" xmlns:a16="http://schemas.microsoft.com/office/drawing/2014/main" id="{F1FC1CF4-4B20-44EB-844A-D9F153BB81C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28" name="Texto 17" hidden="1">
          <a:extLst>
            <a:ext uri="{FF2B5EF4-FFF2-40B4-BE49-F238E27FC236}">
              <a16:creationId xmlns="" xmlns:a16="http://schemas.microsoft.com/office/drawing/2014/main" id="{E70C5189-2129-40D9-A8D4-E4F6626DEB6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29" name="Texto 17" hidden="1">
          <a:extLst>
            <a:ext uri="{FF2B5EF4-FFF2-40B4-BE49-F238E27FC236}">
              <a16:creationId xmlns="" xmlns:a16="http://schemas.microsoft.com/office/drawing/2014/main" id="{7F07BEF9-750F-4298-B784-6774D5CDDC4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30" name="Texto 17" hidden="1">
          <a:extLst>
            <a:ext uri="{FF2B5EF4-FFF2-40B4-BE49-F238E27FC236}">
              <a16:creationId xmlns="" xmlns:a16="http://schemas.microsoft.com/office/drawing/2014/main" id="{F5476A22-1C8E-4D07-A7E8-C7095D0DB44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31" name="Texto 17" hidden="1">
          <a:extLst>
            <a:ext uri="{FF2B5EF4-FFF2-40B4-BE49-F238E27FC236}">
              <a16:creationId xmlns="" xmlns:a16="http://schemas.microsoft.com/office/drawing/2014/main" id="{E22AB4E0-8D97-4123-B696-E6FC983445B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32" name="Texto 17" hidden="1">
          <a:extLst>
            <a:ext uri="{FF2B5EF4-FFF2-40B4-BE49-F238E27FC236}">
              <a16:creationId xmlns="" xmlns:a16="http://schemas.microsoft.com/office/drawing/2014/main" id="{B440E31D-30B2-4269-A047-E8007B57403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33" name="Texto 17" hidden="1">
          <a:extLst>
            <a:ext uri="{FF2B5EF4-FFF2-40B4-BE49-F238E27FC236}">
              <a16:creationId xmlns="" xmlns:a16="http://schemas.microsoft.com/office/drawing/2014/main" id="{99DD2155-6FCD-462B-9C6E-2FD151C0E09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34" name="Texto 17" hidden="1">
          <a:extLst>
            <a:ext uri="{FF2B5EF4-FFF2-40B4-BE49-F238E27FC236}">
              <a16:creationId xmlns="" xmlns:a16="http://schemas.microsoft.com/office/drawing/2014/main" id="{A933FB31-A9C4-4053-9236-8183156EA19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35" name="Texto 17" hidden="1">
          <a:extLst>
            <a:ext uri="{FF2B5EF4-FFF2-40B4-BE49-F238E27FC236}">
              <a16:creationId xmlns="" xmlns:a16="http://schemas.microsoft.com/office/drawing/2014/main" id="{6331A40F-CEAA-42CD-ABB9-6E594C28B1A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4936" name="Texto 17" hidden="1">
          <a:extLst>
            <a:ext uri="{FF2B5EF4-FFF2-40B4-BE49-F238E27FC236}">
              <a16:creationId xmlns="" xmlns:a16="http://schemas.microsoft.com/office/drawing/2014/main" id="{F5FB894E-A199-4217-BBBD-2094866D99D9}"/>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37" name="Texto 17" hidden="1">
          <a:extLst>
            <a:ext uri="{FF2B5EF4-FFF2-40B4-BE49-F238E27FC236}">
              <a16:creationId xmlns="" xmlns:a16="http://schemas.microsoft.com/office/drawing/2014/main" id="{64D7A104-3BD5-4396-8149-E4150E56016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38" name="Texto 17" hidden="1">
          <a:extLst>
            <a:ext uri="{FF2B5EF4-FFF2-40B4-BE49-F238E27FC236}">
              <a16:creationId xmlns="" xmlns:a16="http://schemas.microsoft.com/office/drawing/2014/main" id="{8E283526-53CB-4355-8912-EA78E5C97C5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39" name="Texto 17" hidden="1">
          <a:extLst>
            <a:ext uri="{FF2B5EF4-FFF2-40B4-BE49-F238E27FC236}">
              <a16:creationId xmlns="" xmlns:a16="http://schemas.microsoft.com/office/drawing/2014/main" id="{31F4672C-B811-425E-A990-AFE8DC750D3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40" name="Texto 17" hidden="1">
          <a:extLst>
            <a:ext uri="{FF2B5EF4-FFF2-40B4-BE49-F238E27FC236}">
              <a16:creationId xmlns="" xmlns:a16="http://schemas.microsoft.com/office/drawing/2014/main" id="{766C7B03-2969-4DA1-8D70-8B285770AFD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41" name="Texto 17" hidden="1">
          <a:extLst>
            <a:ext uri="{FF2B5EF4-FFF2-40B4-BE49-F238E27FC236}">
              <a16:creationId xmlns="" xmlns:a16="http://schemas.microsoft.com/office/drawing/2014/main" id="{988C7B1C-829C-4C95-AF63-5FAD7E39617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42" name="Texto 17" hidden="1">
          <a:extLst>
            <a:ext uri="{FF2B5EF4-FFF2-40B4-BE49-F238E27FC236}">
              <a16:creationId xmlns="" xmlns:a16="http://schemas.microsoft.com/office/drawing/2014/main" id="{14EC8F0A-5C5C-4356-9FF0-F66594220EF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43" name="Texto 17" hidden="1">
          <a:extLst>
            <a:ext uri="{FF2B5EF4-FFF2-40B4-BE49-F238E27FC236}">
              <a16:creationId xmlns="" xmlns:a16="http://schemas.microsoft.com/office/drawing/2014/main" id="{9015A43F-3408-4481-A7A0-5CAE6890190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44" name="Texto 17" hidden="1">
          <a:extLst>
            <a:ext uri="{FF2B5EF4-FFF2-40B4-BE49-F238E27FC236}">
              <a16:creationId xmlns="" xmlns:a16="http://schemas.microsoft.com/office/drawing/2014/main" id="{D70460E6-63E6-4939-AAE3-C2C544C5A4F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45" name="Texto 17" hidden="1">
          <a:extLst>
            <a:ext uri="{FF2B5EF4-FFF2-40B4-BE49-F238E27FC236}">
              <a16:creationId xmlns="" xmlns:a16="http://schemas.microsoft.com/office/drawing/2014/main" id="{C335F02B-F2CB-472B-A03D-627C2477B35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46" name="Texto 17" hidden="1">
          <a:extLst>
            <a:ext uri="{FF2B5EF4-FFF2-40B4-BE49-F238E27FC236}">
              <a16:creationId xmlns="" xmlns:a16="http://schemas.microsoft.com/office/drawing/2014/main" id="{6D181C5E-469D-4A0C-A574-C1776BC960A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47" name="Texto 17" hidden="1">
          <a:extLst>
            <a:ext uri="{FF2B5EF4-FFF2-40B4-BE49-F238E27FC236}">
              <a16:creationId xmlns="" xmlns:a16="http://schemas.microsoft.com/office/drawing/2014/main" id="{5BD02476-10A2-4B32-8A0A-D56FFA263C0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48" name="Texto 17" hidden="1">
          <a:extLst>
            <a:ext uri="{FF2B5EF4-FFF2-40B4-BE49-F238E27FC236}">
              <a16:creationId xmlns="" xmlns:a16="http://schemas.microsoft.com/office/drawing/2014/main" id="{0B85E27D-3E76-4BA8-A7B1-E454F304A68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49" name="Texto 17" hidden="1">
          <a:extLst>
            <a:ext uri="{FF2B5EF4-FFF2-40B4-BE49-F238E27FC236}">
              <a16:creationId xmlns="" xmlns:a16="http://schemas.microsoft.com/office/drawing/2014/main" id="{C7005708-4C6D-4865-B9FB-EC8B3EA101F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50" name="Texto 17" hidden="1">
          <a:extLst>
            <a:ext uri="{FF2B5EF4-FFF2-40B4-BE49-F238E27FC236}">
              <a16:creationId xmlns="" xmlns:a16="http://schemas.microsoft.com/office/drawing/2014/main" id="{C6FC3883-125C-4606-9325-D7D7D0EAD6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51" name="Texto 17" hidden="1">
          <a:extLst>
            <a:ext uri="{FF2B5EF4-FFF2-40B4-BE49-F238E27FC236}">
              <a16:creationId xmlns="" xmlns:a16="http://schemas.microsoft.com/office/drawing/2014/main" id="{F3D3087F-DD46-4866-B7EE-333AFD7D97F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52" name="Texto 17" hidden="1">
          <a:extLst>
            <a:ext uri="{FF2B5EF4-FFF2-40B4-BE49-F238E27FC236}">
              <a16:creationId xmlns="" xmlns:a16="http://schemas.microsoft.com/office/drawing/2014/main" id="{B266F848-5507-4826-B0C1-4F630845669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53" name="Texto 17" hidden="1">
          <a:extLst>
            <a:ext uri="{FF2B5EF4-FFF2-40B4-BE49-F238E27FC236}">
              <a16:creationId xmlns="" xmlns:a16="http://schemas.microsoft.com/office/drawing/2014/main" id="{F88BD081-F99E-47C1-A6A2-CB4D5583C21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54" name="Texto 17" hidden="1">
          <a:extLst>
            <a:ext uri="{FF2B5EF4-FFF2-40B4-BE49-F238E27FC236}">
              <a16:creationId xmlns="" xmlns:a16="http://schemas.microsoft.com/office/drawing/2014/main" id="{585C3CD2-56FE-4525-915F-2FA2388563C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55" name="Texto 17" hidden="1">
          <a:extLst>
            <a:ext uri="{FF2B5EF4-FFF2-40B4-BE49-F238E27FC236}">
              <a16:creationId xmlns="" xmlns:a16="http://schemas.microsoft.com/office/drawing/2014/main" id="{CB2FF157-37E0-491F-B865-48FACA119A9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56" name="Texto 17" hidden="1">
          <a:extLst>
            <a:ext uri="{FF2B5EF4-FFF2-40B4-BE49-F238E27FC236}">
              <a16:creationId xmlns="" xmlns:a16="http://schemas.microsoft.com/office/drawing/2014/main" id="{60A5BFDD-C9FD-4814-B39B-9055AC9C6DA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57" name="Texto 17" hidden="1">
          <a:extLst>
            <a:ext uri="{FF2B5EF4-FFF2-40B4-BE49-F238E27FC236}">
              <a16:creationId xmlns="" xmlns:a16="http://schemas.microsoft.com/office/drawing/2014/main" id="{15D92422-4E0B-4D2D-95C3-C743F6A5772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58" name="Texto 17" hidden="1">
          <a:extLst>
            <a:ext uri="{FF2B5EF4-FFF2-40B4-BE49-F238E27FC236}">
              <a16:creationId xmlns="" xmlns:a16="http://schemas.microsoft.com/office/drawing/2014/main" id="{26B314BC-DD2E-428A-871D-07A9607F1BF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59" name="Texto 17" hidden="1">
          <a:extLst>
            <a:ext uri="{FF2B5EF4-FFF2-40B4-BE49-F238E27FC236}">
              <a16:creationId xmlns="" xmlns:a16="http://schemas.microsoft.com/office/drawing/2014/main" id="{0D3C9CCD-4943-4F6C-A460-3BF1A897B04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60" name="Texto 17" hidden="1">
          <a:extLst>
            <a:ext uri="{FF2B5EF4-FFF2-40B4-BE49-F238E27FC236}">
              <a16:creationId xmlns="" xmlns:a16="http://schemas.microsoft.com/office/drawing/2014/main" id="{DAB545C9-4793-4D8C-B3C4-9BF2AEE42C2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61" name="Texto 17" hidden="1">
          <a:extLst>
            <a:ext uri="{FF2B5EF4-FFF2-40B4-BE49-F238E27FC236}">
              <a16:creationId xmlns="" xmlns:a16="http://schemas.microsoft.com/office/drawing/2014/main" id="{86AFDC82-C3AA-495D-A58B-1E991E8EA81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62" name="Texto 17" hidden="1">
          <a:extLst>
            <a:ext uri="{FF2B5EF4-FFF2-40B4-BE49-F238E27FC236}">
              <a16:creationId xmlns="" xmlns:a16="http://schemas.microsoft.com/office/drawing/2014/main" id="{81460157-A79F-4121-A86A-4F10F58A127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63" name="Texto 17" hidden="1">
          <a:extLst>
            <a:ext uri="{FF2B5EF4-FFF2-40B4-BE49-F238E27FC236}">
              <a16:creationId xmlns="" xmlns:a16="http://schemas.microsoft.com/office/drawing/2014/main" id="{80645040-626F-45C1-AAF8-DE790C05100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64" name="Texto 17" hidden="1">
          <a:extLst>
            <a:ext uri="{FF2B5EF4-FFF2-40B4-BE49-F238E27FC236}">
              <a16:creationId xmlns="" xmlns:a16="http://schemas.microsoft.com/office/drawing/2014/main" id="{F3F7C6B8-9859-43A9-B1E1-F2FB1D9A446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65" name="Texto 17" hidden="1">
          <a:extLst>
            <a:ext uri="{FF2B5EF4-FFF2-40B4-BE49-F238E27FC236}">
              <a16:creationId xmlns="" xmlns:a16="http://schemas.microsoft.com/office/drawing/2014/main" id="{E3B9298C-AB7A-451B-B4C5-B95DBF111D7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66" name="Texto 17" hidden="1">
          <a:extLst>
            <a:ext uri="{FF2B5EF4-FFF2-40B4-BE49-F238E27FC236}">
              <a16:creationId xmlns="" xmlns:a16="http://schemas.microsoft.com/office/drawing/2014/main" id="{14C38C75-8445-4814-B51F-A31BE32B3C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67" name="Texto 17" hidden="1">
          <a:extLst>
            <a:ext uri="{FF2B5EF4-FFF2-40B4-BE49-F238E27FC236}">
              <a16:creationId xmlns="" xmlns:a16="http://schemas.microsoft.com/office/drawing/2014/main" id="{37EB0FED-9A2D-4F1E-9253-012F13C98EE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68" name="Texto 17" hidden="1">
          <a:extLst>
            <a:ext uri="{FF2B5EF4-FFF2-40B4-BE49-F238E27FC236}">
              <a16:creationId xmlns="" xmlns:a16="http://schemas.microsoft.com/office/drawing/2014/main" id="{4B47A0A8-CDE0-4AF6-8333-D9D9A4EF293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69" name="Texto 17" hidden="1">
          <a:extLst>
            <a:ext uri="{FF2B5EF4-FFF2-40B4-BE49-F238E27FC236}">
              <a16:creationId xmlns="" xmlns:a16="http://schemas.microsoft.com/office/drawing/2014/main" id="{9BA881FA-8E3E-454D-B7B0-B5590B842C9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70" name="Texto 17" hidden="1">
          <a:extLst>
            <a:ext uri="{FF2B5EF4-FFF2-40B4-BE49-F238E27FC236}">
              <a16:creationId xmlns="" xmlns:a16="http://schemas.microsoft.com/office/drawing/2014/main" id="{DA817927-3102-495A-867E-880524A5E99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71" name="Texto 17" hidden="1">
          <a:extLst>
            <a:ext uri="{FF2B5EF4-FFF2-40B4-BE49-F238E27FC236}">
              <a16:creationId xmlns="" xmlns:a16="http://schemas.microsoft.com/office/drawing/2014/main" id="{BB40208D-2579-477E-A11B-459840410D7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72" name="Texto 17" hidden="1">
          <a:extLst>
            <a:ext uri="{FF2B5EF4-FFF2-40B4-BE49-F238E27FC236}">
              <a16:creationId xmlns="" xmlns:a16="http://schemas.microsoft.com/office/drawing/2014/main" id="{6EB2BB83-CD13-41CC-AA0F-1FAA37690ED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73" name="Texto 17" hidden="1">
          <a:extLst>
            <a:ext uri="{FF2B5EF4-FFF2-40B4-BE49-F238E27FC236}">
              <a16:creationId xmlns="" xmlns:a16="http://schemas.microsoft.com/office/drawing/2014/main" id="{141C3925-C4DB-4C43-87E7-6155B7CBA3D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74" name="Texto 17" hidden="1">
          <a:extLst>
            <a:ext uri="{FF2B5EF4-FFF2-40B4-BE49-F238E27FC236}">
              <a16:creationId xmlns="" xmlns:a16="http://schemas.microsoft.com/office/drawing/2014/main" id="{267C988C-996C-4455-8811-44626222324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75" name="Texto 17" hidden="1">
          <a:extLst>
            <a:ext uri="{FF2B5EF4-FFF2-40B4-BE49-F238E27FC236}">
              <a16:creationId xmlns="" xmlns:a16="http://schemas.microsoft.com/office/drawing/2014/main" id="{0990077F-8AB4-4109-A916-ED4044ED316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76" name="Texto 17" hidden="1">
          <a:extLst>
            <a:ext uri="{FF2B5EF4-FFF2-40B4-BE49-F238E27FC236}">
              <a16:creationId xmlns="" xmlns:a16="http://schemas.microsoft.com/office/drawing/2014/main" id="{B890F545-F7AB-4D2D-970E-30B7C5FE7FE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77" name="Texto 17" hidden="1">
          <a:extLst>
            <a:ext uri="{FF2B5EF4-FFF2-40B4-BE49-F238E27FC236}">
              <a16:creationId xmlns="" xmlns:a16="http://schemas.microsoft.com/office/drawing/2014/main" id="{810BC1F2-0DAE-48BD-A566-D97F42ECD86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78" name="Texto 17" hidden="1">
          <a:extLst>
            <a:ext uri="{FF2B5EF4-FFF2-40B4-BE49-F238E27FC236}">
              <a16:creationId xmlns="" xmlns:a16="http://schemas.microsoft.com/office/drawing/2014/main" id="{DF18E871-01BD-450A-B61C-5BACD2EAFDD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79" name="Texto 17" hidden="1">
          <a:extLst>
            <a:ext uri="{FF2B5EF4-FFF2-40B4-BE49-F238E27FC236}">
              <a16:creationId xmlns="" xmlns:a16="http://schemas.microsoft.com/office/drawing/2014/main" id="{C77464B4-5AAE-49B4-8FC6-B803F82C730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80" name="Texto 17" hidden="1">
          <a:extLst>
            <a:ext uri="{FF2B5EF4-FFF2-40B4-BE49-F238E27FC236}">
              <a16:creationId xmlns="" xmlns:a16="http://schemas.microsoft.com/office/drawing/2014/main" id="{89EB8F62-821D-4C43-8A76-71423652BD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81" name="Texto 17" hidden="1">
          <a:extLst>
            <a:ext uri="{FF2B5EF4-FFF2-40B4-BE49-F238E27FC236}">
              <a16:creationId xmlns="" xmlns:a16="http://schemas.microsoft.com/office/drawing/2014/main" id="{201AB524-653C-4DFB-9595-C5163792C18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82" name="Texto 17" hidden="1">
          <a:extLst>
            <a:ext uri="{FF2B5EF4-FFF2-40B4-BE49-F238E27FC236}">
              <a16:creationId xmlns="" xmlns:a16="http://schemas.microsoft.com/office/drawing/2014/main" id="{A37B4AEB-43A7-4913-8DAB-B33C28B9D3C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83" name="Texto 17" hidden="1">
          <a:extLst>
            <a:ext uri="{FF2B5EF4-FFF2-40B4-BE49-F238E27FC236}">
              <a16:creationId xmlns="" xmlns:a16="http://schemas.microsoft.com/office/drawing/2014/main" id="{E15D8C4D-894E-4223-BC84-3DAA21D76A3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84" name="Texto 17" hidden="1">
          <a:extLst>
            <a:ext uri="{FF2B5EF4-FFF2-40B4-BE49-F238E27FC236}">
              <a16:creationId xmlns="" xmlns:a16="http://schemas.microsoft.com/office/drawing/2014/main" id="{B407451C-1F56-41F5-94FA-1495894820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85" name="Texto 17" hidden="1">
          <a:extLst>
            <a:ext uri="{FF2B5EF4-FFF2-40B4-BE49-F238E27FC236}">
              <a16:creationId xmlns="" xmlns:a16="http://schemas.microsoft.com/office/drawing/2014/main" id="{0B3CEC71-E65B-4C22-BCAE-77F1AE32931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86" name="Texto 17" hidden="1">
          <a:extLst>
            <a:ext uri="{FF2B5EF4-FFF2-40B4-BE49-F238E27FC236}">
              <a16:creationId xmlns="" xmlns:a16="http://schemas.microsoft.com/office/drawing/2014/main" id="{9EF45586-252D-459F-B9A2-2A04297D1E3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87" name="Texto 17" hidden="1">
          <a:extLst>
            <a:ext uri="{FF2B5EF4-FFF2-40B4-BE49-F238E27FC236}">
              <a16:creationId xmlns="" xmlns:a16="http://schemas.microsoft.com/office/drawing/2014/main" id="{AF358A41-8162-4CAC-AA5A-A45D1677BF3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88" name="Texto 17" hidden="1">
          <a:extLst>
            <a:ext uri="{FF2B5EF4-FFF2-40B4-BE49-F238E27FC236}">
              <a16:creationId xmlns="" xmlns:a16="http://schemas.microsoft.com/office/drawing/2014/main" id="{531A6CC7-481D-4327-9CE4-46ACC4153DD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89" name="Texto 17" hidden="1">
          <a:extLst>
            <a:ext uri="{FF2B5EF4-FFF2-40B4-BE49-F238E27FC236}">
              <a16:creationId xmlns="" xmlns:a16="http://schemas.microsoft.com/office/drawing/2014/main" id="{B6CA3B84-8006-494F-B08A-35AE4395C43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4990" name="Texto 17" hidden="1">
          <a:extLst>
            <a:ext uri="{FF2B5EF4-FFF2-40B4-BE49-F238E27FC236}">
              <a16:creationId xmlns="" xmlns:a16="http://schemas.microsoft.com/office/drawing/2014/main" id="{1393D3C0-EB5A-489A-A8E4-5D7DC0DF6C89}"/>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91" name="Texto 17" hidden="1">
          <a:extLst>
            <a:ext uri="{FF2B5EF4-FFF2-40B4-BE49-F238E27FC236}">
              <a16:creationId xmlns="" xmlns:a16="http://schemas.microsoft.com/office/drawing/2014/main" id="{BFF286DA-E30C-437E-A35A-5C434EB6F34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92" name="Texto 17" hidden="1">
          <a:extLst>
            <a:ext uri="{FF2B5EF4-FFF2-40B4-BE49-F238E27FC236}">
              <a16:creationId xmlns="" xmlns:a16="http://schemas.microsoft.com/office/drawing/2014/main" id="{D799E502-B946-4D35-8412-DBE491FB41B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93" name="Texto 17" hidden="1">
          <a:extLst>
            <a:ext uri="{FF2B5EF4-FFF2-40B4-BE49-F238E27FC236}">
              <a16:creationId xmlns="" xmlns:a16="http://schemas.microsoft.com/office/drawing/2014/main" id="{600A29E7-942A-4C5E-996F-7FBE431C7A1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94" name="Texto 17" hidden="1">
          <a:extLst>
            <a:ext uri="{FF2B5EF4-FFF2-40B4-BE49-F238E27FC236}">
              <a16:creationId xmlns="" xmlns:a16="http://schemas.microsoft.com/office/drawing/2014/main" id="{D55C891B-7076-4395-B3E1-CA42BA499F7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95" name="Texto 17" hidden="1">
          <a:extLst>
            <a:ext uri="{FF2B5EF4-FFF2-40B4-BE49-F238E27FC236}">
              <a16:creationId xmlns="" xmlns:a16="http://schemas.microsoft.com/office/drawing/2014/main" id="{452E9C83-45D4-403F-8666-33356FCED62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96" name="Texto 17" hidden="1">
          <a:extLst>
            <a:ext uri="{FF2B5EF4-FFF2-40B4-BE49-F238E27FC236}">
              <a16:creationId xmlns="" xmlns:a16="http://schemas.microsoft.com/office/drawing/2014/main" id="{A3D023FF-98A6-4A44-8E6A-8450C96009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97" name="Texto 17" hidden="1">
          <a:extLst>
            <a:ext uri="{FF2B5EF4-FFF2-40B4-BE49-F238E27FC236}">
              <a16:creationId xmlns="" xmlns:a16="http://schemas.microsoft.com/office/drawing/2014/main" id="{2E84BC2C-E836-4484-B71C-F498CCC1AD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98" name="Texto 17" hidden="1">
          <a:extLst>
            <a:ext uri="{FF2B5EF4-FFF2-40B4-BE49-F238E27FC236}">
              <a16:creationId xmlns="" xmlns:a16="http://schemas.microsoft.com/office/drawing/2014/main" id="{C039FCDB-D4B1-40D0-BE71-9B8E0DC4277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99" name="Texto 17" hidden="1">
          <a:extLst>
            <a:ext uri="{FF2B5EF4-FFF2-40B4-BE49-F238E27FC236}">
              <a16:creationId xmlns="" xmlns:a16="http://schemas.microsoft.com/office/drawing/2014/main" id="{D59270CF-3A75-4631-B39D-6A645024809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00" name="Texto 17" hidden="1">
          <a:extLst>
            <a:ext uri="{FF2B5EF4-FFF2-40B4-BE49-F238E27FC236}">
              <a16:creationId xmlns="" xmlns:a16="http://schemas.microsoft.com/office/drawing/2014/main" id="{0B2BF5F1-CD4D-4186-9E16-C72F9365D53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01" name="Texto 17" hidden="1">
          <a:extLst>
            <a:ext uri="{FF2B5EF4-FFF2-40B4-BE49-F238E27FC236}">
              <a16:creationId xmlns="" xmlns:a16="http://schemas.microsoft.com/office/drawing/2014/main" id="{A5908402-6A84-4F37-B2D9-D7E9E2E0ED2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02" name="Texto 17" hidden="1">
          <a:extLst>
            <a:ext uri="{FF2B5EF4-FFF2-40B4-BE49-F238E27FC236}">
              <a16:creationId xmlns="" xmlns:a16="http://schemas.microsoft.com/office/drawing/2014/main" id="{688D4ECB-F1EF-4B18-93AA-E14D78FCE48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03" name="Texto 17" hidden="1">
          <a:extLst>
            <a:ext uri="{FF2B5EF4-FFF2-40B4-BE49-F238E27FC236}">
              <a16:creationId xmlns="" xmlns:a16="http://schemas.microsoft.com/office/drawing/2014/main" id="{97E050DD-EF82-420C-9C00-7C912AEAEC7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04" name="Texto 17" hidden="1">
          <a:extLst>
            <a:ext uri="{FF2B5EF4-FFF2-40B4-BE49-F238E27FC236}">
              <a16:creationId xmlns="" xmlns:a16="http://schemas.microsoft.com/office/drawing/2014/main" id="{3E15E03F-811E-43C7-86D9-60C8D3C8A49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05" name="Texto 17" hidden="1">
          <a:extLst>
            <a:ext uri="{FF2B5EF4-FFF2-40B4-BE49-F238E27FC236}">
              <a16:creationId xmlns="" xmlns:a16="http://schemas.microsoft.com/office/drawing/2014/main" id="{498FA85C-A0A0-4E46-B72D-F6AFE043BEB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06" name="Texto 17" hidden="1">
          <a:extLst>
            <a:ext uri="{FF2B5EF4-FFF2-40B4-BE49-F238E27FC236}">
              <a16:creationId xmlns="" xmlns:a16="http://schemas.microsoft.com/office/drawing/2014/main" id="{E7314F6E-5B73-4D40-BD6F-9C383B21918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07" name="Texto 17" hidden="1">
          <a:extLst>
            <a:ext uri="{FF2B5EF4-FFF2-40B4-BE49-F238E27FC236}">
              <a16:creationId xmlns="" xmlns:a16="http://schemas.microsoft.com/office/drawing/2014/main" id="{A19D9928-CF94-4A78-BA8D-C46A2998BC8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08" name="Texto 17" hidden="1">
          <a:extLst>
            <a:ext uri="{FF2B5EF4-FFF2-40B4-BE49-F238E27FC236}">
              <a16:creationId xmlns="" xmlns:a16="http://schemas.microsoft.com/office/drawing/2014/main" id="{808CF318-C25B-4DA2-9E9A-672827F8399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09" name="Texto 17" hidden="1">
          <a:extLst>
            <a:ext uri="{FF2B5EF4-FFF2-40B4-BE49-F238E27FC236}">
              <a16:creationId xmlns="" xmlns:a16="http://schemas.microsoft.com/office/drawing/2014/main" id="{2F276961-FCD4-4279-96F6-96771144BB8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10" name="Texto 17" hidden="1">
          <a:extLst>
            <a:ext uri="{FF2B5EF4-FFF2-40B4-BE49-F238E27FC236}">
              <a16:creationId xmlns="" xmlns:a16="http://schemas.microsoft.com/office/drawing/2014/main" id="{9E890CE8-282F-4E5A-92AA-DE3CF037E4B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11" name="Texto 17" hidden="1">
          <a:extLst>
            <a:ext uri="{FF2B5EF4-FFF2-40B4-BE49-F238E27FC236}">
              <a16:creationId xmlns="" xmlns:a16="http://schemas.microsoft.com/office/drawing/2014/main" id="{2C8FAF86-3A64-4AA4-B84C-0457AC8EB3E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12" name="Texto 17" hidden="1">
          <a:extLst>
            <a:ext uri="{FF2B5EF4-FFF2-40B4-BE49-F238E27FC236}">
              <a16:creationId xmlns="" xmlns:a16="http://schemas.microsoft.com/office/drawing/2014/main" id="{1BD93D55-90EF-463F-8295-FE0302D5D6F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13" name="Texto 17" hidden="1">
          <a:extLst>
            <a:ext uri="{FF2B5EF4-FFF2-40B4-BE49-F238E27FC236}">
              <a16:creationId xmlns="" xmlns:a16="http://schemas.microsoft.com/office/drawing/2014/main" id="{9BF991A0-585E-4BA4-B276-F0A8039C793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14" name="Texto 17" hidden="1">
          <a:extLst>
            <a:ext uri="{FF2B5EF4-FFF2-40B4-BE49-F238E27FC236}">
              <a16:creationId xmlns="" xmlns:a16="http://schemas.microsoft.com/office/drawing/2014/main" id="{B5EC1512-59A2-4AE8-A35A-A406072B389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15" name="Texto 17" hidden="1">
          <a:extLst>
            <a:ext uri="{FF2B5EF4-FFF2-40B4-BE49-F238E27FC236}">
              <a16:creationId xmlns="" xmlns:a16="http://schemas.microsoft.com/office/drawing/2014/main" id="{39B01B2E-4684-48B2-8635-256535D5E25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16" name="Texto 17" hidden="1">
          <a:extLst>
            <a:ext uri="{FF2B5EF4-FFF2-40B4-BE49-F238E27FC236}">
              <a16:creationId xmlns="" xmlns:a16="http://schemas.microsoft.com/office/drawing/2014/main" id="{80E476B3-4F0E-4C97-AB96-FE76AA0807C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17" name="Texto 17" hidden="1">
          <a:extLst>
            <a:ext uri="{FF2B5EF4-FFF2-40B4-BE49-F238E27FC236}">
              <a16:creationId xmlns="" xmlns:a16="http://schemas.microsoft.com/office/drawing/2014/main" id="{1BEEC467-C64B-4BB0-859A-C9E7F8B2C56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18" name="Texto 17" hidden="1">
          <a:extLst>
            <a:ext uri="{FF2B5EF4-FFF2-40B4-BE49-F238E27FC236}">
              <a16:creationId xmlns="" xmlns:a16="http://schemas.microsoft.com/office/drawing/2014/main" id="{85DCA318-0691-4ACF-8AB2-D3455B434BE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19" name="Texto 17" hidden="1">
          <a:extLst>
            <a:ext uri="{FF2B5EF4-FFF2-40B4-BE49-F238E27FC236}">
              <a16:creationId xmlns="" xmlns:a16="http://schemas.microsoft.com/office/drawing/2014/main" id="{4C34496D-B92E-4C33-AD4F-BD5994583D6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20" name="Texto 17" hidden="1">
          <a:extLst>
            <a:ext uri="{FF2B5EF4-FFF2-40B4-BE49-F238E27FC236}">
              <a16:creationId xmlns="" xmlns:a16="http://schemas.microsoft.com/office/drawing/2014/main" id="{4D54E855-4E7D-490C-B746-5AC75F97332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21" name="Texto 17" hidden="1">
          <a:extLst>
            <a:ext uri="{FF2B5EF4-FFF2-40B4-BE49-F238E27FC236}">
              <a16:creationId xmlns="" xmlns:a16="http://schemas.microsoft.com/office/drawing/2014/main" id="{E34BE295-1682-444F-B5C5-876CA7444CD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22" name="Texto 17" hidden="1">
          <a:extLst>
            <a:ext uri="{FF2B5EF4-FFF2-40B4-BE49-F238E27FC236}">
              <a16:creationId xmlns="" xmlns:a16="http://schemas.microsoft.com/office/drawing/2014/main" id="{9FF1C854-E0BC-4686-B134-FD0056DCB88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23" name="Texto 17" hidden="1">
          <a:extLst>
            <a:ext uri="{FF2B5EF4-FFF2-40B4-BE49-F238E27FC236}">
              <a16:creationId xmlns="" xmlns:a16="http://schemas.microsoft.com/office/drawing/2014/main" id="{3DF067F7-2BBD-4589-BEBC-06A75BB21D0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24" name="Texto 17" hidden="1">
          <a:extLst>
            <a:ext uri="{FF2B5EF4-FFF2-40B4-BE49-F238E27FC236}">
              <a16:creationId xmlns="" xmlns:a16="http://schemas.microsoft.com/office/drawing/2014/main" id="{D32F75C1-2371-4DF8-869D-0407AF997CA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25" name="Texto 17" hidden="1">
          <a:extLst>
            <a:ext uri="{FF2B5EF4-FFF2-40B4-BE49-F238E27FC236}">
              <a16:creationId xmlns="" xmlns:a16="http://schemas.microsoft.com/office/drawing/2014/main" id="{FA18AA67-70EA-445E-BF89-294672BE71A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26" name="Texto 17" hidden="1">
          <a:extLst>
            <a:ext uri="{FF2B5EF4-FFF2-40B4-BE49-F238E27FC236}">
              <a16:creationId xmlns="" xmlns:a16="http://schemas.microsoft.com/office/drawing/2014/main" id="{F01B9012-0AE3-4D7B-844C-D733D85F914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27" name="Texto 17" hidden="1">
          <a:extLst>
            <a:ext uri="{FF2B5EF4-FFF2-40B4-BE49-F238E27FC236}">
              <a16:creationId xmlns="" xmlns:a16="http://schemas.microsoft.com/office/drawing/2014/main" id="{9C22F2CB-7677-4C87-8BFC-385D2029262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28" name="Texto 17" hidden="1">
          <a:extLst>
            <a:ext uri="{FF2B5EF4-FFF2-40B4-BE49-F238E27FC236}">
              <a16:creationId xmlns="" xmlns:a16="http://schemas.microsoft.com/office/drawing/2014/main" id="{54A19366-444D-4E96-BE63-378D3C676A5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29" name="Texto 17" hidden="1">
          <a:extLst>
            <a:ext uri="{FF2B5EF4-FFF2-40B4-BE49-F238E27FC236}">
              <a16:creationId xmlns="" xmlns:a16="http://schemas.microsoft.com/office/drawing/2014/main" id="{2468CF37-0E2D-4CB3-9491-010F8EB63A0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30" name="Texto 17" hidden="1">
          <a:extLst>
            <a:ext uri="{FF2B5EF4-FFF2-40B4-BE49-F238E27FC236}">
              <a16:creationId xmlns="" xmlns:a16="http://schemas.microsoft.com/office/drawing/2014/main" id="{E9CA07CB-237E-4CB2-819D-71190710D62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31" name="Texto 17" hidden="1">
          <a:extLst>
            <a:ext uri="{FF2B5EF4-FFF2-40B4-BE49-F238E27FC236}">
              <a16:creationId xmlns="" xmlns:a16="http://schemas.microsoft.com/office/drawing/2014/main" id="{1EC538B0-6753-45AE-A41E-067EA57B115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32" name="Texto 17" hidden="1">
          <a:extLst>
            <a:ext uri="{FF2B5EF4-FFF2-40B4-BE49-F238E27FC236}">
              <a16:creationId xmlns="" xmlns:a16="http://schemas.microsoft.com/office/drawing/2014/main" id="{1F6E4D7E-DA5B-4145-81CE-A2A1604AF1F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33" name="Texto 17" hidden="1">
          <a:extLst>
            <a:ext uri="{FF2B5EF4-FFF2-40B4-BE49-F238E27FC236}">
              <a16:creationId xmlns="" xmlns:a16="http://schemas.microsoft.com/office/drawing/2014/main" id="{855AEEC4-B3C4-4386-86FE-FAE73641F7F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34" name="Texto 17" hidden="1">
          <a:extLst>
            <a:ext uri="{FF2B5EF4-FFF2-40B4-BE49-F238E27FC236}">
              <a16:creationId xmlns="" xmlns:a16="http://schemas.microsoft.com/office/drawing/2014/main" id="{D9BB008D-E44A-480A-AAD9-B2133C81CFE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35" name="Texto 17" hidden="1">
          <a:extLst>
            <a:ext uri="{FF2B5EF4-FFF2-40B4-BE49-F238E27FC236}">
              <a16:creationId xmlns="" xmlns:a16="http://schemas.microsoft.com/office/drawing/2014/main" id="{92DD9558-11F0-45F7-BFEC-8A4D757546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36" name="Texto 17" hidden="1">
          <a:extLst>
            <a:ext uri="{FF2B5EF4-FFF2-40B4-BE49-F238E27FC236}">
              <a16:creationId xmlns="" xmlns:a16="http://schemas.microsoft.com/office/drawing/2014/main" id="{738E380A-1508-4592-A514-2DA74F98E8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37" name="Texto 17" hidden="1">
          <a:extLst>
            <a:ext uri="{FF2B5EF4-FFF2-40B4-BE49-F238E27FC236}">
              <a16:creationId xmlns="" xmlns:a16="http://schemas.microsoft.com/office/drawing/2014/main" id="{8E0D39F2-42EE-451E-8B8A-6982E442DCA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38" name="Texto 17" hidden="1">
          <a:extLst>
            <a:ext uri="{FF2B5EF4-FFF2-40B4-BE49-F238E27FC236}">
              <a16:creationId xmlns="" xmlns:a16="http://schemas.microsoft.com/office/drawing/2014/main" id="{B9495055-4828-4183-923C-89D8F519910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39" name="Texto 17" hidden="1">
          <a:extLst>
            <a:ext uri="{FF2B5EF4-FFF2-40B4-BE49-F238E27FC236}">
              <a16:creationId xmlns="" xmlns:a16="http://schemas.microsoft.com/office/drawing/2014/main" id="{77DF34C2-279E-4A7E-B2F1-7C1EE50E661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40" name="Texto 17" hidden="1">
          <a:extLst>
            <a:ext uri="{FF2B5EF4-FFF2-40B4-BE49-F238E27FC236}">
              <a16:creationId xmlns="" xmlns:a16="http://schemas.microsoft.com/office/drawing/2014/main" id="{659FF03C-58FA-463D-B0FD-646DFEECD70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41" name="Texto 17" hidden="1">
          <a:extLst>
            <a:ext uri="{FF2B5EF4-FFF2-40B4-BE49-F238E27FC236}">
              <a16:creationId xmlns="" xmlns:a16="http://schemas.microsoft.com/office/drawing/2014/main" id="{031076CC-1327-41CB-AE86-F13A5DAE1D7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42" name="Texto 17" hidden="1">
          <a:extLst>
            <a:ext uri="{FF2B5EF4-FFF2-40B4-BE49-F238E27FC236}">
              <a16:creationId xmlns="" xmlns:a16="http://schemas.microsoft.com/office/drawing/2014/main" id="{988D2D7B-5073-419C-B697-46BE96194CC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43" name="Texto 17" hidden="1">
          <a:extLst>
            <a:ext uri="{FF2B5EF4-FFF2-40B4-BE49-F238E27FC236}">
              <a16:creationId xmlns="" xmlns:a16="http://schemas.microsoft.com/office/drawing/2014/main" id="{62F5B3B6-3670-4A10-A448-7DFC495DE1E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44" name="Texto 17" hidden="1">
          <a:extLst>
            <a:ext uri="{FF2B5EF4-FFF2-40B4-BE49-F238E27FC236}">
              <a16:creationId xmlns="" xmlns:a16="http://schemas.microsoft.com/office/drawing/2014/main" id="{AB95DDD8-1BCF-40B3-8AF7-47A8EE12B66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45" name="Texto 17" hidden="1">
          <a:extLst>
            <a:ext uri="{FF2B5EF4-FFF2-40B4-BE49-F238E27FC236}">
              <a16:creationId xmlns="" xmlns:a16="http://schemas.microsoft.com/office/drawing/2014/main" id="{CEC1DDDF-FEAC-425E-9646-4569A4C273B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46" name="Texto 17" hidden="1">
          <a:extLst>
            <a:ext uri="{FF2B5EF4-FFF2-40B4-BE49-F238E27FC236}">
              <a16:creationId xmlns="" xmlns:a16="http://schemas.microsoft.com/office/drawing/2014/main" id="{759BF57F-B080-4563-80A0-6CFAEA8D086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47" name="Texto 17" hidden="1">
          <a:extLst>
            <a:ext uri="{FF2B5EF4-FFF2-40B4-BE49-F238E27FC236}">
              <a16:creationId xmlns="" xmlns:a16="http://schemas.microsoft.com/office/drawing/2014/main" id="{64F6815A-3B13-40E2-86A3-4DF560909A0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48" name="Texto 17" hidden="1">
          <a:extLst>
            <a:ext uri="{FF2B5EF4-FFF2-40B4-BE49-F238E27FC236}">
              <a16:creationId xmlns="" xmlns:a16="http://schemas.microsoft.com/office/drawing/2014/main" id="{7BFEC161-ABAA-4C6F-A988-47E719A4260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49" name="Texto 17" hidden="1">
          <a:extLst>
            <a:ext uri="{FF2B5EF4-FFF2-40B4-BE49-F238E27FC236}">
              <a16:creationId xmlns="" xmlns:a16="http://schemas.microsoft.com/office/drawing/2014/main" id="{90D8070B-63C5-4B5C-8FA2-47C7605B3AD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50" name="Texto 17" hidden="1">
          <a:extLst>
            <a:ext uri="{FF2B5EF4-FFF2-40B4-BE49-F238E27FC236}">
              <a16:creationId xmlns="" xmlns:a16="http://schemas.microsoft.com/office/drawing/2014/main" id="{C33E0CC8-1A0B-46B2-B866-0C893A35D6C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51" name="Texto 17" hidden="1">
          <a:extLst>
            <a:ext uri="{FF2B5EF4-FFF2-40B4-BE49-F238E27FC236}">
              <a16:creationId xmlns="" xmlns:a16="http://schemas.microsoft.com/office/drawing/2014/main" id="{3E135560-69FA-4A18-B84E-B08F8F0FC55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52" name="Texto 17" hidden="1">
          <a:extLst>
            <a:ext uri="{FF2B5EF4-FFF2-40B4-BE49-F238E27FC236}">
              <a16:creationId xmlns="" xmlns:a16="http://schemas.microsoft.com/office/drawing/2014/main" id="{C373C850-0B7E-4D74-B924-F5210D6CD60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53" name="Texto 17" hidden="1">
          <a:extLst>
            <a:ext uri="{FF2B5EF4-FFF2-40B4-BE49-F238E27FC236}">
              <a16:creationId xmlns="" xmlns:a16="http://schemas.microsoft.com/office/drawing/2014/main" id="{7FCE99C3-34FE-46D7-B48C-C3FDA3A0A3E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54" name="Texto 17" hidden="1">
          <a:extLst>
            <a:ext uri="{FF2B5EF4-FFF2-40B4-BE49-F238E27FC236}">
              <a16:creationId xmlns="" xmlns:a16="http://schemas.microsoft.com/office/drawing/2014/main" id="{3C9A7DE5-A8AF-4694-A56A-12EB2C9BF37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55" name="Texto 17" hidden="1">
          <a:extLst>
            <a:ext uri="{FF2B5EF4-FFF2-40B4-BE49-F238E27FC236}">
              <a16:creationId xmlns="" xmlns:a16="http://schemas.microsoft.com/office/drawing/2014/main" id="{92F909C1-B33E-42FF-A123-31722C2CD88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56" name="Texto 17" hidden="1">
          <a:extLst>
            <a:ext uri="{FF2B5EF4-FFF2-40B4-BE49-F238E27FC236}">
              <a16:creationId xmlns="" xmlns:a16="http://schemas.microsoft.com/office/drawing/2014/main" id="{B7F502A9-85EB-4A93-89B1-867B31C913F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57" name="Texto 17" hidden="1">
          <a:extLst>
            <a:ext uri="{FF2B5EF4-FFF2-40B4-BE49-F238E27FC236}">
              <a16:creationId xmlns="" xmlns:a16="http://schemas.microsoft.com/office/drawing/2014/main" id="{11A26F83-C8FF-4045-9C74-17D1783243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58" name="Texto 17" hidden="1">
          <a:extLst>
            <a:ext uri="{FF2B5EF4-FFF2-40B4-BE49-F238E27FC236}">
              <a16:creationId xmlns="" xmlns:a16="http://schemas.microsoft.com/office/drawing/2014/main" id="{F5887BB7-1707-47BF-8767-751BD819EB8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59" name="Texto 17" hidden="1">
          <a:extLst>
            <a:ext uri="{FF2B5EF4-FFF2-40B4-BE49-F238E27FC236}">
              <a16:creationId xmlns="" xmlns:a16="http://schemas.microsoft.com/office/drawing/2014/main" id="{652B60AD-16CB-4596-80DE-7CF13026528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60" name="Texto 17" hidden="1">
          <a:extLst>
            <a:ext uri="{FF2B5EF4-FFF2-40B4-BE49-F238E27FC236}">
              <a16:creationId xmlns="" xmlns:a16="http://schemas.microsoft.com/office/drawing/2014/main" id="{C37A04A8-B463-4D49-83CB-7F2AE1A88F3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61" name="Texto 17" hidden="1">
          <a:extLst>
            <a:ext uri="{FF2B5EF4-FFF2-40B4-BE49-F238E27FC236}">
              <a16:creationId xmlns="" xmlns:a16="http://schemas.microsoft.com/office/drawing/2014/main" id="{8841F0C5-7DD2-47A8-A364-D2F6A5682BE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62" name="Texto 17" hidden="1">
          <a:extLst>
            <a:ext uri="{FF2B5EF4-FFF2-40B4-BE49-F238E27FC236}">
              <a16:creationId xmlns="" xmlns:a16="http://schemas.microsoft.com/office/drawing/2014/main" id="{11B12626-C152-4245-8B4A-639025DA641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63" name="Texto 17" hidden="1">
          <a:extLst>
            <a:ext uri="{FF2B5EF4-FFF2-40B4-BE49-F238E27FC236}">
              <a16:creationId xmlns="" xmlns:a16="http://schemas.microsoft.com/office/drawing/2014/main" id="{813B6514-97C0-46D5-AD62-14FED39CDC6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64" name="Texto 17" hidden="1">
          <a:extLst>
            <a:ext uri="{FF2B5EF4-FFF2-40B4-BE49-F238E27FC236}">
              <a16:creationId xmlns="" xmlns:a16="http://schemas.microsoft.com/office/drawing/2014/main" id="{71C5B051-54D7-4FCF-8427-1E3D9BA05B6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65" name="Texto 17" hidden="1">
          <a:extLst>
            <a:ext uri="{FF2B5EF4-FFF2-40B4-BE49-F238E27FC236}">
              <a16:creationId xmlns="" xmlns:a16="http://schemas.microsoft.com/office/drawing/2014/main" id="{66307203-48A7-4239-A140-DD2BB122D32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66" name="Texto 17" hidden="1">
          <a:extLst>
            <a:ext uri="{FF2B5EF4-FFF2-40B4-BE49-F238E27FC236}">
              <a16:creationId xmlns="" xmlns:a16="http://schemas.microsoft.com/office/drawing/2014/main" id="{625E66EC-A446-4F32-9C08-5D7A9CE7BE6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67" name="Texto 17" hidden="1">
          <a:extLst>
            <a:ext uri="{FF2B5EF4-FFF2-40B4-BE49-F238E27FC236}">
              <a16:creationId xmlns="" xmlns:a16="http://schemas.microsoft.com/office/drawing/2014/main" id="{0B4A4420-04B3-425C-85C2-FF2465CB03C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68" name="Texto 17" hidden="1">
          <a:extLst>
            <a:ext uri="{FF2B5EF4-FFF2-40B4-BE49-F238E27FC236}">
              <a16:creationId xmlns="" xmlns:a16="http://schemas.microsoft.com/office/drawing/2014/main" id="{D71BD203-885E-4F37-83E6-55FB5E12CC6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69" name="Texto 17" hidden="1">
          <a:extLst>
            <a:ext uri="{FF2B5EF4-FFF2-40B4-BE49-F238E27FC236}">
              <a16:creationId xmlns="" xmlns:a16="http://schemas.microsoft.com/office/drawing/2014/main" id="{96FB12B6-037F-4C1E-A0A5-98E756CF2A1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70" name="Texto 17" hidden="1">
          <a:extLst>
            <a:ext uri="{FF2B5EF4-FFF2-40B4-BE49-F238E27FC236}">
              <a16:creationId xmlns="" xmlns:a16="http://schemas.microsoft.com/office/drawing/2014/main" id="{2DFF23B3-0EC3-4D57-B334-769A204DE04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71" name="Texto 17" hidden="1">
          <a:extLst>
            <a:ext uri="{FF2B5EF4-FFF2-40B4-BE49-F238E27FC236}">
              <a16:creationId xmlns="" xmlns:a16="http://schemas.microsoft.com/office/drawing/2014/main" id="{92DF21A9-904C-4522-9D05-29FCAD1705C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72" name="Texto 17" hidden="1">
          <a:extLst>
            <a:ext uri="{FF2B5EF4-FFF2-40B4-BE49-F238E27FC236}">
              <a16:creationId xmlns="" xmlns:a16="http://schemas.microsoft.com/office/drawing/2014/main" id="{F6EF2D3F-5E0E-4BBF-93F8-8FC2708D0E7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73" name="Texto 17" hidden="1">
          <a:extLst>
            <a:ext uri="{FF2B5EF4-FFF2-40B4-BE49-F238E27FC236}">
              <a16:creationId xmlns="" xmlns:a16="http://schemas.microsoft.com/office/drawing/2014/main" id="{D690C104-2AD0-4463-973D-484594FFC5F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74" name="Texto 17" hidden="1">
          <a:extLst>
            <a:ext uri="{FF2B5EF4-FFF2-40B4-BE49-F238E27FC236}">
              <a16:creationId xmlns="" xmlns:a16="http://schemas.microsoft.com/office/drawing/2014/main" id="{B1517203-EEF5-4F7B-957F-2056314C774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75" name="Texto 17" hidden="1">
          <a:extLst>
            <a:ext uri="{FF2B5EF4-FFF2-40B4-BE49-F238E27FC236}">
              <a16:creationId xmlns="" xmlns:a16="http://schemas.microsoft.com/office/drawing/2014/main" id="{44A0BC7A-B4DA-4350-A94E-1AE73556C08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76" name="Texto 17" hidden="1">
          <a:extLst>
            <a:ext uri="{FF2B5EF4-FFF2-40B4-BE49-F238E27FC236}">
              <a16:creationId xmlns="" xmlns:a16="http://schemas.microsoft.com/office/drawing/2014/main" id="{660491B6-5AB8-4948-8627-53A0BD8BB7C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77" name="Texto 17" hidden="1">
          <a:extLst>
            <a:ext uri="{FF2B5EF4-FFF2-40B4-BE49-F238E27FC236}">
              <a16:creationId xmlns="" xmlns:a16="http://schemas.microsoft.com/office/drawing/2014/main" id="{E63E262C-7DEA-4627-AEDF-E8766FCB557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78" name="Texto 17" hidden="1">
          <a:extLst>
            <a:ext uri="{FF2B5EF4-FFF2-40B4-BE49-F238E27FC236}">
              <a16:creationId xmlns="" xmlns:a16="http://schemas.microsoft.com/office/drawing/2014/main" id="{F1F0A2F0-5AEC-476E-8F7A-E7B4E84B8B2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79" name="Texto 17" hidden="1">
          <a:extLst>
            <a:ext uri="{FF2B5EF4-FFF2-40B4-BE49-F238E27FC236}">
              <a16:creationId xmlns="" xmlns:a16="http://schemas.microsoft.com/office/drawing/2014/main" id="{6AADCE94-32A2-438F-8D77-5ED832F4A97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80" name="Texto 17" hidden="1">
          <a:extLst>
            <a:ext uri="{FF2B5EF4-FFF2-40B4-BE49-F238E27FC236}">
              <a16:creationId xmlns="" xmlns:a16="http://schemas.microsoft.com/office/drawing/2014/main" id="{3274AA90-D2D0-42D8-807B-BBC589AAC1C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81" name="Texto 17" hidden="1">
          <a:extLst>
            <a:ext uri="{FF2B5EF4-FFF2-40B4-BE49-F238E27FC236}">
              <a16:creationId xmlns="" xmlns:a16="http://schemas.microsoft.com/office/drawing/2014/main" id="{63C7809A-4305-49FD-8FC9-195174EB296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82" name="Texto 17" hidden="1">
          <a:extLst>
            <a:ext uri="{FF2B5EF4-FFF2-40B4-BE49-F238E27FC236}">
              <a16:creationId xmlns="" xmlns:a16="http://schemas.microsoft.com/office/drawing/2014/main" id="{BEB00191-25CC-4D96-B150-5C17F83F53D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83" name="Texto 17" hidden="1">
          <a:extLst>
            <a:ext uri="{FF2B5EF4-FFF2-40B4-BE49-F238E27FC236}">
              <a16:creationId xmlns="" xmlns:a16="http://schemas.microsoft.com/office/drawing/2014/main" id="{D5EB9003-BBED-46AA-8E1F-2D3A1F61B14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84" name="Texto 17" hidden="1">
          <a:extLst>
            <a:ext uri="{FF2B5EF4-FFF2-40B4-BE49-F238E27FC236}">
              <a16:creationId xmlns="" xmlns:a16="http://schemas.microsoft.com/office/drawing/2014/main" id="{8BC553CE-3305-48A1-B4D2-ECB072BD26F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85" name="Texto 17" hidden="1">
          <a:extLst>
            <a:ext uri="{FF2B5EF4-FFF2-40B4-BE49-F238E27FC236}">
              <a16:creationId xmlns="" xmlns:a16="http://schemas.microsoft.com/office/drawing/2014/main" id="{C40E138D-50E0-472C-BCF8-4ED9305545C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86" name="Texto 17" hidden="1">
          <a:extLst>
            <a:ext uri="{FF2B5EF4-FFF2-40B4-BE49-F238E27FC236}">
              <a16:creationId xmlns="" xmlns:a16="http://schemas.microsoft.com/office/drawing/2014/main" id="{79BBBC24-FD33-46CD-878A-A92C5E80C94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87" name="Texto 17" hidden="1">
          <a:extLst>
            <a:ext uri="{FF2B5EF4-FFF2-40B4-BE49-F238E27FC236}">
              <a16:creationId xmlns="" xmlns:a16="http://schemas.microsoft.com/office/drawing/2014/main" id="{FAA1BF23-35E5-48E2-B511-BF3D04615F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88" name="Texto 17" hidden="1">
          <a:extLst>
            <a:ext uri="{FF2B5EF4-FFF2-40B4-BE49-F238E27FC236}">
              <a16:creationId xmlns="" xmlns:a16="http://schemas.microsoft.com/office/drawing/2014/main" id="{F7AFC55D-E13A-49B5-856A-8FE0FAB77B8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89" name="Texto 17" hidden="1">
          <a:extLst>
            <a:ext uri="{FF2B5EF4-FFF2-40B4-BE49-F238E27FC236}">
              <a16:creationId xmlns="" xmlns:a16="http://schemas.microsoft.com/office/drawing/2014/main" id="{3FB7644C-EE1A-4B96-84E7-347FA1ACA81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90" name="Texto 17" hidden="1">
          <a:extLst>
            <a:ext uri="{FF2B5EF4-FFF2-40B4-BE49-F238E27FC236}">
              <a16:creationId xmlns="" xmlns:a16="http://schemas.microsoft.com/office/drawing/2014/main" id="{F7FFBD7A-D93F-49AD-9BB6-E22ABB0BBF6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91" name="Texto 17" hidden="1">
          <a:extLst>
            <a:ext uri="{FF2B5EF4-FFF2-40B4-BE49-F238E27FC236}">
              <a16:creationId xmlns="" xmlns:a16="http://schemas.microsoft.com/office/drawing/2014/main" id="{C987EAC1-6EB9-49FE-97FD-B5794FFBA1A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92" name="Texto 17" hidden="1">
          <a:extLst>
            <a:ext uri="{FF2B5EF4-FFF2-40B4-BE49-F238E27FC236}">
              <a16:creationId xmlns="" xmlns:a16="http://schemas.microsoft.com/office/drawing/2014/main" id="{4CC575DF-439E-4585-9ECD-9F884B48D28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93" name="Texto 17" hidden="1">
          <a:extLst>
            <a:ext uri="{FF2B5EF4-FFF2-40B4-BE49-F238E27FC236}">
              <a16:creationId xmlns="" xmlns:a16="http://schemas.microsoft.com/office/drawing/2014/main" id="{52BE72A5-8DC2-46F9-ADAC-33EFD120350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94" name="Texto 17" hidden="1">
          <a:extLst>
            <a:ext uri="{FF2B5EF4-FFF2-40B4-BE49-F238E27FC236}">
              <a16:creationId xmlns="" xmlns:a16="http://schemas.microsoft.com/office/drawing/2014/main" id="{705D99CF-85CB-4143-A300-805423B5F22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95" name="Texto 17" hidden="1">
          <a:extLst>
            <a:ext uri="{FF2B5EF4-FFF2-40B4-BE49-F238E27FC236}">
              <a16:creationId xmlns="" xmlns:a16="http://schemas.microsoft.com/office/drawing/2014/main" id="{5CA687C2-0BEE-4161-9E5C-1A336842CCA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96" name="Texto 17" hidden="1">
          <a:extLst>
            <a:ext uri="{FF2B5EF4-FFF2-40B4-BE49-F238E27FC236}">
              <a16:creationId xmlns="" xmlns:a16="http://schemas.microsoft.com/office/drawing/2014/main" id="{57919691-32D6-4887-A40F-B6F89F70F33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97" name="Texto 17" hidden="1">
          <a:extLst>
            <a:ext uri="{FF2B5EF4-FFF2-40B4-BE49-F238E27FC236}">
              <a16:creationId xmlns="" xmlns:a16="http://schemas.microsoft.com/office/drawing/2014/main" id="{31CB7508-EF68-42F5-8A6D-75D17C2A919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98" name="Texto 17" hidden="1">
          <a:extLst>
            <a:ext uri="{FF2B5EF4-FFF2-40B4-BE49-F238E27FC236}">
              <a16:creationId xmlns="" xmlns:a16="http://schemas.microsoft.com/office/drawing/2014/main" id="{2C129A9E-316A-46CB-891B-5219179EDC1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99" name="Texto 17" hidden="1">
          <a:extLst>
            <a:ext uri="{FF2B5EF4-FFF2-40B4-BE49-F238E27FC236}">
              <a16:creationId xmlns="" xmlns:a16="http://schemas.microsoft.com/office/drawing/2014/main" id="{A35D6ADC-B060-490A-878A-6AC82AE14D7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00" name="Texto 17" hidden="1">
          <a:extLst>
            <a:ext uri="{FF2B5EF4-FFF2-40B4-BE49-F238E27FC236}">
              <a16:creationId xmlns="" xmlns:a16="http://schemas.microsoft.com/office/drawing/2014/main" id="{12A4F6AC-0141-40F8-9492-AD6CA151BC1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01" name="Texto 17" hidden="1">
          <a:extLst>
            <a:ext uri="{FF2B5EF4-FFF2-40B4-BE49-F238E27FC236}">
              <a16:creationId xmlns="" xmlns:a16="http://schemas.microsoft.com/office/drawing/2014/main" id="{F47BF45B-7F59-42A7-9F05-CB3D99B1F0F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02" name="Texto 17" hidden="1">
          <a:extLst>
            <a:ext uri="{FF2B5EF4-FFF2-40B4-BE49-F238E27FC236}">
              <a16:creationId xmlns="" xmlns:a16="http://schemas.microsoft.com/office/drawing/2014/main" id="{75C6B07E-B475-4F37-A3E8-4AF7FC93AB9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03" name="Texto 17" hidden="1">
          <a:extLst>
            <a:ext uri="{FF2B5EF4-FFF2-40B4-BE49-F238E27FC236}">
              <a16:creationId xmlns="" xmlns:a16="http://schemas.microsoft.com/office/drawing/2014/main" id="{9D15370F-96B1-4204-90A3-008E8E28E8C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04" name="Texto 17" hidden="1">
          <a:extLst>
            <a:ext uri="{FF2B5EF4-FFF2-40B4-BE49-F238E27FC236}">
              <a16:creationId xmlns="" xmlns:a16="http://schemas.microsoft.com/office/drawing/2014/main" id="{DAB66EF2-F5E8-4160-856B-338F2A9FE5C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05" name="Texto 17" hidden="1">
          <a:extLst>
            <a:ext uri="{FF2B5EF4-FFF2-40B4-BE49-F238E27FC236}">
              <a16:creationId xmlns="" xmlns:a16="http://schemas.microsoft.com/office/drawing/2014/main" id="{22AFD37E-9BD6-40F9-9910-B82E9B2EA05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06" name="Texto 17" hidden="1">
          <a:extLst>
            <a:ext uri="{FF2B5EF4-FFF2-40B4-BE49-F238E27FC236}">
              <a16:creationId xmlns="" xmlns:a16="http://schemas.microsoft.com/office/drawing/2014/main" id="{3B76664E-776A-45B3-B6D4-2DC28F975D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07" name="Texto 17" hidden="1">
          <a:extLst>
            <a:ext uri="{FF2B5EF4-FFF2-40B4-BE49-F238E27FC236}">
              <a16:creationId xmlns="" xmlns:a16="http://schemas.microsoft.com/office/drawing/2014/main" id="{1D0D3E73-4599-491B-B613-B03A5FFBAB2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08" name="Texto 17" hidden="1">
          <a:extLst>
            <a:ext uri="{FF2B5EF4-FFF2-40B4-BE49-F238E27FC236}">
              <a16:creationId xmlns="" xmlns:a16="http://schemas.microsoft.com/office/drawing/2014/main" id="{7740FC14-AA55-4836-BE8A-435EBD4A898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09" name="Texto 17" hidden="1">
          <a:extLst>
            <a:ext uri="{FF2B5EF4-FFF2-40B4-BE49-F238E27FC236}">
              <a16:creationId xmlns="" xmlns:a16="http://schemas.microsoft.com/office/drawing/2014/main" id="{AC597832-C030-4FC8-8115-D6762CCC485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10" name="Texto 17" hidden="1">
          <a:extLst>
            <a:ext uri="{FF2B5EF4-FFF2-40B4-BE49-F238E27FC236}">
              <a16:creationId xmlns="" xmlns:a16="http://schemas.microsoft.com/office/drawing/2014/main" id="{B8962A4B-1D58-4533-857B-B3A95F2C5CC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11" name="Texto 17" hidden="1">
          <a:extLst>
            <a:ext uri="{FF2B5EF4-FFF2-40B4-BE49-F238E27FC236}">
              <a16:creationId xmlns="" xmlns:a16="http://schemas.microsoft.com/office/drawing/2014/main" id="{4BFEAC95-0DF0-42DE-98D5-9B6D4BC257B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12" name="Texto 17" hidden="1">
          <a:extLst>
            <a:ext uri="{FF2B5EF4-FFF2-40B4-BE49-F238E27FC236}">
              <a16:creationId xmlns="" xmlns:a16="http://schemas.microsoft.com/office/drawing/2014/main" id="{5F3E9A33-D59F-449F-8B0C-DE762097E35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13" name="Texto 17" hidden="1">
          <a:extLst>
            <a:ext uri="{FF2B5EF4-FFF2-40B4-BE49-F238E27FC236}">
              <a16:creationId xmlns="" xmlns:a16="http://schemas.microsoft.com/office/drawing/2014/main" id="{7BB7EE2F-68E4-43F3-9CC2-D33A9565A92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14" name="Texto 17" hidden="1">
          <a:extLst>
            <a:ext uri="{FF2B5EF4-FFF2-40B4-BE49-F238E27FC236}">
              <a16:creationId xmlns="" xmlns:a16="http://schemas.microsoft.com/office/drawing/2014/main" id="{0B130561-BF7B-4E4F-887D-27B8F423988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15" name="Texto 17" hidden="1">
          <a:extLst>
            <a:ext uri="{FF2B5EF4-FFF2-40B4-BE49-F238E27FC236}">
              <a16:creationId xmlns="" xmlns:a16="http://schemas.microsoft.com/office/drawing/2014/main" id="{43EFD405-D8CA-4F3B-AF23-15E17B0332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16" name="Texto 17" hidden="1">
          <a:extLst>
            <a:ext uri="{FF2B5EF4-FFF2-40B4-BE49-F238E27FC236}">
              <a16:creationId xmlns="" xmlns:a16="http://schemas.microsoft.com/office/drawing/2014/main" id="{FD0B2F62-7DF4-4B6F-84A7-9B7517E388E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17" name="Texto 17" hidden="1">
          <a:extLst>
            <a:ext uri="{FF2B5EF4-FFF2-40B4-BE49-F238E27FC236}">
              <a16:creationId xmlns="" xmlns:a16="http://schemas.microsoft.com/office/drawing/2014/main" id="{3AC64844-7C0A-4B4E-872F-77CCD6D918F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18" name="Texto 17" hidden="1">
          <a:extLst>
            <a:ext uri="{FF2B5EF4-FFF2-40B4-BE49-F238E27FC236}">
              <a16:creationId xmlns="" xmlns:a16="http://schemas.microsoft.com/office/drawing/2014/main" id="{9414EF5E-665B-4095-B9BF-2E1576F6DDA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19" name="Texto 17" hidden="1">
          <a:extLst>
            <a:ext uri="{FF2B5EF4-FFF2-40B4-BE49-F238E27FC236}">
              <a16:creationId xmlns="" xmlns:a16="http://schemas.microsoft.com/office/drawing/2014/main" id="{A9BFF3F4-1EF9-4F5E-8089-525D4A0895A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20" name="Texto 17" hidden="1">
          <a:extLst>
            <a:ext uri="{FF2B5EF4-FFF2-40B4-BE49-F238E27FC236}">
              <a16:creationId xmlns="" xmlns:a16="http://schemas.microsoft.com/office/drawing/2014/main" id="{41AC8C34-8789-4897-A42E-563884DF569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21" name="Texto 17" hidden="1">
          <a:extLst>
            <a:ext uri="{FF2B5EF4-FFF2-40B4-BE49-F238E27FC236}">
              <a16:creationId xmlns="" xmlns:a16="http://schemas.microsoft.com/office/drawing/2014/main" id="{BDEF13CA-0BCD-4219-BD40-4DAE4EC57E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22" name="Texto 17" hidden="1">
          <a:extLst>
            <a:ext uri="{FF2B5EF4-FFF2-40B4-BE49-F238E27FC236}">
              <a16:creationId xmlns="" xmlns:a16="http://schemas.microsoft.com/office/drawing/2014/main" id="{A6DF99FF-93F6-4528-954B-A89C9FA780E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23" name="Texto 17" hidden="1">
          <a:extLst>
            <a:ext uri="{FF2B5EF4-FFF2-40B4-BE49-F238E27FC236}">
              <a16:creationId xmlns="" xmlns:a16="http://schemas.microsoft.com/office/drawing/2014/main" id="{789AD694-F35F-4694-A14E-1888C50055D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24" name="Texto 17" hidden="1">
          <a:extLst>
            <a:ext uri="{FF2B5EF4-FFF2-40B4-BE49-F238E27FC236}">
              <a16:creationId xmlns="" xmlns:a16="http://schemas.microsoft.com/office/drawing/2014/main" id="{48077900-86B7-472E-9B31-32F3D981EC3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25" name="Texto 17" hidden="1">
          <a:extLst>
            <a:ext uri="{FF2B5EF4-FFF2-40B4-BE49-F238E27FC236}">
              <a16:creationId xmlns="" xmlns:a16="http://schemas.microsoft.com/office/drawing/2014/main" id="{8C4C641B-A3F9-4C57-B5B7-0D751872B66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26" name="Texto 17" hidden="1">
          <a:extLst>
            <a:ext uri="{FF2B5EF4-FFF2-40B4-BE49-F238E27FC236}">
              <a16:creationId xmlns="" xmlns:a16="http://schemas.microsoft.com/office/drawing/2014/main" id="{48764900-6F5D-49C0-B70F-38F943E3258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27" name="Texto 17" hidden="1">
          <a:extLst>
            <a:ext uri="{FF2B5EF4-FFF2-40B4-BE49-F238E27FC236}">
              <a16:creationId xmlns="" xmlns:a16="http://schemas.microsoft.com/office/drawing/2014/main" id="{11F7EE7A-903A-492D-A524-40296BAE9E4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28" name="Texto 17" hidden="1">
          <a:extLst>
            <a:ext uri="{FF2B5EF4-FFF2-40B4-BE49-F238E27FC236}">
              <a16:creationId xmlns="" xmlns:a16="http://schemas.microsoft.com/office/drawing/2014/main" id="{FBDF08B6-E0FF-45D5-BC26-10E263DEA8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29" name="Texto 17" hidden="1">
          <a:extLst>
            <a:ext uri="{FF2B5EF4-FFF2-40B4-BE49-F238E27FC236}">
              <a16:creationId xmlns="" xmlns:a16="http://schemas.microsoft.com/office/drawing/2014/main" id="{0FBFA56E-4CE8-43FF-B1E7-C30DB5AB0C7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30" name="Texto 17" hidden="1">
          <a:extLst>
            <a:ext uri="{FF2B5EF4-FFF2-40B4-BE49-F238E27FC236}">
              <a16:creationId xmlns="" xmlns:a16="http://schemas.microsoft.com/office/drawing/2014/main" id="{51B1CBDC-19FF-48D6-87C7-3C05D7030B8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31" name="Texto 17" hidden="1">
          <a:extLst>
            <a:ext uri="{FF2B5EF4-FFF2-40B4-BE49-F238E27FC236}">
              <a16:creationId xmlns="" xmlns:a16="http://schemas.microsoft.com/office/drawing/2014/main" id="{9C36A5BF-3172-4195-AF3E-3E3C2F2F9A8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32" name="Texto 17" hidden="1">
          <a:extLst>
            <a:ext uri="{FF2B5EF4-FFF2-40B4-BE49-F238E27FC236}">
              <a16:creationId xmlns="" xmlns:a16="http://schemas.microsoft.com/office/drawing/2014/main" id="{A6C5531F-87D3-4BE3-B144-0C318A773F4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33" name="Texto 17" hidden="1">
          <a:extLst>
            <a:ext uri="{FF2B5EF4-FFF2-40B4-BE49-F238E27FC236}">
              <a16:creationId xmlns="" xmlns:a16="http://schemas.microsoft.com/office/drawing/2014/main" id="{120488B4-1122-4D72-B2E9-AF9418DCFB9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34" name="Texto 17" hidden="1">
          <a:extLst>
            <a:ext uri="{FF2B5EF4-FFF2-40B4-BE49-F238E27FC236}">
              <a16:creationId xmlns="" xmlns:a16="http://schemas.microsoft.com/office/drawing/2014/main" id="{463685DC-7EC6-4243-A117-72CD5CAAC30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35" name="Texto 17" hidden="1">
          <a:extLst>
            <a:ext uri="{FF2B5EF4-FFF2-40B4-BE49-F238E27FC236}">
              <a16:creationId xmlns="" xmlns:a16="http://schemas.microsoft.com/office/drawing/2014/main" id="{07295FCD-F55B-4619-8AFB-455CBCBFE92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36" name="Texto 17" hidden="1">
          <a:extLst>
            <a:ext uri="{FF2B5EF4-FFF2-40B4-BE49-F238E27FC236}">
              <a16:creationId xmlns="" xmlns:a16="http://schemas.microsoft.com/office/drawing/2014/main" id="{0969C567-CD9F-4F54-8D53-649202B00D7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37" name="Texto 17" hidden="1">
          <a:extLst>
            <a:ext uri="{FF2B5EF4-FFF2-40B4-BE49-F238E27FC236}">
              <a16:creationId xmlns="" xmlns:a16="http://schemas.microsoft.com/office/drawing/2014/main" id="{4619FAA3-C353-4969-85E7-14FB8AFA1B4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38" name="Texto 17" hidden="1">
          <a:extLst>
            <a:ext uri="{FF2B5EF4-FFF2-40B4-BE49-F238E27FC236}">
              <a16:creationId xmlns="" xmlns:a16="http://schemas.microsoft.com/office/drawing/2014/main" id="{8225EED2-6B46-4997-BE57-69312F96F9E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39" name="Texto 17" hidden="1">
          <a:extLst>
            <a:ext uri="{FF2B5EF4-FFF2-40B4-BE49-F238E27FC236}">
              <a16:creationId xmlns="" xmlns:a16="http://schemas.microsoft.com/office/drawing/2014/main" id="{C55DD7D0-057F-4E28-84BC-86083FED47C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40" name="Texto 17" hidden="1">
          <a:extLst>
            <a:ext uri="{FF2B5EF4-FFF2-40B4-BE49-F238E27FC236}">
              <a16:creationId xmlns="" xmlns:a16="http://schemas.microsoft.com/office/drawing/2014/main" id="{ED05E5E2-0F7D-4218-ABE4-372FE360C8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41" name="Texto 17" hidden="1">
          <a:extLst>
            <a:ext uri="{FF2B5EF4-FFF2-40B4-BE49-F238E27FC236}">
              <a16:creationId xmlns="" xmlns:a16="http://schemas.microsoft.com/office/drawing/2014/main" id="{B5A463D3-8BA7-457F-B67C-03CF67025CA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42" name="Texto 17" hidden="1">
          <a:extLst>
            <a:ext uri="{FF2B5EF4-FFF2-40B4-BE49-F238E27FC236}">
              <a16:creationId xmlns="" xmlns:a16="http://schemas.microsoft.com/office/drawing/2014/main" id="{2954052B-1759-4A8D-948B-76C37314D02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43" name="Texto 17" hidden="1">
          <a:extLst>
            <a:ext uri="{FF2B5EF4-FFF2-40B4-BE49-F238E27FC236}">
              <a16:creationId xmlns="" xmlns:a16="http://schemas.microsoft.com/office/drawing/2014/main" id="{57EF4AC3-B165-4137-A276-6F23B78E20E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44" name="Texto 17" hidden="1">
          <a:extLst>
            <a:ext uri="{FF2B5EF4-FFF2-40B4-BE49-F238E27FC236}">
              <a16:creationId xmlns="" xmlns:a16="http://schemas.microsoft.com/office/drawing/2014/main" id="{D568F1A0-010E-404E-A5DE-98077BD4907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45" name="Texto 17" hidden="1">
          <a:extLst>
            <a:ext uri="{FF2B5EF4-FFF2-40B4-BE49-F238E27FC236}">
              <a16:creationId xmlns="" xmlns:a16="http://schemas.microsoft.com/office/drawing/2014/main" id="{F9FFF294-A56E-4CEA-A134-23AC35E5496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46" name="Texto 17" hidden="1">
          <a:extLst>
            <a:ext uri="{FF2B5EF4-FFF2-40B4-BE49-F238E27FC236}">
              <a16:creationId xmlns="" xmlns:a16="http://schemas.microsoft.com/office/drawing/2014/main" id="{4F7EFC9F-EBEB-469F-84DD-3B0CF7B0C9B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47" name="Texto 17" hidden="1">
          <a:extLst>
            <a:ext uri="{FF2B5EF4-FFF2-40B4-BE49-F238E27FC236}">
              <a16:creationId xmlns="" xmlns:a16="http://schemas.microsoft.com/office/drawing/2014/main" id="{2895DC79-CE97-462A-8A1F-8734C3D6137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48" name="Texto 17" hidden="1">
          <a:extLst>
            <a:ext uri="{FF2B5EF4-FFF2-40B4-BE49-F238E27FC236}">
              <a16:creationId xmlns="" xmlns:a16="http://schemas.microsoft.com/office/drawing/2014/main" id="{D2DA95AB-700A-4107-A26A-5DCF8C809A2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49" name="Texto 17" hidden="1">
          <a:extLst>
            <a:ext uri="{FF2B5EF4-FFF2-40B4-BE49-F238E27FC236}">
              <a16:creationId xmlns="" xmlns:a16="http://schemas.microsoft.com/office/drawing/2014/main" id="{B46C9C90-2450-430A-B418-0BFB7B6737C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50" name="Texto 17" hidden="1">
          <a:extLst>
            <a:ext uri="{FF2B5EF4-FFF2-40B4-BE49-F238E27FC236}">
              <a16:creationId xmlns="" xmlns:a16="http://schemas.microsoft.com/office/drawing/2014/main" id="{2A3C5842-E877-4ACB-A1B0-63B81A0241C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51" name="Texto 17" hidden="1">
          <a:extLst>
            <a:ext uri="{FF2B5EF4-FFF2-40B4-BE49-F238E27FC236}">
              <a16:creationId xmlns="" xmlns:a16="http://schemas.microsoft.com/office/drawing/2014/main" id="{BD41B6C2-5D0D-41F1-A896-1DC84D8158D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52" name="Texto 17" hidden="1">
          <a:extLst>
            <a:ext uri="{FF2B5EF4-FFF2-40B4-BE49-F238E27FC236}">
              <a16:creationId xmlns="" xmlns:a16="http://schemas.microsoft.com/office/drawing/2014/main" id="{58428914-1527-48EB-9D90-E801BFF5AEC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53" name="Texto 17" hidden="1">
          <a:extLst>
            <a:ext uri="{FF2B5EF4-FFF2-40B4-BE49-F238E27FC236}">
              <a16:creationId xmlns="" xmlns:a16="http://schemas.microsoft.com/office/drawing/2014/main" id="{F0B140BE-7B9A-439E-A974-C3DE5F48011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54" name="Texto 17" hidden="1">
          <a:extLst>
            <a:ext uri="{FF2B5EF4-FFF2-40B4-BE49-F238E27FC236}">
              <a16:creationId xmlns="" xmlns:a16="http://schemas.microsoft.com/office/drawing/2014/main" id="{D3C54117-E0EC-4542-85F8-5E2D4CFC9F8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55" name="Texto 17" hidden="1">
          <a:extLst>
            <a:ext uri="{FF2B5EF4-FFF2-40B4-BE49-F238E27FC236}">
              <a16:creationId xmlns="" xmlns:a16="http://schemas.microsoft.com/office/drawing/2014/main" id="{20DF7888-FCD5-43A1-A623-23BC91373B3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56" name="Texto 17" hidden="1">
          <a:extLst>
            <a:ext uri="{FF2B5EF4-FFF2-40B4-BE49-F238E27FC236}">
              <a16:creationId xmlns="" xmlns:a16="http://schemas.microsoft.com/office/drawing/2014/main" id="{AD7A107F-8284-4471-AC59-AB856D9FA46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57" name="Texto 17" hidden="1">
          <a:extLst>
            <a:ext uri="{FF2B5EF4-FFF2-40B4-BE49-F238E27FC236}">
              <a16:creationId xmlns="" xmlns:a16="http://schemas.microsoft.com/office/drawing/2014/main" id="{4AC4DD48-0CFD-4521-8AEC-68A0879D052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58" name="Texto 17" hidden="1">
          <a:extLst>
            <a:ext uri="{FF2B5EF4-FFF2-40B4-BE49-F238E27FC236}">
              <a16:creationId xmlns="" xmlns:a16="http://schemas.microsoft.com/office/drawing/2014/main" id="{D98A8959-6FE7-4444-B4B0-8F1C5293D1A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59" name="Texto 17" hidden="1">
          <a:extLst>
            <a:ext uri="{FF2B5EF4-FFF2-40B4-BE49-F238E27FC236}">
              <a16:creationId xmlns="" xmlns:a16="http://schemas.microsoft.com/office/drawing/2014/main" id="{8BD81312-4933-4B39-A075-68A4155F21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60" name="Texto 17" hidden="1">
          <a:extLst>
            <a:ext uri="{FF2B5EF4-FFF2-40B4-BE49-F238E27FC236}">
              <a16:creationId xmlns="" xmlns:a16="http://schemas.microsoft.com/office/drawing/2014/main" id="{059283D6-9986-4F7F-9972-3F7C0FC1C31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61" name="Texto 17" hidden="1">
          <a:extLst>
            <a:ext uri="{FF2B5EF4-FFF2-40B4-BE49-F238E27FC236}">
              <a16:creationId xmlns="" xmlns:a16="http://schemas.microsoft.com/office/drawing/2014/main" id="{A1C15153-DBED-48F6-BB7B-3FEA7522629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62" name="Texto 17" hidden="1">
          <a:extLst>
            <a:ext uri="{FF2B5EF4-FFF2-40B4-BE49-F238E27FC236}">
              <a16:creationId xmlns="" xmlns:a16="http://schemas.microsoft.com/office/drawing/2014/main" id="{BF207388-36E0-47AD-846D-C844EBF44BD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63" name="Texto 17" hidden="1">
          <a:extLst>
            <a:ext uri="{FF2B5EF4-FFF2-40B4-BE49-F238E27FC236}">
              <a16:creationId xmlns="" xmlns:a16="http://schemas.microsoft.com/office/drawing/2014/main" id="{133EFE5F-4CBD-4DCF-B090-2D93C847362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64" name="Texto 17" hidden="1">
          <a:extLst>
            <a:ext uri="{FF2B5EF4-FFF2-40B4-BE49-F238E27FC236}">
              <a16:creationId xmlns="" xmlns:a16="http://schemas.microsoft.com/office/drawing/2014/main" id="{08E2993A-AA7E-458F-A3AE-06CB13E18EE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65" name="Texto 17" hidden="1">
          <a:extLst>
            <a:ext uri="{FF2B5EF4-FFF2-40B4-BE49-F238E27FC236}">
              <a16:creationId xmlns="" xmlns:a16="http://schemas.microsoft.com/office/drawing/2014/main" id="{408C1AAA-1654-4AB7-B93E-D2021DC67F6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66" name="Texto 17" hidden="1">
          <a:extLst>
            <a:ext uri="{FF2B5EF4-FFF2-40B4-BE49-F238E27FC236}">
              <a16:creationId xmlns="" xmlns:a16="http://schemas.microsoft.com/office/drawing/2014/main" id="{77CA2B99-5B19-4978-9EA3-67ECCD5A1BB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67" name="Texto 17" hidden="1">
          <a:extLst>
            <a:ext uri="{FF2B5EF4-FFF2-40B4-BE49-F238E27FC236}">
              <a16:creationId xmlns="" xmlns:a16="http://schemas.microsoft.com/office/drawing/2014/main" id="{088E6AFD-AD76-43D5-824D-FF019B2C903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68" name="Texto 17" hidden="1">
          <a:extLst>
            <a:ext uri="{FF2B5EF4-FFF2-40B4-BE49-F238E27FC236}">
              <a16:creationId xmlns="" xmlns:a16="http://schemas.microsoft.com/office/drawing/2014/main" id="{5739459A-F825-4906-AE8C-6881175E947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69" name="Texto 17" hidden="1">
          <a:extLst>
            <a:ext uri="{FF2B5EF4-FFF2-40B4-BE49-F238E27FC236}">
              <a16:creationId xmlns="" xmlns:a16="http://schemas.microsoft.com/office/drawing/2014/main" id="{92D63D6F-C866-4519-83DA-9125910586F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70" name="Texto 17" hidden="1">
          <a:extLst>
            <a:ext uri="{FF2B5EF4-FFF2-40B4-BE49-F238E27FC236}">
              <a16:creationId xmlns="" xmlns:a16="http://schemas.microsoft.com/office/drawing/2014/main" id="{9EA9254E-C8A0-4A46-978F-CF6B78DF8C6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71" name="Texto 17" hidden="1">
          <a:extLst>
            <a:ext uri="{FF2B5EF4-FFF2-40B4-BE49-F238E27FC236}">
              <a16:creationId xmlns="" xmlns:a16="http://schemas.microsoft.com/office/drawing/2014/main" id="{4D10FEBA-C5B2-4BAB-AE3F-FCC571E409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72" name="Texto 17" hidden="1">
          <a:extLst>
            <a:ext uri="{FF2B5EF4-FFF2-40B4-BE49-F238E27FC236}">
              <a16:creationId xmlns="" xmlns:a16="http://schemas.microsoft.com/office/drawing/2014/main" id="{3C56FB9E-B233-4771-AD4F-ABC072AB58D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73" name="Texto 17" hidden="1">
          <a:extLst>
            <a:ext uri="{FF2B5EF4-FFF2-40B4-BE49-F238E27FC236}">
              <a16:creationId xmlns="" xmlns:a16="http://schemas.microsoft.com/office/drawing/2014/main" id="{EBE5F19B-3179-4F86-AD4B-61B85E38DFA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74" name="Texto 17" hidden="1">
          <a:extLst>
            <a:ext uri="{FF2B5EF4-FFF2-40B4-BE49-F238E27FC236}">
              <a16:creationId xmlns="" xmlns:a16="http://schemas.microsoft.com/office/drawing/2014/main" id="{5A251AAD-AA7A-4BA9-B670-4BC76CDCC3C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75" name="Texto 17" hidden="1">
          <a:extLst>
            <a:ext uri="{FF2B5EF4-FFF2-40B4-BE49-F238E27FC236}">
              <a16:creationId xmlns="" xmlns:a16="http://schemas.microsoft.com/office/drawing/2014/main" id="{8A23312C-6717-4B37-A2C8-267CD606D7A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76" name="Texto 17" hidden="1">
          <a:extLst>
            <a:ext uri="{FF2B5EF4-FFF2-40B4-BE49-F238E27FC236}">
              <a16:creationId xmlns="" xmlns:a16="http://schemas.microsoft.com/office/drawing/2014/main" id="{945BDBEC-5A13-46AB-A7EF-34DB0485138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77" name="Texto 17" hidden="1">
          <a:extLst>
            <a:ext uri="{FF2B5EF4-FFF2-40B4-BE49-F238E27FC236}">
              <a16:creationId xmlns="" xmlns:a16="http://schemas.microsoft.com/office/drawing/2014/main" id="{9BBE1253-DFA9-4772-BE8C-6CF7A661E11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78" name="Texto 17" hidden="1">
          <a:extLst>
            <a:ext uri="{FF2B5EF4-FFF2-40B4-BE49-F238E27FC236}">
              <a16:creationId xmlns="" xmlns:a16="http://schemas.microsoft.com/office/drawing/2014/main" id="{E62AD864-7917-4726-BBEB-E681107F407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5179" name="Texto 17" hidden="1">
          <a:extLst>
            <a:ext uri="{FF2B5EF4-FFF2-40B4-BE49-F238E27FC236}">
              <a16:creationId xmlns="" xmlns:a16="http://schemas.microsoft.com/office/drawing/2014/main" id="{CA94DEE3-18EE-4316-BF4F-C4DA25CA9B3E}"/>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80" name="Texto 17" hidden="1">
          <a:extLst>
            <a:ext uri="{FF2B5EF4-FFF2-40B4-BE49-F238E27FC236}">
              <a16:creationId xmlns="" xmlns:a16="http://schemas.microsoft.com/office/drawing/2014/main" id="{417EA46D-CD49-41C1-8CED-8344281E66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81" name="Texto 17" hidden="1">
          <a:extLst>
            <a:ext uri="{FF2B5EF4-FFF2-40B4-BE49-F238E27FC236}">
              <a16:creationId xmlns="" xmlns:a16="http://schemas.microsoft.com/office/drawing/2014/main" id="{2C928D21-C0C6-4AB8-AD20-822B81ADF67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82" name="Texto 17" hidden="1">
          <a:extLst>
            <a:ext uri="{FF2B5EF4-FFF2-40B4-BE49-F238E27FC236}">
              <a16:creationId xmlns="" xmlns:a16="http://schemas.microsoft.com/office/drawing/2014/main" id="{E44A0343-979D-4330-B9E4-CA35F5F0A06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83" name="Texto 17" hidden="1">
          <a:extLst>
            <a:ext uri="{FF2B5EF4-FFF2-40B4-BE49-F238E27FC236}">
              <a16:creationId xmlns="" xmlns:a16="http://schemas.microsoft.com/office/drawing/2014/main" id="{3FC61E4E-C166-4072-8A5E-4416C50626C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84" name="Texto 17" hidden="1">
          <a:extLst>
            <a:ext uri="{FF2B5EF4-FFF2-40B4-BE49-F238E27FC236}">
              <a16:creationId xmlns="" xmlns:a16="http://schemas.microsoft.com/office/drawing/2014/main" id="{FFEE68A7-9093-480D-B158-AD0026AAAA8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85" name="Texto 17" hidden="1">
          <a:extLst>
            <a:ext uri="{FF2B5EF4-FFF2-40B4-BE49-F238E27FC236}">
              <a16:creationId xmlns="" xmlns:a16="http://schemas.microsoft.com/office/drawing/2014/main" id="{482462F7-4658-4816-9759-EBD189F54C9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86" name="Texto 17" hidden="1">
          <a:extLst>
            <a:ext uri="{FF2B5EF4-FFF2-40B4-BE49-F238E27FC236}">
              <a16:creationId xmlns="" xmlns:a16="http://schemas.microsoft.com/office/drawing/2014/main" id="{D9DE1037-8AEB-4717-8534-BDF9F92E831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87" name="Texto 17" hidden="1">
          <a:extLst>
            <a:ext uri="{FF2B5EF4-FFF2-40B4-BE49-F238E27FC236}">
              <a16:creationId xmlns="" xmlns:a16="http://schemas.microsoft.com/office/drawing/2014/main" id="{89A2F548-F665-4BE7-A28E-24653AAB0C8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88" name="Texto 17" hidden="1">
          <a:extLst>
            <a:ext uri="{FF2B5EF4-FFF2-40B4-BE49-F238E27FC236}">
              <a16:creationId xmlns="" xmlns:a16="http://schemas.microsoft.com/office/drawing/2014/main" id="{22E845EF-7833-469F-BFF6-68F346F485B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89" name="Texto 17" hidden="1">
          <a:extLst>
            <a:ext uri="{FF2B5EF4-FFF2-40B4-BE49-F238E27FC236}">
              <a16:creationId xmlns="" xmlns:a16="http://schemas.microsoft.com/office/drawing/2014/main" id="{13E3BF92-7BEF-4926-9366-50BC61B26D3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90" name="Texto 17" hidden="1">
          <a:extLst>
            <a:ext uri="{FF2B5EF4-FFF2-40B4-BE49-F238E27FC236}">
              <a16:creationId xmlns="" xmlns:a16="http://schemas.microsoft.com/office/drawing/2014/main" id="{812B040B-3B3C-4AC7-9671-9AFD45EF694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91" name="Texto 17" hidden="1">
          <a:extLst>
            <a:ext uri="{FF2B5EF4-FFF2-40B4-BE49-F238E27FC236}">
              <a16:creationId xmlns="" xmlns:a16="http://schemas.microsoft.com/office/drawing/2014/main" id="{4B64DD09-CC4C-4953-AB54-CED3D757BA2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92" name="Texto 17" hidden="1">
          <a:extLst>
            <a:ext uri="{FF2B5EF4-FFF2-40B4-BE49-F238E27FC236}">
              <a16:creationId xmlns="" xmlns:a16="http://schemas.microsoft.com/office/drawing/2014/main" id="{199FB2E1-0A4F-4E56-9119-38F523818F6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93" name="Texto 17" hidden="1">
          <a:extLst>
            <a:ext uri="{FF2B5EF4-FFF2-40B4-BE49-F238E27FC236}">
              <a16:creationId xmlns="" xmlns:a16="http://schemas.microsoft.com/office/drawing/2014/main" id="{AB2E021F-4740-4311-9471-04B461C0DE9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94" name="Texto 17" hidden="1">
          <a:extLst>
            <a:ext uri="{FF2B5EF4-FFF2-40B4-BE49-F238E27FC236}">
              <a16:creationId xmlns="" xmlns:a16="http://schemas.microsoft.com/office/drawing/2014/main" id="{4F55574B-59C2-4883-B5CF-A0E16050DC0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95" name="Texto 17" hidden="1">
          <a:extLst>
            <a:ext uri="{FF2B5EF4-FFF2-40B4-BE49-F238E27FC236}">
              <a16:creationId xmlns="" xmlns:a16="http://schemas.microsoft.com/office/drawing/2014/main" id="{6205C13A-D4BC-4FFA-AB4B-34E96DAB893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96" name="Texto 17" hidden="1">
          <a:extLst>
            <a:ext uri="{FF2B5EF4-FFF2-40B4-BE49-F238E27FC236}">
              <a16:creationId xmlns="" xmlns:a16="http://schemas.microsoft.com/office/drawing/2014/main" id="{86F1DE98-F38E-42CB-B647-C39758DDEE3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97" name="Texto 17" hidden="1">
          <a:extLst>
            <a:ext uri="{FF2B5EF4-FFF2-40B4-BE49-F238E27FC236}">
              <a16:creationId xmlns="" xmlns:a16="http://schemas.microsoft.com/office/drawing/2014/main" id="{08D95D47-FFC3-496C-8149-3D180C141B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98" name="Texto 17" hidden="1">
          <a:extLst>
            <a:ext uri="{FF2B5EF4-FFF2-40B4-BE49-F238E27FC236}">
              <a16:creationId xmlns="" xmlns:a16="http://schemas.microsoft.com/office/drawing/2014/main" id="{8A0D27CB-AE53-48F9-8D1B-C408C527AC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99" name="Texto 17" hidden="1">
          <a:extLst>
            <a:ext uri="{FF2B5EF4-FFF2-40B4-BE49-F238E27FC236}">
              <a16:creationId xmlns="" xmlns:a16="http://schemas.microsoft.com/office/drawing/2014/main" id="{7BE8C889-C1D7-4AFE-A9D6-7949A27FE68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00" name="Texto 17" hidden="1">
          <a:extLst>
            <a:ext uri="{FF2B5EF4-FFF2-40B4-BE49-F238E27FC236}">
              <a16:creationId xmlns="" xmlns:a16="http://schemas.microsoft.com/office/drawing/2014/main" id="{340E16F3-B71E-49CC-B537-BFCF9286BFE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01" name="Texto 17" hidden="1">
          <a:extLst>
            <a:ext uri="{FF2B5EF4-FFF2-40B4-BE49-F238E27FC236}">
              <a16:creationId xmlns="" xmlns:a16="http://schemas.microsoft.com/office/drawing/2014/main" id="{43C499E5-1574-4C9C-90B0-2BAD0FED8F3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02" name="Texto 17" hidden="1">
          <a:extLst>
            <a:ext uri="{FF2B5EF4-FFF2-40B4-BE49-F238E27FC236}">
              <a16:creationId xmlns="" xmlns:a16="http://schemas.microsoft.com/office/drawing/2014/main" id="{636F6559-44A0-48BF-9D48-95BFD3DECA4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03" name="Texto 17" hidden="1">
          <a:extLst>
            <a:ext uri="{FF2B5EF4-FFF2-40B4-BE49-F238E27FC236}">
              <a16:creationId xmlns="" xmlns:a16="http://schemas.microsoft.com/office/drawing/2014/main" id="{C4F81319-38B7-409E-BD04-A88530FD098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04" name="Texto 17" hidden="1">
          <a:extLst>
            <a:ext uri="{FF2B5EF4-FFF2-40B4-BE49-F238E27FC236}">
              <a16:creationId xmlns="" xmlns:a16="http://schemas.microsoft.com/office/drawing/2014/main" id="{F159D5F1-D9E8-4C33-ACCB-C3CF6F84D09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05" name="Texto 17" hidden="1">
          <a:extLst>
            <a:ext uri="{FF2B5EF4-FFF2-40B4-BE49-F238E27FC236}">
              <a16:creationId xmlns="" xmlns:a16="http://schemas.microsoft.com/office/drawing/2014/main" id="{D19EC964-7778-4F4B-B67E-3DCD88A0718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06" name="Texto 17" hidden="1">
          <a:extLst>
            <a:ext uri="{FF2B5EF4-FFF2-40B4-BE49-F238E27FC236}">
              <a16:creationId xmlns="" xmlns:a16="http://schemas.microsoft.com/office/drawing/2014/main" id="{C31C14C1-5ADA-4368-AEBF-C24899D1C95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07" name="Texto 17" hidden="1">
          <a:extLst>
            <a:ext uri="{FF2B5EF4-FFF2-40B4-BE49-F238E27FC236}">
              <a16:creationId xmlns="" xmlns:a16="http://schemas.microsoft.com/office/drawing/2014/main" id="{58CDAF9A-C875-4418-B85A-5F397861E0E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08" name="Texto 17" hidden="1">
          <a:extLst>
            <a:ext uri="{FF2B5EF4-FFF2-40B4-BE49-F238E27FC236}">
              <a16:creationId xmlns="" xmlns:a16="http://schemas.microsoft.com/office/drawing/2014/main" id="{452E44F2-759A-4BD7-96F0-A1F585835C1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09" name="Texto 17" hidden="1">
          <a:extLst>
            <a:ext uri="{FF2B5EF4-FFF2-40B4-BE49-F238E27FC236}">
              <a16:creationId xmlns="" xmlns:a16="http://schemas.microsoft.com/office/drawing/2014/main" id="{D926B24C-2771-44DD-B1D4-6F9CDFB34F8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10" name="Texto 17" hidden="1">
          <a:extLst>
            <a:ext uri="{FF2B5EF4-FFF2-40B4-BE49-F238E27FC236}">
              <a16:creationId xmlns="" xmlns:a16="http://schemas.microsoft.com/office/drawing/2014/main" id="{D120ECFB-0DE1-4304-85C3-0168B6AF61C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11" name="Texto 17" hidden="1">
          <a:extLst>
            <a:ext uri="{FF2B5EF4-FFF2-40B4-BE49-F238E27FC236}">
              <a16:creationId xmlns="" xmlns:a16="http://schemas.microsoft.com/office/drawing/2014/main" id="{A871BC15-F5CB-4964-876D-BC0B93982B2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12" name="Texto 17" hidden="1">
          <a:extLst>
            <a:ext uri="{FF2B5EF4-FFF2-40B4-BE49-F238E27FC236}">
              <a16:creationId xmlns="" xmlns:a16="http://schemas.microsoft.com/office/drawing/2014/main" id="{FDA6B12E-D704-4B65-A592-CC779411EEF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13" name="Texto 17" hidden="1">
          <a:extLst>
            <a:ext uri="{FF2B5EF4-FFF2-40B4-BE49-F238E27FC236}">
              <a16:creationId xmlns="" xmlns:a16="http://schemas.microsoft.com/office/drawing/2014/main" id="{99FD333E-90A3-412B-B86B-2D304006933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14" name="Texto 17" hidden="1">
          <a:extLst>
            <a:ext uri="{FF2B5EF4-FFF2-40B4-BE49-F238E27FC236}">
              <a16:creationId xmlns="" xmlns:a16="http://schemas.microsoft.com/office/drawing/2014/main" id="{8763E61C-A87A-44C1-B014-AEADD2AB617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15" name="Texto 17" hidden="1">
          <a:extLst>
            <a:ext uri="{FF2B5EF4-FFF2-40B4-BE49-F238E27FC236}">
              <a16:creationId xmlns="" xmlns:a16="http://schemas.microsoft.com/office/drawing/2014/main" id="{F22543CD-E3A8-4775-9F5C-117030BF054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16" name="Texto 17" hidden="1">
          <a:extLst>
            <a:ext uri="{FF2B5EF4-FFF2-40B4-BE49-F238E27FC236}">
              <a16:creationId xmlns="" xmlns:a16="http://schemas.microsoft.com/office/drawing/2014/main" id="{D510DB41-BEAB-4EFE-B00F-6CDEC565B4F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17" name="Texto 17" hidden="1">
          <a:extLst>
            <a:ext uri="{FF2B5EF4-FFF2-40B4-BE49-F238E27FC236}">
              <a16:creationId xmlns="" xmlns:a16="http://schemas.microsoft.com/office/drawing/2014/main" id="{1712226C-CA72-4D32-BC2D-ABF9E12E4B8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18" name="Texto 17" hidden="1">
          <a:extLst>
            <a:ext uri="{FF2B5EF4-FFF2-40B4-BE49-F238E27FC236}">
              <a16:creationId xmlns="" xmlns:a16="http://schemas.microsoft.com/office/drawing/2014/main" id="{375A0AC4-3E5B-47EF-B14E-5D35F76B13C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19" name="Texto 17" hidden="1">
          <a:extLst>
            <a:ext uri="{FF2B5EF4-FFF2-40B4-BE49-F238E27FC236}">
              <a16:creationId xmlns="" xmlns:a16="http://schemas.microsoft.com/office/drawing/2014/main" id="{1305B659-6408-4DC3-93E7-008ECE86FDA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20" name="Texto 17" hidden="1">
          <a:extLst>
            <a:ext uri="{FF2B5EF4-FFF2-40B4-BE49-F238E27FC236}">
              <a16:creationId xmlns="" xmlns:a16="http://schemas.microsoft.com/office/drawing/2014/main" id="{6E44A5BB-1F53-4CA0-B951-60F576ED5BD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21" name="Texto 17" hidden="1">
          <a:extLst>
            <a:ext uri="{FF2B5EF4-FFF2-40B4-BE49-F238E27FC236}">
              <a16:creationId xmlns="" xmlns:a16="http://schemas.microsoft.com/office/drawing/2014/main" id="{CC78C924-364C-43BF-AEA9-8A2B38B6462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22" name="Texto 17" hidden="1">
          <a:extLst>
            <a:ext uri="{FF2B5EF4-FFF2-40B4-BE49-F238E27FC236}">
              <a16:creationId xmlns="" xmlns:a16="http://schemas.microsoft.com/office/drawing/2014/main" id="{16C3D00E-E578-453F-8544-9BFFF237E46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23" name="Texto 17" hidden="1">
          <a:extLst>
            <a:ext uri="{FF2B5EF4-FFF2-40B4-BE49-F238E27FC236}">
              <a16:creationId xmlns="" xmlns:a16="http://schemas.microsoft.com/office/drawing/2014/main" id="{E82A4916-784A-4078-A157-AA0036B37CB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24" name="Texto 17" hidden="1">
          <a:extLst>
            <a:ext uri="{FF2B5EF4-FFF2-40B4-BE49-F238E27FC236}">
              <a16:creationId xmlns="" xmlns:a16="http://schemas.microsoft.com/office/drawing/2014/main" id="{7242E017-68EC-404C-AB22-3CC25BD3D68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25" name="Texto 17" hidden="1">
          <a:extLst>
            <a:ext uri="{FF2B5EF4-FFF2-40B4-BE49-F238E27FC236}">
              <a16:creationId xmlns="" xmlns:a16="http://schemas.microsoft.com/office/drawing/2014/main" id="{2F0B1052-C269-4A80-866D-B2CBFBD645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26" name="Texto 17" hidden="1">
          <a:extLst>
            <a:ext uri="{FF2B5EF4-FFF2-40B4-BE49-F238E27FC236}">
              <a16:creationId xmlns="" xmlns:a16="http://schemas.microsoft.com/office/drawing/2014/main" id="{668BCD69-ADC5-464B-B480-C6D01F3BD17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27" name="Texto 17" hidden="1">
          <a:extLst>
            <a:ext uri="{FF2B5EF4-FFF2-40B4-BE49-F238E27FC236}">
              <a16:creationId xmlns="" xmlns:a16="http://schemas.microsoft.com/office/drawing/2014/main" id="{FE60AFA8-74FA-4522-9DE3-282A09DAB2F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28" name="Texto 17" hidden="1">
          <a:extLst>
            <a:ext uri="{FF2B5EF4-FFF2-40B4-BE49-F238E27FC236}">
              <a16:creationId xmlns="" xmlns:a16="http://schemas.microsoft.com/office/drawing/2014/main" id="{765B3D98-0108-4BE8-8B15-D42EFF413F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29" name="Texto 17" hidden="1">
          <a:extLst>
            <a:ext uri="{FF2B5EF4-FFF2-40B4-BE49-F238E27FC236}">
              <a16:creationId xmlns="" xmlns:a16="http://schemas.microsoft.com/office/drawing/2014/main" id="{490B8D6E-A3F9-43D4-A73E-5CACB1A974E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30" name="Texto 17" hidden="1">
          <a:extLst>
            <a:ext uri="{FF2B5EF4-FFF2-40B4-BE49-F238E27FC236}">
              <a16:creationId xmlns="" xmlns:a16="http://schemas.microsoft.com/office/drawing/2014/main" id="{5D6511B5-18A5-4CF3-964A-377F73E8AB5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31" name="Texto 17" hidden="1">
          <a:extLst>
            <a:ext uri="{FF2B5EF4-FFF2-40B4-BE49-F238E27FC236}">
              <a16:creationId xmlns="" xmlns:a16="http://schemas.microsoft.com/office/drawing/2014/main" id="{7E10D84B-FB32-402C-AA59-CBE9036681D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32" name="Texto 17" hidden="1">
          <a:extLst>
            <a:ext uri="{FF2B5EF4-FFF2-40B4-BE49-F238E27FC236}">
              <a16:creationId xmlns="" xmlns:a16="http://schemas.microsoft.com/office/drawing/2014/main" id="{78FB5CA8-E786-4E72-A43E-4F6A203C91E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5233" name="Texto 17" hidden="1">
          <a:extLst>
            <a:ext uri="{FF2B5EF4-FFF2-40B4-BE49-F238E27FC236}">
              <a16:creationId xmlns="" xmlns:a16="http://schemas.microsoft.com/office/drawing/2014/main" id="{76D3108F-DEDA-4886-81D0-355D465E765F}"/>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34" name="Texto 17" hidden="1">
          <a:extLst>
            <a:ext uri="{FF2B5EF4-FFF2-40B4-BE49-F238E27FC236}">
              <a16:creationId xmlns="" xmlns:a16="http://schemas.microsoft.com/office/drawing/2014/main" id="{21D04651-B123-44BC-A9D5-54E5B0432A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35" name="Texto 17" hidden="1">
          <a:extLst>
            <a:ext uri="{FF2B5EF4-FFF2-40B4-BE49-F238E27FC236}">
              <a16:creationId xmlns="" xmlns:a16="http://schemas.microsoft.com/office/drawing/2014/main" id="{4A398A9C-E737-4E5F-9328-7FEFC425D18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36" name="Texto 17" hidden="1">
          <a:extLst>
            <a:ext uri="{FF2B5EF4-FFF2-40B4-BE49-F238E27FC236}">
              <a16:creationId xmlns="" xmlns:a16="http://schemas.microsoft.com/office/drawing/2014/main" id="{B633238D-FCE3-40CF-89F5-9776583747B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37" name="Texto 17" hidden="1">
          <a:extLst>
            <a:ext uri="{FF2B5EF4-FFF2-40B4-BE49-F238E27FC236}">
              <a16:creationId xmlns="" xmlns:a16="http://schemas.microsoft.com/office/drawing/2014/main" id="{5765BF1D-0E36-432A-8CC7-11C4A9F299D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38" name="Texto 17" hidden="1">
          <a:extLst>
            <a:ext uri="{FF2B5EF4-FFF2-40B4-BE49-F238E27FC236}">
              <a16:creationId xmlns="" xmlns:a16="http://schemas.microsoft.com/office/drawing/2014/main" id="{8316DEBD-0643-49E4-85F6-E9575E78C64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39" name="Texto 17" hidden="1">
          <a:extLst>
            <a:ext uri="{FF2B5EF4-FFF2-40B4-BE49-F238E27FC236}">
              <a16:creationId xmlns="" xmlns:a16="http://schemas.microsoft.com/office/drawing/2014/main" id="{14D2AFB1-26FE-4D86-9A39-B4134E07230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40" name="Texto 17" hidden="1">
          <a:extLst>
            <a:ext uri="{FF2B5EF4-FFF2-40B4-BE49-F238E27FC236}">
              <a16:creationId xmlns="" xmlns:a16="http://schemas.microsoft.com/office/drawing/2014/main" id="{1C303A6A-81C7-4E98-85AA-B3C1D984DF9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41" name="Texto 17" hidden="1">
          <a:extLst>
            <a:ext uri="{FF2B5EF4-FFF2-40B4-BE49-F238E27FC236}">
              <a16:creationId xmlns="" xmlns:a16="http://schemas.microsoft.com/office/drawing/2014/main" id="{4A6CCC34-278E-4BDA-AE0C-BF3DA1E52C1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42" name="Texto 17" hidden="1">
          <a:extLst>
            <a:ext uri="{FF2B5EF4-FFF2-40B4-BE49-F238E27FC236}">
              <a16:creationId xmlns="" xmlns:a16="http://schemas.microsoft.com/office/drawing/2014/main" id="{D4588F23-8D04-4C48-A1BE-029A2E98830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43" name="Texto 17" hidden="1">
          <a:extLst>
            <a:ext uri="{FF2B5EF4-FFF2-40B4-BE49-F238E27FC236}">
              <a16:creationId xmlns="" xmlns:a16="http://schemas.microsoft.com/office/drawing/2014/main" id="{F35CC82F-DC30-4689-AB25-8D3AC540976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44" name="Texto 17" hidden="1">
          <a:extLst>
            <a:ext uri="{FF2B5EF4-FFF2-40B4-BE49-F238E27FC236}">
              <a16:creationId xmlns="" xmlns:a16="http://schemas.microsoft.com/office/drawing/2014/main" id="{28DBFC5A-4EA2-423E-92D1-A5C3A4BB367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45" name="Texto 17" hidden="1">
          <a:extLst>
            <a:ext uri="{FF2B5EF4-FFF2-40B4-BE49-F238E27FC236}">
              <a16:creationId xmlns="" xmlns:a16="http://schemas.microsoft.com/office/drawing/2014/main" id="{0DC583C5-A32A-4320-9257-C0FDA692A44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46" name="Texto 17" hidden="1">
          <a:extLst>
            <a:ext uri="{FF2B5EF4-FFF2-40B4-BE49-F238E27FC236}">
              <a16:creationId xmlns="" xmlns:a16="http://schemas.microsoft.com/office/drawing/2014/main" id="{73F92B62-CCED-40B1-BC19-C6237774E5E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47" name="Texto 17" hidden="1">
          <a:extLst>
            <a:ext uri="{FF2B5EF4-FFF2-40B4-BE49-F238E27FC236}">
              <a16:creationId xmlns="" xmlns:a16="http://schemas.microsoft.com/office/drawing/2014/main" id="{5E09D7E7-6656-4B1C-BC9E-F5D3E733EDA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48" name="Texto 17" hidden="1">
          <a:extLst>
            <a:ext uri="{FF2B5EF4-FFF2-40B4-BE49-F238E27FC236}">
              <a16:creationId xmlns="" xmlns:a16="http://schemas.microsoft.com/office/drawing/2014/main" id="{EA9E8CFF-8E47-4716-B6B4-1C8D5F84D1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49" name="Texto 17" hidden="1">
          <a:extLst>
            <a:ext uri="{FF2B5EF4-FFF2-40B4-BE49-F238E27FC236}">
              <a16:creationId xmlns="" xmlns:a16="http://schemas.microsoft.com/office/drawing/2014/main" id="{3237DB89-B6F1-4AA9-B1C9-065A72500DA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50" name="Texto 17" hidden="1">
          <a:extLst>
            <a:ext uri="{FF2B5EF4-FFF2-40B4-BE49-F238E27FC236}">
              <a16:creationId xmlns="" xmlns:a16="http://schemas.microsoft.com/office/drawing/2014/main" id="{5A121381-CB12-4215-A794-2F75BF01A31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51" name="Texto 17" hidden="1">
          <a:extLst>
            <a:ext uri="{FF2B5EF4-FFF2-40B4-BE49-F238E27FC236}">
              <a16:creationId xmlns="" xmlns:a16="http://schemas.microsoft.com/office/drawing/2014/main" id="{30BA6E6A-AB68-4CEA-A8EA-C98EA14FA06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52" name="Texto 17" hidden="1">
          <a:extLst>
            <a:ext uri="{FF2B5EF4-FFF2-40B4-BE49-F238E27FC236}">
              <a16:creationId xmlns="" xmlns:a16="http://schemas.microsoft.com/office/drawing/2014/main" id="{C7421B54-500E-4E07-A1F0-9710703F31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53" name="Texto 17" hidden="1">
          <a:extLst>
            <a:ext uri="{FF2B5EF4-FFF2-40B4-BE49-F238E27FC236}">
              <a16:creationId xmlns="" xmlns:a16="http://schemas.microsoft.com/office/drawing/2014/main" id="{E575FB46-8BBE-4C6C-A1EE-14C22F0AF78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54" name="Texto 17" hidden="1">
          <a:extLst>
            <a:ext uri="{FF2B5EF4-FFF2-40B4-BE49-F238E27FC236}">
              <a16:creationId xmlns="" xmlns:a16="http://schemas.microsoft.com/office/drawing/2014/main" id="{495B47E9-127F-4950-B001-E182E191846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55" name="Texto 17" hidden="1">
          <a:extLst>
            <a:ext uri="{FF2B5EF4-FFF2-40B4-BE49-F238E27FC236}">
              <a16:creationId xmlns="" xmlns:a16="http://schemas.microsoft.com/office/drawing/2014/main" id="{8202673E-24E9-41D1-A5B7-E726A94DA7C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56" name="Texto 17" hidden="1">
          <a:extLst>
            <a:ext uri="{FF2B5EF4-FFF2-40B4-BE49-F238E27FC236}">
              <a16:creationId xmlns="" xmlns:a16="http://schemas.microsoft.com/office/drawing/2014/main" id="{DC25C8AF-E6A2-4C53-8949-DF2C38A006F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57" name="Texto 17" hidden="1">
          <a:extLst>
            <a:ext uri="{FF2B5EF4-FFF2-40B4-BE49-F238E27FC236}">
              <a16:creationId xmlns="" xmlns:a16="http://schemas.microsoft.com/office/drawing/2014/main" id="{8B5F267C-CD8A-4A11-AB3A-842F558DC3A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58" name="Texto 17" hidden="1">
          <a:extLst>
            <a:ext uri="{FF2B5EF4-FFF2-40B4-BE49-F238E27FC236}">
              <a16:creationId xmlns="" xmlns:a16="http://schemas.microsoft.com/office/drawing/2014/main" id="{74C846C4-EAE6-457E-AB14-5E884E8DC39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59" name="Texto 17" hidden="1">
          <a:extLst>
            <a:ext uri="{FF2B5EF4-FFF2-40B4-BE49-F238E27FC236}">
              <a16:creationId xmlns="" xmlns:a16="http://schemas.microsoft.com/office/drawing/2014/main" id="{A6A94572-9DC7-4E9C-AA77-1152051FBAB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60" name="Texto 17" hidden="1">
          <a:extLst>
            <a:ext uri="{FF2B5EF4-FFF2-40B4-BE49-F238E27FC236}">
              <a16:creationId xmlns="" xmlns:a16="http://schemas.microsoft.com/office/drawing/2014/main" id="{0A8F3EAB-AA93-4A21-B063-BF5C2A5923B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61" name="Texto 17" hidden="1">
          <a:extLst>
            <a:ext uri="{FF2B5EF4-FFF2-40B4-BE49-F238E27FC236}">
              <a16:creationId xmlns="" xmlns:a16="http://schemas.microsoft.com/office/drawing/2014/main" id="{7D540A8C-A4C9-4F0F-922A-4ACE2962A71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62" name="Texto 17" hidden="1">
          <a:extLst>
            <a:ext uri="{FF2B5EF4-FFF2-40B4-BE49-F238E27FC236}">
              <a16:creationId xmlns="" xmlns:a16="http://schemas.microsoft.com/office/drawing/2014/main" id="{4B9FD660-0294-4182-AA35-1C6D51AC4B8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63" name="Texto 17" hidden="1">
          <a:extLst>
            <a:ext uri="{FF2B5EF4-FFF2-40B4-BE49-F238E27FC236}">
              <a16:creationId xmlns="" xmlns:a16="http://schemas.microsoft.com/office/drawing/2014/main" id="{06D774AA-1B90-4952-A8F0-F02975E713B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64" name="Texto 17" hidden="1">
          <a:extLst>
            <a:ext uri="{FF2B5EF4-FFF2-40B4-BE49-F238E27FC236}">
              <a16:creationId xmlns="" xmlns:a16="http://schemas.microsoft.com/office/drawing/2014/main" id="{96C77AC5-541C-4A09-AF5E-6A40A4DE6EE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65" name="Texto 17" hidden="1">
          <a:extLst>
            <a:ext uri="{FF2B5EF4-FFF2-40B4-BE49-F238E27FC236}">
              <a16:creationId xmlns="" xmlns:a16="http://schemas.microsoft.com/office/drawing/2014/main" id="{42DBC1A9-831B-4A7A-921F-B65EE88EA23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66" name="Texto 17" hidden="1">
          <a:extLst>
            <a:ext uri="{FF2B5EF4-FFF2-40B4-BE49-F238E27FC236}">
              <a16:creationId xmlns="" xmlns:a16="http://schemas.microsoft.com/office/drawing/2014/main" id="{3206DE66-BBB7-4E7D-B89B-0AEAC5E5564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67" name="Texto 17" hidden="1">
          <a:extLst>
            <a:ext uri="{FF2B5EF4-FFF2-40B4-BE49-F238E27FC236}">
              <a16:creationId xmlns="" xmlns:a16="http://schemas.microsoft.com/office/drawing/2014/main" id="{C5094001-C145-4194-AC14-735C0B0C3D5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68" name="Texto 17" hidden="1">
          <a:extLst>
            <a:ext uri="{FF2B5EF4-FFF2-40B4-BE49-F238E27FC236}">
              <a16:creationId xmlns="" xmlns:a16="http://schemas.microsoft.com/office/drawing/2014/main" id="{E038CD0D-9F88-416E-90B4-06A9FD97187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69" name="Texto 17" hidden="1">
          <a:extLst>
            <a:ext uri="{FF2B5EF4-FFF2-40B4-BE49-F238E27FC236}">
              <a16:creationId xmlns="" xmlns:a16="http://schemas.microsoft.com/office/drawing/2014/main" id="{3B9C5E2E-1102-479C-AD06-605B769F04B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70" name="Texto 17" hidden="1">
          <a:extLst>
            <a:ext uri="{FF2B5EF4-FFF2-40B4-BE49-F238E27FC236}">
              <a16:creationId xmlns="" xmlns:a16="http://schemas.microsoft.com/office/drawing/2014/main" id="{869BEF35-6EC3-4FA5-86A3-C02FF4727EF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71" name="Texto 17" hidden="1">
          <a:extLst>
            <a:ext uri="{FF2B5EF4-FFF2-40B4-BE49-F238E27FC236}">
              <a16:creationId xmlns="" xmlns:a16="http://schemas.microsoft.com/office/drawing/2014/main" id="{3685D650-EE5B-451E-AB5A-CF318E18FD4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72" name="Texto 17" hidden="1">
          <a:extLst>
            <a:ext uri="{FF2B5EF4-FFF2-40B4-BE49-F238E27FC236}">
              <a16:creationId xmlns="" xmlns:a16="http://schemas.microsoft.com/office/drawing/2014/main" id="{E2E99FFC-88D4-471E-92E6-549C641056F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73" name="Texto 17" hidden="1">
          <a:extLst>
            <a:ext uri="{FF2B5EF4-FFF2-40B4-BE49-F238E27FC236}">
              <a16:creationId xmlns="" xmlns:a16="http://schemas.microsoft.com/office/drawing/2014/main" id="{D3918976-B545-4784-917E-6D58E6B2274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74" name="Texto 17" hidden="1">
          <a:extLst>
            <a:ext uri="{FF2B5EF4-FFF2-40B4-BE49-F238E27FC236}">
              <a16:creationId xmlns="" xmlns:a16="http://schemas.microsoft.com/office/drawing/2014/main" id="{491B39C5-4299-4642-AF88-61F8BE5D000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75" name="Texto 17" hidden="1">
          <a:extLst>
            <a:ext uri="{FF2B5EF4-FFF2-40B4-BE49-F238E27FC236}">
              <a16:creationId xmlns="" xmlns:a16="http://schemas.microsoft.com/office/drawing/2014/main" id="{C9719A41-FF46-4D7E-9FCF-CDD64EBE92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76" name="Texto 17" hidden="1">
          <a:extLst>
            <a:ext uri="{FF2B5EF4-FFF2-40B4-BE49-F238E27FC236}">
              <a16:creationId xmlns="" xmlns:a16="http://schemas.microsoft.com/office/drawing/2014/main" id="{CA142BDD-85AA-49C6-B6C6-0D6BA6EEE0E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77" name="Texto 17" hidden="1">
          <a:extLst>
            <a:ext uri="{FF2B5EF4-FFF2-40B4-BE49-F238E27FC236}">
              <a16:creationId xmlns="" xmlns:a16="http://schemas.microsoft.com/office/drawing/2014/main" id="{7E0998C7-D67C-46C4-B0CD-66A8B2D3786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78" name="Texto 17" hidden="1">
          <a:extLst>
            <a:ext uri="{FF2B5EF4-FFF2-40B4-BE49-F238E27FC236}">
              <a16:creationId xmlns="" xmlns:a16="http://schemas.microsoft.com/office/drawing/2014/main" id="{B348234D-4DF6-4F43-994E-43C8A4BCA7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79" name="Texto 17" hidden="1">
          <a:extLst>
            <a:ext uri="{FF2B5EF4-FFF2-40B4-BE49-F238E27FC236}">
              <a16:creationId xmlns="" xmlns:a16="http://schemas.microsoft.com/office/drawing/2014/main" id="{BB11E1E3-75AB-488D-A020-54AABE12120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80" name="Texto 17" hidden="1">
          <a:extLst>
            <a:ext uri="{FF2B5EF4-FFF2-40B4-BE49-F238E27FC236}">
              <a16:creationId xmlns="" xmlns:a16="http://schemas.microsoft.com/office/drawing/2014/main" id="{0B61211F-D403-4149-9FE3-B85B91AE2F3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81" name="Texto 17" hidden="1">
          <a:extLst>
            <a:ext uri="{FF2B5EF4-FFF2-40B4-BE49-F238E27FC236}">
              <a16:creationId xmlns="" xmlns:a16="http://schemas.microsoft.com/office/drawing/2014/main" id="{F24B8FC8-6900-43FC-949D-65E798AFA6D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82" name="Texto 17" hidden="1">
          <a:extLst>
            <a:ext uri="{FF2B5EF4-FFF2-40B4-BE49-F238E27FC236}">
              <a16:creationId xmlns="" xmlns:a16="http://schemas.microsoft.com/office/drawing/2014/main" id="{D1C95235-6DEC-4038-8B5C-758553D9D2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83" name="Texto 17" hidden="1">
          <a:extLst>
            <a:ext uri="{FF2B5EF4-FFF2-40B4-BE49-F238E27FC236}">
              <a16:creationId xmlns="" xmlns:a16="http://schemas.microsoft.com/office/drawing/2014/main" id="{0FBB9020-42A8-4742-A54F-23262A8AA8B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84" name="Texto 17" hidden="1">
          <a:extLst>
            <a:ext uri="{FF2B5EF4-FFF2-40B4-BE49-F238E27FC236}">
              <a16:creationId xmlns="" xmlns:a16="http://schemas.microsoft.com/office/drawing/2014/main" id="{7FA640C8-414A-4C2C-8F05-0616D7BA67A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5285" name="Texto 17" hidden="1">
          <a:extLst>
            <a:ext uri="{FF2B5EF4-FFF2-40B4-BE49-F238E27FC236}">
              <a16:creationId xmlns="" xmlns:a16="http://schemas.microsoft.com/office/drawing/2014/main" id="{C8333553-4EEC-497D-9FF5-FCEC5C36BE6F}"/>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86" name="Texto 17" hidden="1">
          <a:extLst>
            <a:ext uri="{FF2B5EF4-FFF2-40B4-BE49-F238E27FC236}">
              <a16:creationId xmlns="" xmlns:a16="http://schemas.microsoft.com/office/drawing/2014/main" id="{FB90A7C0-10B8-4268-BAF5-A8B3F3CBEB4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87" name="Texto 17" hidden="1">
          <a:extLst>
            <a:ext uri="{FF2B5EF4-FFF2-40B4-BE49-F238E27FC236}">
              <a16:creationId xmlns="" xmlns:a16="http://schemas.microsoft.com/office/drawing/2014/main" id="{CB7C1868-FFD4-4BE4-B3DF-03A2E1D937B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88" name="Texto 17" hidden="1">
          <a:extLst>
            <a:ext uri="{FF2B5EF4-FFF2-40B4-BE49-F238E27FC236}">
              <a16:creationId xmlns="" xmlns:a16="http://schemas.microsoft.com/office/drawing/2014/main" id="{2AAA753A-64DE-4080-B61F-253C9AB0900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89" name="Texto 17" hidden="1">
          <a:extLst>
            <a:ext uri="{FF2B5EF4-FFF2-40B4-BE49-F238E27FC236}">
              <a16:creationId xmlns="" xmlns:a16="http://schemas.microsoft.com/office/drawing/2014/main" id="{EBEAECEC-BAA8-445B-A005-08E4E013004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90" name="Texto 17" hidden="1">
          <a:extLst>
            <a:ext uri="{FF2B5EF4-FFF2-40B4-BE49-F238E27FC236}">
              <a16:creationId xmlns="" xmlns:a16="http://schemas.microsoft.com/office/drawing/2014/main" id="{842D64D9-1C70-40CC-A5DD-66D6D4C20D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91" name="Texto 17" hidden="1">
          <a:extLst>
            <a:ext uri="{FF2B5EF4-FFF2-40B4-BE49-F238E27FC236}">
              <a16:creationId xmlns="" xmlns:a16="http://schemas.microsoft.com/office/drawing/2014/main" id="{AA191551-E801-43D5-8DE5-7881C182FAF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92" name="Texto 17" hidden="1">
          <a:extLst>
            <a:ext uri="{FF2B5EF4-FFF2-40B4-BE49-F238E27FC236}">
              <a16:creationId xmlns="" xmlns:a16="http://schemas.microsoft.com/office/drawing/2014/main" id="{3CDCF8C3-B90C-4D17-B248-13D476A098C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93" name="Texto 17" hidden="1">
          <a:extLst>
            <a:ext uri="{FF2B5EF4-FFF2-40B4-BE49-F238E27FC236}">
              <a16:creationId xmlns="" xmlns:a16="http://schemas.microsoft.com/office/drawing/2014/main" id="{4F800802-01E4-440A-867A-95BA5990C2D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94" name="Texto 17" hidden="1">
          <a:extLst>
            <a:ext uri="{FF2B5EF4-FFF2-40B4-BE49-F238E27FC236}">
              <a16:creationId xmlns="" xmlns:a16="http://schemas.microsoft.com/office/drawing/2014/main" id="{AD5B38D9-35BE-4036-AD19-9EDE3B8D47A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95" name="Texto 17" hidden="1">
          <a:extLst>
            <a:ext uri="{FF2B5EF4-FFF2-40B4-BE49-F238E27FC236}">
              <a16:creationId xmlns="" xmlns:a16="http://schemas.microsoft.com/office/drawing/2014/main" id="{9A67C771-0DAA-4C8F-A53B-7B6DDA3B578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96" name="Texto 17" hidden="1">
          <a:extLst>
            <a:ext uri="{FF2B5EF4-FFF2-40B4-BE49-F238E27FC236}">
              <a16:creationId xmlns="" xmlns:a16="http://schemas.microsoft.com/office/drawing/2014/main" id="{D343298F-59C5-4604-97D2-BE24CB13C55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97" name="Texto 17" hidden="1">
          <a:extLst>
            <a:ext uri="{FF2B5EF4-FFF2-40B4-BE49-F238E27FC236}">
              <a16:creationId xmlns="" xmlns:a16="http://schemas.microsoft.com/office/drawing/2014/main" id="{E8EDA43B-30B7-401A-88D1-53267C614B3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98" name="Texto 17" hidden="1">
          <a:extLst>
            <a:ext uri="{FF2B5EF4-FFF2-40B4-BE49-F238E27FC236}">
              <a16:creationId xmlns="" xmlns:a16="http://schemas.microsoft.com/office/drawing/2014/main" id="{F551A3AA-5597-47BF-A26A-F27DFE73698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99" name="Texto 17" hidden="1">
          <a:extLst>
            <a:ext uri="{FF2B5EF4-FFF2-40B4-BE49-F238E27FC236}">
              <a16:creationId xmlns="" xmlns:a16="http://schemas.microsoft.com/office/drawing/2014/main" id="{D4B3193E-E6C4-4583-A317-FC8C11DB577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00" name="Texto 17" hidden="1">
          <a:extLst>
            <a:ext uri="{FF2B5EF4-FFF2-40B4-BE49-F238E27FC236}">
              <a16:creationId xmlns="" xmlns:a16="http://schemas.microsoft.com/office/drawing/2014/main" id="{2F62638B-E61E-4419-AA9D-CABE8F31646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01" name="Texto 17" hidden="1">
          <a:extLst>
            <a:ext uri="{FF2B5EF4-FFF2-40B4-BE49-F238E27FC236}">
              <a16:creationId xmlns="" xmlns:a16="http://schemas.microsoft.com/office/drawing/2014/main" id="{8E9131F5-F106-410A-A7D8-24B7D5743CE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02" name="Texto 17" hidden="1">
          <a:extLst>
            <a:ext uri="{FF2B5EF4-FFF2-40B4-BE49-F238E27FC236}">
              <a16:creationId xmlns="" xmlns:a16="http://schemas.microsoft.com/office/drawing/2014/main" id="{2D121FB4-7E90-42BC-85A9-6A31039879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03" name="Texto 17" hidden="1">
          <a:extLst>
            <a:ext uri="{FF2B5EF4-FFF2-40B4-BE49-F238E27FC236}">
              <a16:creationId xmlns="" xmlns:a16="http://schemas.microsoft.com/office/drawing/2014/main" id="{5F957F46-75D0-4388-A6C6-414257800B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04" name="Texto 17" hidden="1">
          <a:extLst>
            <a:ext uri="{FF2B5EF4-FFF2-40B4-BE49-F238E27FC236}">
              <a16:creationId xmlns="" xmlns:a16="http://schemas.microsoft.com/office/drawing/2014/main" id="{3F135BA6-0A01-4298-8F88-2E6A39ADA19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05" name="Texto 17" hidden="1">
          <a:extLst>
            <a:ext uri="{FF2B5EF4-FFF2-40B4-BE49-F238E27FC236}">
              <a16:creationId xmlns="" xmlns:a16="http://schemas.microsoft.com/office/drawing/2014/main" id="{500A24B3-0262-4170-AC84-E225717DE70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06" name="Texto 17" hidden="1">
          <a:extLst>
            <a:ext uri="{FF2B5EF4-FFF2-40B4-BE49-F238E27FC236}">
              <a16:creationId xmlns="" xmlns:a16="http://schemas.microsoft.com/office/drawing/2014/main" id="{05976DE2-C2C4-43A3-A7C2-E5099E20D3A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07" name="Texto 17" hidden="1">
          <a:extLst>
            <a:ext uri="{FF2B5EF4-FFF2-40B4-BE49-F238E27FC236}">
              <a16:creationId xmlns="" xmlns:a16="http://schemas.microsoft.com/office/drawing/2014/main" id="{319E3963-FF9E-4926-8505-E0921C5073B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08" name="Texto 17" hidden="1">
          <a:extLst>
            <a:ext uri="{FF2B5EF4-FFF2-40B4-BE49-F238E27FC236}">
              <a16:creationId xmlns="" xmlns:a16="http://schemas.microsoft.com/office/drawing/2014/main" id="{AD4D42B2-B262-49D8-BE49-523BBD5B5BD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09" name="Texto 17" hidden="1">
          <a:extLst>
            <a:ext uri="{FF2B5EF4-FFF2-40B4-BE49-F238E27FC236}">
              <a16:creationId xmlns="" xmlns:a16="http://schemas.microsoft.com/office/drawing/2014/main" id="{A454610E-ECBF-482C-9D8E-2C9597F5DD9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10" name="Texto 17" hidden="1">
          <a:extLst>
            <a:ext uri="{FF2B5EF4-FFF2-40B4-BE49-F238E27FC236}">
              <a16:creationId xmlns="" xmlns:a16="http://schemas.microsoft.com/office/drawing/2014/main" id="{263CF2C0-A33B-4FC2-950F-39D4DACC5C3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11" name="Texto 17" hidden="1">
          <a:extLst>
            <a:ext uri="{FF2B5EF4-FFF2-40B4-BE49-F238E27FC236}">
              <a16:creationId xmlns="" xmlns:a16="http://schemas.microsoft.com/office/drawing/2014/main" id="{0FA75C93-2B6D-44B7-A9F6-225EA334DF7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12" name="Texto 17" hidden="1">
          <a:extLst>
            <a:ext uri="{FF2B5EF4-FFF2-40B4-BE49-F238E27FC236}">
              <a16:creationId xmlns="" xmlns:a16="http://schemas.microsoft.com/office/drawing/2014/main" id="{43CA9207-4B59-4ACE-BFE4-E5FEB1779F7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13" name="Texto 17" hidden="1">
          <a:extLst>
            <a:ext uri="{FF2B5EF4-FFF2-40B4-BE49-F238E27FC236}">
              <a16:creationId xmlns="" xmlns:a16="http://schemas.microsoft.com/office/drawing/2014/main" id="{69255459-294D-46DC-B494-708EF66C11F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14" name="Texto 17" hidden="1">
          <a:extLst>
            <a:ext uri="{FF2B5EF4-FFF2-40B4-BE49-F238E27FC236}">
              <a16:creationId xmlns="" xmlns:a16="http://schemas.microsoft.com/office/drawing/2014/main" id="{1341C945-E7EE-49C2-8E0F-8F859FCCA9B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15" name="Texto 17" hidden="1">
          <a:extLst>
            <a:ext uri="{FF2B5EF4-FFF2-40B4-BE49-F238E27FC236}">
              <a16:creationId xmlns="" xmlns:a16="http://schemas.microsoft.com/office/drawing/2014/main" id="{41888DE9-2D36-4705-BF1B-D8F82ED64D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16" name="Texto 17" hidden="1">
          <a:extLst>
            <a:ext uri="{FF2B5EF4-FFF2-40B4-BE49-F238E27FC236}">
              <a16:creationId xmlns="" xmlns:a16="http://schemas.microsoft.com/office/drawing/2014/main" id="{18829922-91CB-4B09-AC1A-D4E464F865D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17" name="Texto 17" hidden="1">
          <a:extLst>
            <a:ext uri="{FF2B5EF4-FFF2-40B4-BE49-F238E27FC236}">
              <a16:creationId xmlns="" xmlns:a16="http://schemas.microsoft.com/office/drawing/2014/main" id="{B5C2A191-4053-4D56-8F50-5FF9FB3588A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18" name="Texto 17" hidden="1">
          <a:extLst>
            <a:ext uri="{FF2B5EF4-FFF2-40B4-BE49-F238E27FC236}">
              <a16:creationId xmlns="" xmlns:a16="http://schemas.microsoft.com/office/drawing/2014/main" id="{874CC709-DC06-4E7C-AB7D-60D1E8309AB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19" name="Texto 17" hidden="1">
          <a:extLst>
            <a:ext uri="{FF2B5EF4-FFF2-40B4-BE49-F238E27FC236}">
              <a16:creationId xmlns="" xmlns:a16="http://schemas.microsoft.com/office/drawing/2014/main" id="{535854F6-1954-43A9-87D1-1EB782478CE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20" name="Texto 17" hidden="1">
          <a:extLst>
            <a:ext uri="{FF2B5EF4-FFF2-40B4-BE49-F238E27FC236}">
              <a16:creationId xmlns="" xmlns:a16="http://schemas.microsoft.com/office/drawing/2014/main" id="{7E7F8B72-46E7-4A4A-B585-EBB195F0666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21" name="Texto 17" hidden="1">
          <a:extLst>
            <a:ext uri="{FF2B5EF4-FFF2-40B4-BE49-F238E27FC236}">
              <a16:creationId xmlns="" xmlns:a16="http://schemas.microsoft.com/office/drawing/2014/main" id="{8F137C66-0061-4454-AD2A-A76C2EC0151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22" name="Texto 17" hidden="1">
          <a:extLst>
            <a:ext uri="{FF2B5EF4-FFF2-40B4-BE49-F238E27FC236}">
              <a16:creationId xmlns="" xmlns:a16="http://schemas.microsoft.com/office/drawing/2014/main" id="{70ABE0DB-3437-46E6-B406-2774954DDC1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23" name="Texto 17" hidden="1">
          <a:extLst>
            <a:ext uri="{FF2B5EF4-FFF2-40B4-BE49-F238E27FC236}">
              <a16:creationId xmlns="" xmlns:a16="http://schemas.microsoft.com/office/drawing/2014/main" id="{E389D93E-C404-4388-9B4C-63C4D1B571A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24" name="Texto 17" hidden="1">
          <a:extLst>
            <a:ext uri="{FF2B5EF4-FFF2-40B4-BE49-F238E27FC236}">
              <a16:creationId xmlns="" xmlns:a16="http://schemas.microsoft.com/office/drawing/2014/main" id="{F8646898-1AE9-4B27-8CB6-62C4C80263E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25" name="Texto 17" hidden="1">
          <a:extLst>
            <a:ext uri="{FF2B5EF4-FFF2-40B4-BE49-F238E27FC236}">
              <a16:creationId xmlns="" xmlns:a16="http://schemas.microsoft.com/office/drawing/2014/main" id="{07579C5E-F8AE-452B-B878-3C7BE458B8A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26" name="Texto 17" hidden="1">
          <a:extLst>
            <a:ext uri="{FF2B5EF4-FFF2-40B4-BE49-F238E27FC236}">
              <a16:creationId xmlns="" xmlns:a16="http://schemas.microsoft.com/office/drawing/2014/main" id="{9F8F1F20-D592-46AC-BE44-5A8C99DE3F6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27" name="Texto 17" hidden="1">
          <a:extLst>
            <a:ext uri="{FF2B5EF4-FFF2-40B4-BE49-F238E27FC236}">
              <a16:creationId xmlns="" xmlns:a16="http://schemas.microsoft.com/office/drawing/2014/main" id="{46782DAC-9BB2-4D46-BF1E-1712F6C58C9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28" name="Texto 17" hidden="1">
          <a:extLst>
            <a:ext uri="{FF2B5EF4-FFF2-40B4-BE49-F238E27FC236}">
              <a16:creationId xmlns="" xmlns:a16="http://schemas.microsoft.com/office/drawing/2014/main" id="{B6E8ECFB-775D-408B-85CE-86A42EADBFF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29" name="Texto 17" hidden="1">
          <a:extLst>
            <a:ext uri="{FF2B5EF4-FFF2-40B4-BE49-F238E27FC236}">
              <a16:creationId xmlns="" xmlns:a16="http://schemas.microsoft.com/office/drawing/2014/main" id="{528B7B05-2819-4318-A368-E13754423AB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30" name="Texto 17" hidden="1">
          <a:extLst>
            <a:ext uri="{FF2B5EF4-FFF2-40B4-BE49-F238E27FC236}">
              <a16:creationId xmlns="" xmlns:a16="http://schemas.microsoft.com/office/drawing/2014/main" id="{299D33CC-0BA5-4799-880F-83B84BD3301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31" name="Texto 17" hidden="1">
          <a:extLst>
            <a:ext uri="{FF2B5EF4-FFF2-40B4-BE49-F238E27FC236}">
              <a16:creationId xmlns="" xmlns:a16="http://schemas.microsoft.com/office/drawing/2014/main" id="{E6C052D3-111E-43A5-A433-AEBF3359D16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32" name="Texto 17" hidden="1">
          <a:extLst>
            <a:ext uri="{FF2B5EF4-FFF2-40B4-BE49-F238E27FC236}">
              <a16:creationId xmlns="" xmlns:a16="http://schemas.microsoft.com/office/drawing/2014/main" id="{3371F7C3-B825-4868-8587-7FC5ECD6BA5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33" name="Texto 17" hidden="1">
          <a:extLst>
            <a:ext uri="{FF2B5EF4-FFF2-40B4-BE49-F238E27FC236}">
              <a16:creationId xmlns="" xmlns:a16="http://schemas.microsoft.com/office/drawing/2014/main" id="{9BCA24B1-4617-48E3-8441-867B30FBE1F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34" name="Texto 17" hidden="1">
          <a:extLst>
            <a:ext uri="{FF2B5EF4-FFF2-40B4-BE49-F238E27FC236}">
              <a16:creationId xmlns="" xmlns:a16="http://schemas.microsoft.com/office/drawing/2014/main" id="{B6F3FD79-4CC4-43F5-B1AC-3B82BE35EBD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35" name="Texto 17" hidden="1">
          <a:extLst>
            <a:ext uri="{FF2B5EF4-FFF2-40B4-BE49-F238E27FC236}">
              <a16:creationId xmlns="" xmlns:a16="http://schemas.microsoft.com/office/drawing/2014/main" id="{2337C706-026C-4443-AB3B-715D8B4982B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36" name="Texto 17" hidden="1">
          <a:extLst>
            <a:ext uri="{FF2B5EF4-FFF2-40B4-BE49-F238E27FC236}">
              <a16:creationId xmlns="" xmlns:a16="http://schemas.microsoft.com/office/drawing/2014/main" id="{68BE88BF-5C29-4F22-8EB2-DC187D8D053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37" name="Texto 17" hidden="1">
          <a:extLst>
            <a:ext uri="{FF2B5EF4-FFF2-40B4-BE49-F238E27FC236}">
              <a16:creationId xmlns="" xmlns:a16="http://schemas.microsoft.com/office/drawing/2014/main" id="{B473F65F-0EC0-4C41-B299-5FC6D007EE4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38" name="Texto 17" hidden="1">
          <a:extLst>
            <a:ext uri="{FF2B5EF4-FFF2-40B4-BE49-F238E27FC236}">
              <a16:creationId xmlns="" xmlns:a16="http://schemas.microsoft.com/office/drawing/2014/main" id="{D099D39F-68D2-4A69-AE5D-0ED5BC0899A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39" name="Texto 17" hidden="1">
          <a:extLst>
            <a:ext uri="{FF2B5EF4-FFF2-40B4-BE49-F238E27FC236}">
              <a16:creationId xmlns="" xmlns:a16="http://schemas.microsoft.com/office/drawing/2014/main" id="{684A2135-CEEB-4FC1-BCD7-AD47B3DDC2A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40" name="Texto 17" hidden="1">
          <a:extLst>
            <a:ext uri="{FF2B5EF4-FFF2-40B4-BE49-F238E27FC236}">
              <a16:creationId xmlns="" xmlns:a16="http://schemas.microsoft.com/office/drawing/2014/main" id="{F38CF3B0-CEDE-48BA-B732-5E6B3C6E48C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41" name="Texto 17" hidden="1">
          <a:extLst>
            <a:ext uri="{FF2B5EF4-FFF2-40B4-BE49-F238E27FC236}">
              <a16:creationId xmlns="" xmlns:a16="http://schemas.microsoft.com/office/drawing/2014/main" id="{857C8B73-2E8B-48B4-820B-C65E7B4C600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42" name="Texto 17" hidden="1">
          <a:extLst>
            <a:ext uri="{FF2B5EF4-FFF2-40B4-BE49-F238E27FC236}">
              <a16:creationId xmlns="" xmlns:a16="http://schemas.microsoft.com/office/drawing/2014/main" id="{9A2A5975-1D83-47FE-B2E2-105BC8C5BCA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43" name="Texto 17" hidden="1">
          <a:extLst>
            <a:ext uri="{FF2B5EF4-FFF2-40B4-BE49-F238E27FC236}">
              <a16:creationId xmlns="" xmlns:a16="http://schemas.microsoft.com/office/drawing/2014/main" id="{8D8AE0C7-AAD0-4109-A42A-0F7A41186B6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44" name="Texto 17" hidden="1">
          <a:extLst>
            <a:ext uri="{FF2B5EF4-FFF2-40B4-BE49-F238E27FC236}">
              <a16:creationId xmlns="" xmlns:a16="http://schemas.microsoft.com/office/drawing/2014/main" id="{44B4C356-465E-47C1-AEBA-4A0B4239D00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45" name="Texto 17" hidden="1">
          <a:extLst>
            <a:ext uri="{FF2B5EF4-FFF2-40B4-BE49-F238E27FC236}">
              <a16:creationId xmlns="" xmlns:a16="http://schemas.microsoft.com/office/drawing/2014/main" id="{F17B7579-81F2-41F7-B287-025626E07A5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46" name="Texto 17" hidden="1">
          <a:extLst>
            <a:ext uri="{FF2B5EF4-FFF2-40B4-BE49-F238E27FC236}">
              <a16:creationId xmlns="" xmlns:a16="http://schemas.microsoft.com/office/drawing/2014/main" id="{435D26AF-F20F-4B9C-AECE-ABEAB0A34C7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47" name="Texto 17" hidden="1">
          <a:extLst>
            <a:ext uri="{FF2B5EF4-FFF2-40B4-BE49-F238E27FC236}">
              <a16:creationId xmlns="" xmlns:a16="http://schemas.microsoft.com/office/drawing/2014/main" id="{4D06B768-CC02-44CF-9BA6-C55045D8ECD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48" name="Texto 17" hidden="1">
          <a:extLst>
            <a:ext uri="{FF2B5EF4-FFF2-40B4-BE49-F238E27FC236}">
              <a16:creationId xmlns="" xmlns:a16="http://schemas.microsoft.com/office/drawing/2014/main" id="{B940A10A-BC6C-49DF-986B-73B5ADC95B4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49" name="Texto 17" hidden="1">
          <a:extLst>
            <a:ext uri="{FF2B5EF4-FFF2-40B4-BE49-F238E27FC236}">
              <a16:creationId xmlns="" xmlns:a16="http://schemas.microsoft.com/office/drawing/2014/main" id="{3AC20114-32EA-43B9-8234-8403693337E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50" name="Texto 17" hidden="1">
          <a:extLst>
            <a:ext uri="{FF2B5EF4-FFF2-40B4-BE49-F238E27FC236}">
              <a16:creationId xmlns="" xmlns:a16="http://schemas.microsoft.com/office/drawing/2014/main" id="{C6DDB34B-FD53-4B56-A863-F3B72DC2299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51" name="Texto 17" hidden="1">
          <a:extLst>
            <a:ext uri="{FF2B5EF4-FFF2-40B4-BE49-F238E27FC236}">
              <a16:creationId xmlns="" xmlns:a16="http://schemas.microsoft.com/office/drawing/2014/main" id="{9980EEDB-C978-4755-BE24-D2559B98D0C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52" name="Texto 17" hidden="1">
          <a:extLst>
            <a:ext uri="{FF2B5EF4-FFF2-40B4-BE49-F238E27FC236}">
              <a16:creationId xmlns="" xmlns:a16="http://schemas.microsoft.com/office/drawing/2014/main" id="{B061E5C9-1EB5-44F9-9AD1-E89A2A3F54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53" name="Texto 17" hidden="1">
          <a:extLst>
            <a:ext uri="{FF2B5EF4-FFF2-40B4-BE49-F238E27FC236}">
              <a16:creationId xmlns="" xmlns:a16="http://schemas.microsoft.com/office/drawing/2014/main" id="{75087073-6C04-49A0-B5DC-D14194A39D8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54" name="Texto 17" hidden="1">
          <a:extLst>
            <a:ext uri="{FF2B5EF4-FFF2-40B4-BE49-F238E27FC236}">
              <a16:creationId xmlns="" xmlns:a16="http://schemas.microsoft.com/office/drawing/2014/main" id="{86D4340F-3AEC-48D2-8289-CFC830DE61F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55" name="Texto 17" hidden="1">
          <a:extLst>
            <a:ext uri="{FF2B5EF4-FFF2-40B4-BE49-F238E27FC236}">
              <a16:creationId xmlns="" xmlns:a16="http://schemas.microsoft.com/office/drawing/2014/main" id="{7F9DBEA2-4EDC-4D49-9E15-23F5561E16B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56" name="Texto 17" hidden="1">
          <a:extLst>
            <a:ext uri="{FF2B5EF4-FFF2-40B4-BE49-F238E27FC236}">
              <a16:creationId xmlns="" xmlns:a16="http://schemas.microsoft.com/office/drawing/2014/main" id="{FD2E2C33-E5CA-479B-B578-F82F9FF02DE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57" name="Texto 17" hidden="1">
          <a:extLst>
            <a:ext uri="{FF2B5EF4-FFF2-40B4-BE49-F238E27FC236}">
              <a16:creationId xmlns="" xmlns:a16="http://schemas.microsoft.com/office/drawing/2014/main" id="{DBE465E0-CF88-47C3-B0A5-358AADFD592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58" name="Texto 17" hidden="1">
          <a:extLst>
            <a:ext uri="{FF2B5EF4-FFF2-40B4-BE49-F238E27FC236}">
              <a16:creationId xmlns="" xmlns:a16="http://schemas.microsoft.com/office/drawing/2014/main" id="{65F2F448-0C7A-412B-AE26-74C7DB54F56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59" name="Texto 17" hidden="1">
          <a:extLst>
            <a:ext uri="{FF2B5EF4-FFF2-40B4-BE49-F238E27FC236}">
              <a16:creationId xmlns="" xmlns:a16="http://schemas.microsoft.com/office/drawing/2014/main" id="{F9DC38AB-0774-4C61-BCC7-5F71399C1B5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60" name="Texto 17" hidden="1">
          <a:extLst>
            <a:ext uri="{FF2B5EF4-FFF2-40B4-BE49-F238E27FC236}">
              <a16:creationId xmlns="" xmlns:a16="http://schemas.microsoft.com/office/drawing/2014/main" id="{B801E69A-10D2-4524-9E40-8775A8AD22A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61" name="Texto 17" hidden="1">
          <a:extLst>
            <a:ext uri="{FF2B5EF4-FFF2-40B4-BE49-F238E27FC236}">
              <a16:creationId xmlns="" xmlns:a16="http://schemas.microsoft.com/office/drawing/2014/main" id="{9A60728A-CCAD-4897-B6B0-A0229DD3447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62" name="Texto 17" hidden="1">
          <a:extLst>
            <a:ext uri="{FF2B5EF4-FFF2-40B4-BE49-F238E27FC236}">
              <a16:creationId xmlns="" xmlns:a16="http://schemas.microsoft.com/office/drawing/2014/main" id="{0F9170D7-1DFC-4EA9-8F0F-70232D31364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63" name="Texto 17" hidden="1">
          <a:extLst>
            <a:ext uri="{FF2B5EF4-FFF2-40B4-BE49-F238E27FC236}">
              <a16:creationId xmlns="" xmlns:a16="http://schemas.microsoft.com/office/drawing/2014/main" id="{C515F97C-AA67-4ADF-8992-096F4759082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64" name="Texto 17" hidden="1">
          <a:extLst>
            <a:ext uri="{FF2B5EF4-FFF2-40B4-BE49-F238E27FC236}">
              <a16:creationId xmlns="" xmlns:a16="http://schemas.microsoft.com/office/drawing/2014/main" id="{6AFA61F0-DB1E-4E39-8559-C49C32254D5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65" name="Texto 17" hidden="1">
          <a:extLst>
            <a:ext uri="{FF2B5EF4-FFF2-40B4-BE49-F238E27FC236}">
              <a16:creationId xmlns="" xmlns:a16="http://schemas.microsoft.com/office/drawing/2014/main" id="{D06F64CD-F29E-4BF5-AF1C-C4623DEBDBA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66" name="Texto 17" hidden="1">
          <a:extLst>
            <a:ext uri="{FF2B5EF4-FFF2-40B4-BE49-F238E27FC236}">
              <a16:creationId xmlns="" xmlns:a16="http://schemas.microsoft.com/office/drawing/2014/main" id="{04C9EAC7-9B29-4598-BCEB-5AD97AD9A1D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67" name="Texto 17" hidden="1">
          <a:extLst>
            <a:ext uri="{FF2B5EF4-FFF2-40B4-BE49-F238E27FC236}">
              <a16:creationId xmlns="" xmlns:a16="http://schemas.microsoft.com/office/drawing/2014/main" id="{64F8AC9E-D554-4CE7-B083-39F29FEF9B4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68" name="Texto 17" hidden="1">
          <a:extLst>
            <a:ext uri="{FF2B5EF4-FFF2-40B4-BE49-F238E27FC236}">
              <a16:creationId xmlns="" xmlns:a16="http://schemas.microsoft.com/office/drawing/2014/main" id="{A3013D82-9BB2-456B-B3CD-D397D68D034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69" name="Texto 17" hidden="1">
          <a:extLst>
            <a:ext uri="{FF2B5EF4-FFF2-40B4-BE49-F238E27FC236}">
              <a16:creationId xmlns="" xmlns:a16="http://schemas.microsoft.com/office/drawing/2014/main" id="{273E2D9A-3C49-4C7A-9489-04E26A4E55A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70" name="Texto 17" hidden="1">
          <a:extLst>
            <a:ext uri="{FF2B5EF4-FFF2-40B4-BE49-F238E27FC236}">
              <a16:creationId xmlns="" xmlns:a16="http://schemas.microsoft.com/office/drawing/2014/main" id="{4D6694F3-BEAC-4C16-9EC2-BD9F253B1B3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71" name="Texto 17" hidden="1">
          <a:extLst>
            <a:ext uri="{FF2B5EF4-FFF2-40B4-BE49-F238E27FC236}">
              <a16:creationId xmlns="" xmlns:a16="http://schemas.microsoft.com/office/drawing/2014/main" id="{872B1493-44E2-412E-AC0B-2F49F21CDD5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72" name="Texto 17" hidden="1">
          <a:extLst>
            <a:ext uri="{FF2B5EF4-FFF2-40B4-BE49-F238E27FC236}">
              <a16:creationId xmlns="" xmlns:a16="http://schemas.microsoft.com/office/drawing/2014/main" id="{8E892B02-D4EA-4AE6-AE40-CE6385C0670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73" name="Texto 17" hidden="1">
          <a:extLst>
            <a:ext uri="{FF2B5EF4-FFF2-40B4-BE49-F238E27FC236}">
              <a16:creationId xmlns="" xmlns:a16="http://schemas.microsoft.com/office/drawing/2014/main" id="{DFED6663-DE96-4A67-A151-9CE4C9394A7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74" name="Texto 17" hidden="1">
          <a:extLst>
            <a:ext uri="{FF2B5EF4-FFF2-40B4-BE49-F238E27FC236}">
              <a16:creationId xmlns="" xmlns:a16="http://schemas.microsoft.com/office/drawing/2014/main" id="{6AA52AAB-9D14-4868-B144-0AA4549BC9F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75" name="Texto 17" hidden="1">
          <a:extLst>
            <a:ext uri="{FF2B5EF4-FFF2-40B4-BE49-F238E27FC236}">
              <a16:creationId xmlns="" xmlns:a16="http://schemas.microsoft.com/office/drawing/2014/main" id="{2377C1A9-1EA8-4807-BACA-BFD6F6C6D53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76" name="Texto 17" hidden="1">
          <a:extLst>
            <a:ext uri="{FF2B5EF4-FFF2-40B4-BE49-F238E27FC236}">
              <a16:creationId xmlns="" xmlns:a16="http://schemas.microsoft.com/office/drawing/2014/main" id="{D17E9D13-1B8F-4EAB-B6A6-654C8FD7330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77" name="Texto 17" hidden="1">
          <a:extLst>
            <a:ext uri="{FF2B5EF4-FFF2-40B4-BE49-F238E27FC236}">
              <a16:creationId xmlns="" xmlns:a16="http://schemas.microsoft.com/office/drawing/2014/main" id="{B4FBB2A1-3947-49CE-8280-D7A15674DF6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78" name="Texto 17" hidden="1">
          <a:extLst>
            <a:ext uri="{FF2B5EF4-FFF2-40B4-BE49-F238E27FC236}">
              <a16:creationId xmlns="" xmlns:a16="http://schemas.microsoft.com/office/drawing/2014/main" id="{B0DCA3D0-02AE-4441-A2DA-F2AB3A076D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79" name="Texto 17" hidden="1">
          <a:extLst>
            <a:ext uri="{FF2B5EF4-FFF2-40B4-BE49-F238E27FC236}">
              <a16:creationId xmlns="" xmlns:a16="http://schemas.microsoft.com/office/drawing/2014/main" id="{F85447E1-1C3D-44C5-8242-64C55C43E31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80" name="Texto 17" hidden="1">
          <a:extLst>
            <a:ext uri="{FF2B5EF4-FFF2-40B4-BE49-F238E27FC236}">
              <a16:creationId xmlns="" xmlns:a16="http://schemas.microsoft.com/office/drawing/2014/main" id="{1492BEFA-D3CE-4B41-8E73-1E668B4DFF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81" name="Texto 17" hidden="1">
          <a:extLst>
            <a:ext uri="{FF2B5EF4-FFF2-40B4-BE49-F238E27FC236}">
              <a16:creationId xmlns="" xmlns:a16="http://schemas.microsoft.com/office/drawing/2014/main" id="{12405094-E57C-4E52-A790-6EF7CF3EDFC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82" name="Texto 17" hidden="1">
          <a:extLst>
            <a:ext uri="{FF2B5EF4-FFF2-40B4-BE49-F238E27FC236}">
              <a16:creationId xmlns="" xmlns:a16="http://schemas.microsoft.com/office/drawing/2014/main" id="{70B8FFC0-E4BF-48A0-900E-5928F1BA515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83" name="Texto 17" hidden="1">
          <a:extLst>
            <a:ext uri="{FF2B5EF4-FFF2-40B4-BE49-F238E27FC236}">
              <a16:creationId xmlns="" xmlns:a16="http://schemas.microsoft.com/office/drawing/2014/main" id="{C2029761-4065-48EF-99C9-A76EF64DE27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84" name="Texto 17" hidden="1">
          <a:extLst>
            <a:ext uri="{FF2B5EF4-FFF2-40B4-BE49-F238E27FC236}">
              <a16:creationId xmlns="" xmlns:a16="http://schemas.microsoft.com/office/drawing/2014/main" id="{49FE0465-5F72-4E21-8FBF-B14398B2FD4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85" name="Texto 17" hidden="1">
          <a:extLst>
            <a:ext uri="{FF2B5EF4-FFF2-40B4-BE49-F238E27FC236}">
              <a16:creationId xmlns="" xmlns:a16="http://schemas.microsoft.com/office/drawing/2014/main" id="{4CC3CE49-FA7A-44FF-8A3F-BD93869D28B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86" name="Texto 17" hidden="1">
          <a:extLst>
            <a:ext uri="{FF2B5EF4-FFF2-40B4-BE49-F238E27FC236}">
              <a16:creationId xmlns="" xmlns:a16="http://schemas.microsoft.com/office/drawing/2014/main" id="{48505D1F-BBFA-4E4E-A7CA-8AA2C946538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87" name="Texto 17" hidden="1">
          <a:extLst>
            <a:ext uri="{FF2B5EF4-FFF2-40B4-BE49-F238E27FC236}">
              <a16:creationId xmlns="" xmlns:a16="http://schemas.microsoft.com/office/drawing/2014/main" id="{EA707D47-618D-48CE-BEEF-4F1DDA4AA46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88" name="Texto 17" hidden="1">
          <a:extLst>
            <a:ext uri="{FF2B5EF4-FFF2-40B4-BE49-F238E27FC236}">
              <a16:creationId xmlns="" xmlns:a16="http://schemas.microsoft.com/office/drawing/2014/main" id="{FBA6BE54-9363-4BE6-8275-760157AEE3A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89" name="Texto 17" hidden="1">
          <a:extLst>
            <a:ext uri="{FF2B5EF4-FFF2-40B4-BE49-F238E27FC236}">
              <a16:creationId xmlns="" xmlns:a16="http://schemas.microsoft.com/office/drawing/2014/main" id="{7C3101B5-EE74-4B84-B5D1-F26E6FD545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90" name="Texto 17" hidden="1">
          <a:extLst>
            <a:ext uri="{FF2B5EF4-FFF2-40B4-BE49-F238E27FC236}">
              <a16:creationId xmlns="" xmlns:a16="http://schemas.microsoft.com/office/drawing/2014/main" id="{24DF4B72-3748-49DD-9C48-A875CBE397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91" name="Texto 17" hidden="1">
          <a:extLst>
            <a:ext uri="{FF2B5EF4-FFF2-40B4-BE49-F238E27FC236}">
              <a16:creationId xmlns="" xmlns:a16="http://schemas.microsoft.com/office/drawing/2014/main" id="{C026821E-F3AD-4E71-84ED-C6922F77196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92" name="Texto 17" hidden="1">
          <a:extLst>
            <a:ext uri="{FF2B5EF4-FFF2-40B4-BE49-F238E27FC236}">
              <a16:creationId xmlns="" xmlns:a16="http://schemas.microsoft.com/office/drawing/2014/main" id="{2F937D68-CB62-4CB1-BF48-C505504DFB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93" name="Texto 17" hidden="1">
          <a:extLst>
            <a:ext uri="{FF2B5EF4-FFF2-40B4-BE49-F238E27FC236}">
              <a16:creationId xmlns="" xmlns:a16="http://schemas.microsoft.com/office/drawing/2014/main" id="{0035CC29-EFB0-448B-B8CD-A7FCB640087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94" name="Texto 17" hidden="1">
          <a:extLst>
            <a:ext uri="{FF2B5EF4-FFF2-40B4-BE49-F238E27FC236}">
              <a16:creationId xmlns="" xmlns:a16="http://schemas.microsoft.com/office/drawing/2014/main" id="{E761A79F-6526-4D0B-94C1-998AF6D50D4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95" name="Texto 17" hidden="1">
          <a:extLst>
            <a:ext uri="{FF2B5EF4-FFF2-40B4-BE49-F238E27FC236}">
              <a16:creationId xmlns="" xmlns:a16="http://schemas.microsoft.com/office/drawing/2014/main" id="{7D33D2A1-DB99-4403-893A-957A5C16255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96" name="Texto 17" hidden="1">
          <a:extLst>
            <a:ext uri="{FF2B5EF4-FFF2-40B4-BE49-F238E27FC236}">
              <a16:creationId xmlns="" xmlns:a16="http://schemas.microsoft.com/office/drawing/2014/main" id="{13302462-1246-4BA5-A628-B4342A047F9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97" name="Texto 17" hidden="1">
          <a:extLst>
            <a:ext uri="{FF2B5EF4-FFF2-40B4-BE49-F238E27FC236}">
              <a16:creationId xmlns="" xmlns:a16="http://schemas.microsoft.com/office/drawing/2014/main" id="{86EB05F9-46B1-4BE7-82A7-4C0E68A9FA3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98" name="Texto 17" hidden="1">
          <a:extLst>
            <a:ext uri="{FF2B5EF4-FFF2-40B4-BE49-F238E27FC236}">
              <a16:creationId xmlns="" xmlns:a16="http://schemas.microsoft.com/office/drawing/2014/main" id="{C60B263D-8F04-4B01-A5C2-C88124B83BA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99" name="Texto 17" hidden="1">
          <a:extLst>
            <a:ext uri="{FF2B5EF4-FFF2-40B4-BE49-F238E27FC236}">
              <a16:creationId xmlns="" xmlns:a16="http://schemas.microsoft.com/office/drawing/2014/main" id="{47932356-D85C-4A05-914C-B8992D273D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00" name="Texto 17" hidden="1">
          <a:extLst>
            <a:ext uri="{FF2B5EF4-FFF2-40B4-BE49-F238E27FC236}">
              <a16:creationId xmlns="" xmlns:a16="http://schemas.microsoft.com/office/drawing/2014/main" id="{112CF7AE-2EC8-4837-9237-936531B85B2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01" name="Texto 17" hidden="1">
          <a:extLst>
            <a:ext uri="{FF2B5EF4-FFF2-40B4-BE49-F238E27FC236}">
              <a16:creationId xmlns="" xmlns:a16="http://schemas.microsoft.com/office/drawing/2014/main" id="{9F69B8CA-CDBB-42DC-A5D8-F5DC1639D94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02" name="Texto 17" hidden="1">
          <a:extLst>
            <a:ext uri="{FF2B5EF4-FFF2-40B4-BE49-F238E27FC236}">
              <a16:creationId xmlns="" xmlns:a16="http://schemas.microsoft.com/office/drawing/2014/main" id="{402A35F4-1BAF-4F83-924D-35C8749A370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03" name="Texto 17" hidden="1">
          <a:extLst>
            <a:ext uri="{FF2B5EF4-FFF2-40B4-BE49-F238E27FC236}">
              <a16:creationId xmlns="" xmlns:a16="http://schemas.microsoft.com/office/drawing/2014/main" id="{D0BBAF3D-1437-4C41-8CA2-B5E3D045CD8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04" name="Texto 17" hidden="1">
          <a:extLst>
            <a:ext uri="{FF2B5EF4-FFF2-40B4-BE49-F238E27FC236}">
              <a16:creationId xmlns="" xmlns:a16="http://schemas.microsoft.com/office/drawing/2014/main" id="{F78177F9-AD7F-42A6-9047-A7B7A69D63E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05" name="Texto 17" hidden="1">
          <a:extLst>
            <a:ext uri="{FF2B5EF4-FFF2-40B4-BE49-F238E27FC236}">
              <a16:creationId xmlns="" xmlns:a16="http://schemas.microsoft.com/office/drawing/2014/main" id="{95AEB64A-A800-4332-9B54-93AD0A0CC2E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06" name="Texto 17" hidden="1">
          <a:extLst>
            <a:ext uri="{FF2B5EF4-FFF2-40B4-BE49-F238E27FC236}">
              <a16:creationId xmlns="" xmlns:a16="http://schemas.microsoft.com/office/drawing/2014/main" id="{8CD2428C-F7D4-4C9A-B4B6-5C21B24160B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07" name="Texto 17" hidden="1">
          <a:extLst>
            <a:ext uri="{FF2B5EF4-FFF2-40B4-BE49-F238E27FC236}">
              <a16:creationId xmlns="" xmlns:a16="http://schemas.microsoft.com/office/drawing/2014/main" id="{E301A714-42DC-42C0-83A6-294E07A20FF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08" name="Texto 17" hidden="1">
          <a:extLst>
            <a:ext uri="{FF2B5EF4-FFF2-40B4-BE49-F238E27FC236}">
              <a16:creationId xmlns="" xmlns:a16="http://schemas.microsoft.com/office/drawing/2014/main" id="{F1D66B5D-87EB-4984-AA47-DBA455F606F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09" name="Texto 17" hidden="1">
          <a:extLst>
            <a:ext uri="{FF2B5EF4-FFF2-40B4-BE49-F238E27FC236}">
              <a16:creationId xmlns="" xmlns:a16="http://schemas.microsoft.com/office/drawing/2014/main" id="{E423C03D-79C0-43A9-A993-B0EE34F0090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10" name="Texto 17" hidden="1">
          <a:extLst>
            <a:ext uri="{FF2B5EF4-FFF2-40B4-BE49-F238E27FC236}">
              <a16:creationId xmlns="" xmlns:a16="http://schemas.microsoft.com/office/drawing/2014/main" id="{F267BC50-CDBA-41B8-A30B-9FF70AE7291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11" name="Texto 17" hidden="1">
          <a:extLst>
            <a:ext uri="{FF2B5EF4-FFF2-40B4-BE49-F238E27FC236}">
              <a16:creationId xmlns="" xmlns:a16="http://schemas.microsoft.com/office/drawing/2014/main" id="{3BF0F8A1-1DD9-4EA5-A246-F6D393AB632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12" name="Texto 17" hidden="1">
          <a:extLst>
            <a:ext uri="{FF2B5EF4-FFF2-40B4-BE49-F238E27FC236}">
              <a16:creationId xmlns="" xmlns:a16="http://schemas.microsoft.com/office/drawing/2014/main" id="{F0336667-6709-4B8C-B243-F6799D60BDB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13" name="Texto 17" hidden="1">
          <a:extLst>
            <a:ext uri="{FF2B5EF4-FFF2-40B4-BE49-F238E27FC236}">
              <a16:creationId xmlns="" xmlns:a16="http://schemas.microsoft.com/office/drawing/2014/main" id="{04F4C9ED-04C3-4693-BB41-E2800BC9C2A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14" name="Texto 17" hidden="1">
          <a:extLst>
            <a:ext uri="{FF2B5EF4-FFF2-40B4-BE49-F238E27FC236}">
              <a16:creationId xmlns="" xmlns:a16="http://schemas.microsoft.com/office/drawing/2014/main" id="{C2BE4291-AB39-4D3D-8411-CAC2EB28A4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15" name="Texto 17" hidden="1">
          <a:extLst>
            <a:ext uri="{FF2B5EF4-FFF2-40B4-BE49-F238E27FC236}">
              <a16:creationId xmlns="" xmlns:a16="http://schemas.microsoft.com/office/drawing/2014/main" id="{8672FA9A-1153-4E88-81D5-8B9F26C9B16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16" name="Texto 17" hidden="1">
          <a:extLst>
            <a:ext uri="{FF2B5EF4-FFF2-40B4-BE49-F238E27FC236}">
              <a16:creationId xmlns="" xmlns:a16="http://schemas.microsoft.com/office/drawing/2014/main" id="{0C2F8006-0E0E-4744-AA45-D5972AB9DF0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17" name="Texto 17" hidden="1">
          <a:extLst>
            <a:ext uri="{FF2B5EF4-FFF2-40B4-BE49-F238E27FC236}">
              <a16:creationId xmlns="" xmlns:a16="http://schemas.microsoft.com/office/drawing/2014/main" id="{6D24D4B6-3A43-42E3-AA6A-FB68DFA4DDA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18" name="Texto 17" hidden="1">
          <a:extLst>
            <a:ext uri="{FF2B5EF4-FFF2-40B4-BE49-F238E27FC236}">
              <a16:creationId xmlns="" xmlns:a16="http://schemas.microsoft.com/office/drawing/2014/main" id="{9568A109-2ECA-477D-AC92-E7A4862BDDC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19" name="Texto 17" hidden="1">
          <a:extLst>
            <a:ext uri="{FF2B5EF4-FFF2-40B4-BE49-F238E27FC236}">
              <a16:creationId xmlns="" xmlns:a16="http://schemas.microsoft.com/office/drawing/2014/main" id="{B1658E1B-1CCA-4E68-9BD4-D5814BB4D1F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20" name="Texto 17" hidden="1">
          <a:extLst>
            <a:ext uri="{FF2B5EF4-FFF2-40B4-BE49-F238E27FC236}">
              <a16:creationId xmlns="" xmlns:a16="http://schemas.microsoft.com/office/drawing/2014/main" id="{673115C7-08AC-4AFE-A5E0-58DAFDEF4CE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21" name="Texto 17" hidden="1">
          <a:extLst>
            <a:ext uri="{FF2B5EF4-FFF2-40B4-BE49-F238E27FC236}">
              <a16:creationId xmlns="" xmlns:a16="http://schemas.microsoft.com/office/drawing/2014/main" id="{FA82745A-8733-4ED9-BB2C-9A886F7716B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22" name="Texto 17" hidden="1">
          <a:extLst>
            <a:ext uri="{FF2B5EF4-FFF2-40B4-BE49-F238E27FC236}">
              <a16:creationId xmlns="" xmlns:a16="http://schemas.microsoft.com/office/drawing/2014/main" id="{905DA472-906D-4F45-93E5-34EF13D83A1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23" name="Texto 17" hidden="1">
          <a:extLst>
            <a:ext uri="{FF2B5EF4-FFF2-40B4-BE49-F238E27FC236}">
              <a16:creationId xmlns="" xmlns:a16="http://schemas.microsoft.com/office/drawing/2014/main" id="{8588E1DF-0E5D-40C8-B309-A57CCEA1D7D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24" name="Texto 17" hidden="1">
          <a:extLst>
            <a:ext uri="{FF2B5EF4-FFF2-40B4-BE49-F238E27FC236}">
              <a16:creationId xmlns="" xmlns:a16="http://schemas.microsoft.com/office/drawing/2014/main" id="{59599B70-30C8-4EEB-A797-EE451C788FE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25" name="Texto 17" hidden="1">
          <a:extLst>
            <a:ext uri="{FF2B5EF4-FFF2-40B4-BE49-F238E27FC236}">
              <a16:creationId xmlns="" xmlns:a16="http://schemas.microsoft.com/office/drawing/2014/main" id="{A54EAF5B-CDC5-403F-9D3C-9A53FA1384F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26" name="Texto 17" hidden="1">
          <a:extLst>
            <a:ext uri="{FF2B5EF4-FFF2-40B4-BE49-F238E27FC236}">
              <a16:creationId xmlns="" xmlns:a16="http://schemas.microsoft.com/office/drawing/2014/main" id="{65B6BDFF-0AE9-44A0-97B7-793060C8F03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27" name="Texto 17" hidden="1">
          <a:extLst>
            <a:ext uri="{FF2B5EF4-FFF2-40B4-BE49-F238E27FC236}">
              <a16:creationId xmlns="" xmlns:a16="http://schemas.microsoft.com/office/drawing/2014/main" id="{86CF40FA-B746-4390-BC91-6ED03149437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28" name="Texto 17" hidden="1">
          <a:extLst>
            <a:ext uri="{FF2B5EF4-FFF2-40B4-BE49-F238E27FC236}">
              <a16:creationId xmlns="" xmlns:a16="http://schemas.microsoft.com/office/drawing/2014/main" id="{7D22B4E6-2112-4981-9B61-4DFED0E2091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29" name="Texto 17" hidden="1">
          <a:extLst>
            <a:ext uri="{FF2B5EF4-FFF2-40B4-BE49-F238E27FC236}">
              <a16:creationId xmlns="" xmlns:a16="http://schemas.microsoft.com/office/drawing/2014/main" id="{D4D74344-7934-411C-AAD3-36BF16B0B44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30" name="Texto 17" hidden="1">
          <a:extLst>
            <a:ext uri="{FF2B5EF4-FFF2-40B4-BE49-F238E27FC236}">
              <a16:creationId xmlns="" xmlns:a16="http://schemas.microsoft.com/office/drawing/2014/main" id="{6E4F752C-568D-4A03-B720-ED87228323D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31" name="Texto 17" hidden="1">
          <a:extLst>
            <a:ext uri="{FF2B5EF4-FFF2-40B4-BE49-F238E27FC236}">
              <a16:creationId xmlns="" xmlns:a16="http://schemas.microsoft.com/office/drawing/2014/main" id="{519F79D6-E9C8-453C-BA88-C6FDEC55883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32" name="Texto 17" hidden="1">
          <a:extLst>
            <a:ext uri="{FF2B5EF4-FFF2-40B4-BE49-F238E27FC236}">
              <a16:creationId xmlns="" xmlns:a16="http://schemas.microsoft.com/office/drawing/2014/main" id="{CAAFFC81-2511-4D09-AA72-1864E3EB6C8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33" name="Texto 17" hidden="1">
          <a:extLst>
            <a:ext uri="{FF2B5EF4-FFF2-40B4-BE49-F238E27FC236}">
              <a16:creationId xmlns="" xmlns:a16="http://schemas.microsoft.com/office/drawing/2014/main" id="{A114910D-10E1-4698-8FF0-BF4C8F00B83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34" name="Texto 17" hidden="1">
          <a:extLst>
            <a:ext uri="{FF2B5EF4-FFF2-40B4-BE49-F238E27FC236}">
              <a16:creationId xmlns="" xmlns:a16="http://schemas.microsoft.com/office/drawing/2014/main" id="{E6D73EC7-8CC5-4B93-B29B-16548F9BE2E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35" name="Texto 17" hidden="1">
          <a:extLst>
            <a:ext uri="{FF2B5EF4-FFF2-40B4-BE49-F238E27FC236}">
              <a16:creationId xmlns="" xmlns:a16="http://schemas.microsoft.com/office/drawing/2014/main" id="{F5DA2E43-B5E9-4463-A268-07FE244A58A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36" name="Texto 17" hidden="1">
          <a:extLst>
            <a:ext uri="{FF2B5EF4-FFF2-40B4-BE49-F238E27FC236}">
              <a16:creationId xmlns="" xmlns:a16="http://schemas.microsoft.com/office/drawing/2014/main" id="{B59C26CB-FF62-49AE-8A56-769CC8991DC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37" name="Texto 17" hidden="1">
          <a:extLst>
            <a:ext uri="{FF2B5EF4-FFF2-40B4-BE49-F238E27FC236}">
              <a16:creationId xmlns="" xmlns:a16="http://schemas.microsoft.com/office/drawing/2014/main" id="{D9E10353-41FA-402A-BBBB-AA1B4949A69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38" name="Texto 17" hidden="1">
          <a:extLst>
            <a:ext uri="{FF2B5EF4-FFF2-40B4-BE49-F238E27FC236}">
              <a16:creationId xmlns="" xmlns:a16="http://schemas.microsoft.com/office/drawing/2014/main" id="{DE5C0988-A0BA-45F5-B57C-365EABFCB77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39" name="Texto 17" hidden="1">
          <a:extLst>
            <a:ext uri="{FF2B5EF4-FFF2-40B4-BE49-F238E27FC236}">
              <a16:creationId xmlns="" xmlns:a16="http://schemas.microsoft.com/office/drawing/2014/main" id="{C1403FAC-F9CC-4365-A45D-27BDDDDDFF2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40" name="Texto 17" hidden="1">
          <a:extLst>
            <a:ext uri="{FF2B5EF4-FFF2-40B4-BE49-F238E27FC236}">
              <a16:creationId xmlns="" xmlns:a16="http://schemas.microsoft.com/office/drawing/2014/main" id="{C24E5C01-DA2A-465A-87BA-6B18D82BB9B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41" name="Texto 17" hidden="1">
          <a:extLst>
            <a:ext uri="{FF2B5EF4-FFF2-40B4-BE49-F238E27FC236}">
              <a16:creationId xmlns="" xmlns:a16="http://schemas.microsoft.com/office/drawing/2014/main" id="{98A2291B-FCAA-4440-B18B-B34692FC496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42" name="Texto 17" hidden="1">
          <a:extLst>
            <a:ext uri="{FF2B5EF4-FFF2-40B4-BE49-F238E27FC236}">
              <a16:creationId xmlns="" xmlns:a16="http://schemas.microsoft.com/office/drawing/2014/main" id="{E52C4C98-6C3D-4E6D-BACD-0F941844A70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43" name="Texto 17" hidden="1">
          <a:extLst>
            <a:ext uri="{FF2B5EF4-FFF2-40B4-BE49-F238E27FC236}">
              <a16:creationId xmlns="" xmlns:a16="http://schemas.microsoft.com/office/drawing/2014/main" id="{4C7763E3-86D6-438F-8DCD-AAB719E7DB8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44" name="Texto 17" hidden="1">
          <a:extLst>
            <a:ext uri="{FF2B5EF4-FFF2-40B4-BE49-F238E27FC236}">
              <a16:creationId xmlns="" xmlns:a16="http://schemas.microsoft.com/office/drawing/2014/main" id="{83800834-60E2-46F8-A817-21E6E65C2E0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45" name="Texto 17" hidden="1">
          <a:extLst>
            <a:ext uri="{FF2B5EF4-FFF2-40B4-BE49-F238E27FC236}">
              <a16:creationId xmlns="" xmlns:a16="http://schemas.microsoft.com/office/drawing/2014/main" id="{DF4C21E9-D26F-4C57-85CD-B2107EAC808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46" name="Texto 17" hidden="1">
          <a:extLst>
            <a:ext uri="{FF2B5EF4-FFF2-40B4-BE49-F238E27FC236}">
              <a16:creationId xmlns="" xmlns:a16="http://schemas.microsoft.com/office/drawing/2014/main" id="{6A5F37BB-D740-4195-99FE-78DC3EFC310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47" name="Texto 17" hidden="1">
          <a:extLst>
            <a:ext uri="{FF2B5EF4-FFF2-40B4-BE49-F238E27FC236}">
              <a16:creationId xmlns="" xmlns:a16="http://schemas.microsoft.com/office/drawing/2014/main" id="{C9C1A2AA-381B-4181-8D45-0A53967BB46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48" name="Texto 17" hidden="1">
          <a:extLst>
            <a:ext uri="{FF2B5EF4-FFF2-40B4-BE49-F238E27FC236}">
              <a16:creationId xmlns="" xmlns:a16="http://schemas.microsoft.com/office/drawing/2014/main" id="{CF864B21-E83F-4787-920E-2AEA2FFA09D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49" name="Texto 17" hidden="1">
          <a:extLst>
            <a:ext uri="{FF2B5EF4-FFF2-40B4-BE49-F238E27FC236}">
              <a16:creationId xmlns="" xmlns:a16="http://schemas.microsoft.com/office/drawing/2014/main" id="{79E94098-A630-44CA-8945-D89551348CA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50" name="Texto 17" hidden="1">
          <a:extLst>
            <a:ext uri="{FF2B5EF4-FFF2-40B4-BE49-F238E27FC236}">
              <a16:creationId xmlns="" xmlns:a16="http://schemas.microsoft.com/office/drawing/2014/main" id="{D8361BCC-ED3D-49AC-BFE8-DDBF615A52B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51" name="Texto 17" hidden="1">
          <a:extLst>
            <a:ext uri="{FF2B5EF4-FFF2-40B4-BE49-F238E27FC236}">
              <a16:creationId xmlns="" xmlns:a16="http://schemas.microsoft.com/office/drawing/2014/main" id="{5D0C1D8E-A41C-4C2B-AA39-5C9619857A8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52" name="Texto 17" hidden="1">
          <a:extLst>
            <a:ext uri="{FF2B5EF4-FFF2-40B4-BE49-F238E27FC236}">
              <a16:creationId xmlns="" xmlns:a16="http://schemas.microsoft.com/office/drawing/2014/main" id="{1825AE62-FB91-4E17-9188-08D468EE193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53" name="Texto 17" hidden="1">
          <a:extLst>
            <a:ext uri="{FF2B5EF4-FFF2-40B4-BE49-F238E27FC236}">
              <a16:creationId xmlns="" xmlns:a16="http://schemas.microsoft.com/office/drawing/2014/main" id="{784D22AC-CCF5-470E-879F-DA213A55BCC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54" name="Texto 17" hidden="1">
          <a:extLst>
            <a:ext uri="{FF2B5EF4-FFF2-40B4-BE49-F238E27FC236}">
              <a16:creationId xmlns="" xmlns:a16="http://schemas.microsoft.com/office/drawing/2014/main" id="{511A78E1-08F0-49D3-BCAB-BFF633FC6BA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55" name="Texto 17" hidden="1">
          <a:extLst>
            <a:ext uri="{FF2B5EF4-FFF2-40B4-BE49-F238E27FC236}">
              <a16:creationId xmlns="" xmlns:a16="http://schemas.microsoft.com/office/drawing/2014/main" id="{CD15F62E-DD38-468A-8FE5-DA857B3F7A2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56" name="Texto 17" hidden="1">
          <a:extLst>
            <a:ext uri="{FF2B5EF4-FFF2-40B4-BE49-F238E27FC236}">
              <a16:creationId xmlns="" xmlns:a16="http://schemas.microsoft.com/office/drawing/2014/main" id="{1CD99FFC-A365-4C5E-B922-842F630F991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57" name="Texto 17" hidden="1">
          <a:extLst>
            <a:ext uri="{FF2B5EF4-FFF2-40B4-BE49-F238E27FC236}">
              <a16:creationId xmlns="" xmlns:a16="http://schemas.microsoft.com/office/drawing/2014/main" id="{F23C28A9-83C7-416F-8A88-7F4D7D4936E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58" name="Texto 17" hidden="1">
          <a:extLst>
            <a:ext uri="{FF2B5EF4-FFF2-40B4-BE49-F238E27FC236}">
              <a16:creationId xmlns="" xmlns:a16="http://schemas.microsoft.com/office/drawing/2014/main" id="{23546895-3D97-4579-9B0C-E5F495D191B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59" name="Texto 17" hidden="1">
          <a:extLst>
            <a:ext uri="{FF2B5EF4-FFF2-40B4-BE49-F238E27FC236}">
              <a16:creationId xmlns="" xmlns:a16="http://schemas.microsoft.com/office/drawing/2014/main" id="{19513732-AD6E-4A0E-9ABD-AC1BBE88B46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60" name="Texto 17" hidden="1">
          <a:extLst>
            <a:ext uri="{FF2B5EF4-FFF2-40B4-BE49-F238E27FC236}">
              <a16:creationId xmlns="" xmlns:a16="http://schemas.microsoft.com/office/drawing/2014/main" id="{1C3BD2A7-7CAF-4D68-92AD-BA9D1CABC29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61" name="Texto 17" hidden="1">
          <a:extLst>
            <a:ext uri="{FF2B5EF4-FFF2-40B4-BE49-F238E27FC236}">
              <a16:creationId xmlns="" xmlns:a16="http://schemas.microsoft.com/office/drawing/2014/main" id="{2DC8736A-4DFB-447D-B66D-D053A415385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62" name="Texto 17" hidden="1">
          <a:extLst>
            <a:ext uri="{FF2B5EF4-FFF2-40B4-BE49-F238E27FC236}">
              <a16:creationId xmlns="" xmlns:a16="http://schemas.microsoft.com/office/drawing/2014/main" id="{390F879F-C3E6-4E50-9C3B-CF83BCA82AD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63" name="Texto 17" hidden="1">
          <a:extLst>
            <a:ext uri="{FF2B5EF4-FFF2-40B4-BE49-F238E27FC236}">
              <a16:creationId xmlns="" xmlns:a16="http://schemas.microsoft.com/office/drawing/2014/main" id="{FFCCBAA2-1F42-4EDD-8CA0-46F582C9500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64" name="Texto 17" hidden="1">
          <a:extLst>
            <a:ext uri="{FF2B5EF4-FFF2-40B4-BE49-F238E27FC236}">
              <a16:creationId xmlns="" xmlns:a16="http://schemas.microsoft.com/office/drawing/2014/main" id="{F1247403-DAAB-4CAD-AA41-E441373E35A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65" name="Texto 17" hidden="1">
          <a:extLst>
            <a:ext uri="{FF2B5EF4-FFF2-40B4-BE49-F238E27FC236}">
              <a16:creationId xmlns="" xmlns:a16="http://schemas.microsoft.com/office/drawing/2014/main" id="{ACC25654-6CA2-4937-BC26-0456E2C1E74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66" name="Texto 17" hidden="1">
          <a:extLst>
            <a:ext uri="{FF2B5EF4-FFF2-40B4-BE49-F238E27FC236}">
              <a16:creationId xmlns="" xmlns:a16="http://schemas.microsoft.com/office/drawing/2014/main" id="{EA8EF287-005F-4613-B3EC-6E8FD75CD99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67" name="Texto 17" hidden="1">
          <a:extLst>
            <a:ext uri="{FF2B5EF4-FFF2-40B4-BE49-F238E27FC236}">
              <a16:creationId xmlns="" xmlns:a16="http://schemas.microsoft.com/office/drawing/2014/main" id="{F5D56B09-858E-42AD-8376-CCB7084E6A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68" name="Texto 17" hidden="1">
          <a:extLst>
            <a:ext uri="{FF2B5EF4-FFF2-40B4-BE49-F238E27FC236}">
              <a16:creationId xmlns="" xmlns:a16="http://schemas.microsoft.com/office/drawing/2014/main" id="{F18F3EBB-679D-4EE9-BC66-FBC7F337223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69" name="Texto 17" hidden="1">
          <a:extLst>
            <a:ext uri="{FF2B5EF4-FFF2-40B4-BE49-F238E27FC236}">
              <a16:creationId xmlns="" xmlns:a16="http://schemas.microsoft.com/office/drawing/2014/main" id="{26B644B2-2849-4631-AD40-C8889501E1D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70" name="Texto 17" hidden="1">
          <a:extLst>
            <a:ext uri="{FF2B5EF4-FFF2-40B4-BE49-F238E27FC236}">
              <a16:creationId xmlns="" xmlns:a16="http://schemas.microsoft.com/office/drawing/2014/main" id="{FE21B82D-6956-463C-8DC4-4821912FAD1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71" name="Texto 17" hidden="1">
          <a:extLst>
            <a:ext uri="{FF2B5EF4-FFF2-40B4-BE49-F238E27FC236}">
              <a16:creationId xmlns="" xmlns:a16="http://schemas.microsoft.com/office/drawing/2014/main" id="{7B46A0D6-B55E-4B86-A9A3-D0590C28E4B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72" name="Texto 17" hidden="1">
          <a:extLst>
            <a:ext uri="{FF2B5EF4-FFF2-40B4-BE49-F238E27FC236}">
              <a16:creationId xmlns="" xmlns:a16="http://schemas.microsoft.com/office/drawing/2014/main" id="{59F4477D-57DB-4ED7-B2BE-33CFE0FE4E6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73" name="Texto 17" hidden="1">
          <a:extLst>
            <a:ext uri="{FF2B5EF4-FFF2-40B4-BE49-F238E27FC236}">
              <a16:creationId xmlns="" xmlns:a16="http://schemas.microsoft.com/office/drawing/2014/main" id="{A2BECE4E-531C-410F-A8FD-A48F269E60F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74" name="Texto 17" hidden="1">
          <a:extLst>
            <a:ext uri="{FF2B5EF4-FFF2-40B4-BE49-F238E27FC236}">
              <a16:creationId xmlns="" xmlns:a16="http://schemas.microsoft.com/office/drawing/2014/main" id="{C26F7017-FD78-4B53-BF97-EF627788B1A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75" name="Texto 17" hidden="1">
          <a:extLst>
            <a:ext uri="{FF2B5EF4-FFF2-40B4-BE49-F238E27FC236}">
              <a16:creationId xmlns="" xmlns:a16="http://schemas.microsoft.com/office/drawing/2014/main" id="{0582EEED-A141-4F67-A4CB-73592197D5A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76" name="Texto 17" hidden="1">
          <a:extLst>
            <a:ext uri="{FF2B5EF4-FFF2-40B4-BE49-F238E27FC236}">
              <a16:creationId xmlns="" xmlns:a16="http://schemas.microsoft.com/office/drawing/2014/main" id="{800E50A5-4223-44CF-A7B3-3646F866951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77" name="Texto 17" hidden="1">
          <a:extLst>
            <a:ext uri="{FF2B5EF4-FFF2-40B4-BE49-F238E27FC236}">
              <a16:creationId xmlns="" xmlns:a16="http://schemas.microsoft.com/office/drawing/2014/main" id="{0E9281AD-087F-4598-B97F-70B32360E76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78" name="Texto 17" hidden="1">
          <a:extLst>
            <a:ext uri="{FF2B5EF4-FFF2-40B4-BE49-F238E27FC236}">
              <a16:creationId xmlns="" xmlns:a16="http://schemas.microsoft.com/office/drawing/2014/main" id="{35AEDB79-2782-48D5-AB6C-C4ECBCCEA9C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79" name="Texto 17" hidden="1">
          <a:extLst>
            <a:ext uri="{FF2B5EF4-FFF2-40B4-BE49-F238E27FC236}">
              <a16:creationId xmlns="" xmlns:a16="http://schemas.microsoft.com/office/drawing/2014/main" id="{BE98C14D-2C93-4DC7-A573-23460909EB2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80" name="Texto 17" hidden="1">
          <a:extLst>
            <a:ext uri="{FF2B5EF4-FFF2-40B4-BE49-F238E27FC236}">
              <a16:creationId xmlns="" xmlns:a16="http://schemas.microsoft.com/office/drawing/2014/main" id="{E2D20F38-71F8-49D7-9468-C2B3392D064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81" name="Texto 17" hidden="1">
          <a:extLst>
            <a:ext uri="{FF2B5EF4-FFF2-40B4-BE49-F238E27FC236}">
              <a16:creationId xmlns="" xmlns:a16="http://schemas.microsoft.com/office/drawing/2014/main" id="{D68BBE55-D609-45F6-9B19-198C2545999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82" name="Texto 17" hidden="1">
          <a:extLst>
            <a:ext uri="{FF2B5EF4-FFF2-40B4-BE49-F238E27FC236}">
              <a16:creationId xmlns="" xmlns:a16="http://schemas.microsoft.com/office/drawing/2014/main" id="{9751185D-1F68-4C17-BD17-6CAA45D36A1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83" name="Texto 17" hidden="1">
          <a:extLst>
            <a:ext uri="{FF2B5EF4-FFF2-40B4-BE49-F238E27FC236}">
              <a16:creationId xmlns="" xmlns:a16="http://schemas.microsoft.com/office/drawing/2014/main" id="{17A96819-5AEA-4642-BDEE-2BA79965A72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84" name="Texto 17" hidden="1">
          <a:extLst>
            <a:ext uri="{FF2B5EF4-FFF2-40B4-BE49-F238E27FC236}">
              <a16:creationId xmlns="" xmlns:a16="http://schemas.microsoft.com/office/drawing/2014/main" id="{C3A2F815-2DB4-40A7-A7B1-5505E7EDA0D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85" name="Texto 17" hidden="1">
          <a:extLst>
            <a:ext uri="{FF2B5EF4-FFF2-40B4-BE49-F238E27FC236}">
              <a16:creationId xmlns="" xmlns:a16="http://schemas.microsoft.com/office/drawing/2014/main" id="{C65B751E-1BF2-4C52-8E6A-50389B33525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86" name="Texto 17" hidden="1">
          <a:extLst>
            <a:ext uri="{FF2B5EF4-FFF2-40B4-BE49-F238E27FC236}">
              <a16:creationId xmlns="" xmlns:a16="http://schemas.microsoft.com/office/drawing/2014/main" id="{0EB32DD6-F3C2-4858-A150-6B509D91EF2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87" name="Texto 17" hidden="1">
          <a:extLst>
            <a:ext uri="{FF2B5EF4-FFF2-40B4-BE49-F238E27FC236}">
              <a16:creationId xmlns="" xmlns:a16="http://schemas.microsoft.com/office/drawing/2014/main" id="{6C49A4B7-C7D1-4CB2-902F-BEAD44D1121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88" name="Texto 17" hidden="1">
          <a:extLst>
            <a:ext uri="{FF2B5EF4-FFF2-40B4-BE49-F238E27FC236}">
              <a16:creationId xmlns="" xmlns:a16="http://schemas.microsoft.com/office/drawing/2014/main" id="{778F29DA-4F06-4755-B589-6F4CAC63FA6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5489" name="Texto 17" hidden="1">
          <a:extLst>
            <a:ext uri="{FF2B5EF4-FFF2-40B4-BE49-F238E27FC236}">
              <a16:creationId xmlns="" xmlns:a16="http://schemas.microsoft.com/office/drawing/2014/main" id="{C943DF40-69C9-4ADE-9473-052B52ADAC3B}"/>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90" name="Texto 17" hidden="1">
          <a:extLst>
            <a:ext uri="{FF2B5EF4-FFF2-40B4-BE49-F238E27FC236}">
              <a16:creationId xmlns="" xmlns:a16="http://schemas.microsoft.com/office/drawing/2014/main" id="{42485173-D05F-4AC9-8293-3C4CCA5F614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91" name="Texto 17" hidden="1">
          <a:extLst>
            <a:ext uri="{FF2B5EF4-FFF2-40B4-BE49-F238E27FC236}">
              <a16:creationId xmlns="" xmlns:a16="http://schemas.microsoft.com/office/drawing/2014/main" id="{33FC4D8F-F339-4D46-9BB8-C24DFA9A15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92" name="Texto 17" hidden="1">
          <a:extLst>
            <a:ext uri="{FF2B5EF4-FFF2-40B4-BE49-F238E27FC236}">
              <a16:creationId xmlns="" xmlns:a16="http://schemas.microsoft.com/office/drawing/2014/main" id="{A52236DD-FE1D-4E04-8528-4C53E049837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93" name="Texto 17" hidden="1">
          <a:extLst>
            <a:ext uri="{FF2B5EF4-FFF2-40B4-BE49-F238E27FC236}">
              <a16:creationId xmlns="" xmlns:a16="http://schemas.microsoft.com/office/drawing/2014/main" id="{BAB2969C-E01F-4C96-A49B-264986F1CD8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94" name="Texto 17" hidden="1">
          <a:extLst>
            <a:ext uri="{FF2B5EF4-FFF2-40B4-BE49-F238E27FC236}">
              <a16:creationId xmlns="" xmlns:a16="http://schemas.microsoft.com/office/drawing/2014/main" id="{83ABE0A0-15E2-4F46-A504-959C0426BD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95" name="Texto 17" hidden="1">
          <a:extLst>
            <a:ext uri="{FF2B5EF4-FFF2-40B4-BE49-F238E27FC236}">
              <a16:creationId xmlns="" xmlns:a16="http://schemas.microsoft.com/office/drawing/2014/main" id="{BCA221FA-42BF-4CAC-9707-18F7E7F31D6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96" name="Texto 17" hidden="1">
          <a:extLst>
            <a:ext uri="{FF2B5EF4-FFF2-40B4-BE49-F238E27FC236}">
              <a16:creationId xmlns="" xmlns:a16="http://schemas.microsoft.com/office/drawing/2014/main" id="{F2F6ABDF-B4E6-49D1-9EB8-B4CC3AA5A58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97" name="Texto 17" hidden="1">
          <a:extLst>
            <a:ext uri="{FF2B5EF4-FFF2-40B4-BE49-F238E27FC236}">
              <a16:creationId xmlns="" xmlns:a16="http://schemas.microsoft.com/office/drawing/2014/main" id="{7F5E50EC-BCF8-4554-8E22-E2F48729423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98" name="Texto 17" hidden="1">
          <a:extLst>
            <a:ext uri="{FF2B5EF4-FFF2-40B4-BE49-F238E27FC236}">
              <a16:creationId xmlns="" xmlns:a16="http://schemas.microsoft.com/office/drawing/2014/main" id="{890BE38D-9C0C-410B-9F92-3FE26E9D69B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99" name="Texto 17" hidden="1">
          <a:extLst>
            <a:ext uri="{FF2B5EF4-FFF2-40B4-BE49-F238E27FC236}">
              <a16:creationId xmlns="" xmlns:a16="http://schemas.microsoft.com/office/drawing/2014/main" id="{F921A9E3-BE5D-473B-BA30-DA906B9D423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00" name="Texto 17" hidden="1">
          <a:extLst>
            <a:ext uri="{FF2B5EF4-FFF2-40B4-BE49-F238E27FC236}">
              <a16:creationId xmlns="" xmlns:a16="http://schemas.microsoft.com/office/drawing/2014/main" id="{2E11A0C0-DD42-4EBF-9C1D-9584F70B793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01" name="Texto 17" hidden="1">
          <a:extLst>
            <a:ext uri="{FF2B5EF4-FFF2-40B4-BE49-F238E27FC236}">
              <a16:creationId xmlns="" xmlns:a16="http://schemas.microsoft.com/office/drawing/2014/main" id="{236B6A96-A29F-4B3C-B294-64542202019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02" name="Texto 17" hidden="1">
          <a:extLst>
            <a:ext uri="{FF2B5EF4-FFF2-40B4-BE49-F238E27FC236}">
              <a16:creationId xmlns="" xmlns:a16="http://schemas.microsoft.com/office/drawing/2014/main" id="{F402CF4D-CA93-40D0-8F7A-1062C860E80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03" name="Texto 17" hidden="1">
          <a:extLst>
            <a:ext uri="{FF2B5EF4-FFF2-40B4-BE49-F238E27FC236}">
              <a16:creationId xmlns="" xmlns:a16="http://schemas.microsoft.com/office/drawing/2014/main" id="{A43E2A5B-B6CB-4C0A-B163-791F4DFF1F2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04" name="Texto 17" hidden="1">
          <a:extLst>
            <a:ext uri="{FF2B5EF4-FFF2-40B4-BE49-F238E27FC236}">
              <a16:creationId xmlns="" xmlns:a16="http://schemas.microsoft.com/office/drawing/2014/main" id="{D1D970D6-476B-4868-8DD0-C472AB668A1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05" name="Texto 17" hidden="1">
          <a:extLst>
            <a:ext uri="{FF2B5EF4-FFF2-40B4-BE49-F238E27FC236}">
              <a16:creationId xmlns="" xmlns:a16="http://schemas.microsoft.com/office/drawing/2014/main" id="{5CFF893A-26F0-4532-8C3B-A5A0C7CE631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06" name="Texto 17" hidden="1">
          <a:extLst>
            <a:ext uri="{FF2B5EF4-FFF2-40B4-BE49-F238E27FC236}">
              <a16:creationId xmlns="" xmlns:a16="http://schemas.microsoft.com/office/drawing/2014/main" id="{8675EFE3-CC50-4111-8195-54E4C28603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07" name="Texto 17" hidden="1">
          <a:extLst>
            <a:ext uri="{FF2B5EF4-FFF2-40B4-BE49-F238E27FC236}">
              <a16:creationId xmlns="" xmlns:a16="http://schemas.microsoft.com/office/drawing/2014/main" id="{81A0CA2E-B12F-431C-A8C9-1249ED6973C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08" name="Texto 17" hidden="1">
          <a:extLst>
            <a:ext uri="{FF2B5EF4-FFF2-40B4-BE49-F238E27FC236}">
              <a16:creationId xmlns="" xmlns:a16="http://schemas.microsoft.com/office/drawing/2014/main" id="{ADE35562-2B46-492D-9F96-20C33EA9DC4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09" name="Texto 17" hidden="1">
          <a:extLst>
            <a:ext uri="{FF2B5EF4-FFF2-40B4-BE49-F238E27FC236}">
              <a16:creationId xmlns="" xmlns:a16="http://schemas.microsoft.com/office/drawing/2014/main" id="{9161FDD4-75B5-44D1-B7C5-C5627BC3507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10" name="Texto 17" hidden="1">
          <a:extLst>
            <a:ext uri="{FF2B5EF4-FFF2-40B4-BE49-F238E27FC236}">
              <a16:creationId xmlns="" xmlns:a16="http://schemas.microsoft.com/office/drawing/2014/main" id="{061C640F-91EB-46DC-B06D-3BAAD0AEBF6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11" name="Texto 17" hidden="1">
          <a:extLst>
            <a:ext uri="{FF2B5EF4-FFF2-40B4-BE49-F238E27FC236}">
              <a16:creationId xmlns="" xmlns:a16="http://schemas.microsoft.com/office/drawing/2014/main" id="{B2C1A503-1015-4B7C-B009-B518E327ECD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12" name="Texto 17" hidden="1">
          <a:extLst>
            <a:ext uri="{FF2B5EF4-FFF2-40B4-BE49-F238E27FC236}">
              <a16:creationId xmlns="" xmlns:a16="http://schemas.microsoft.com/office/drawing/2014/main" id="{FBE2FBFE-6173-4C93-A29F-8A8A65B3A4F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13" name="Texto 17" hidden="1">
          <a:extLst>
            <a:ext uri="{FF2B5EF4-FFF2-40B4-BE49-F238E27FC236}">
              <a16:creationId xmlns="" xmlns:a16="http://schemas.microsoft.com/office/drawing/2014/main" id="{399E6DAD-AA7B-4F56-8149-05175D2367F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14" name="Texto 17" hidden="1">
          <a:extLst>
            <a:ext uri="{FF2B5EF4-FFF2-40B4-BE49-F238E27FC236}">
              <a16:creationId xmlns="" xmlns:a16="http://schemas.microsoft.com/office/drawing/2014/main" id="{2CDB82FC-A043-4298-BC1D-174963C8966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15" name="Texto 17" hidden="1">
          <a:extLst>
            <a:ext uri="{FF2B5EF4-FFF2-40B4-BE49-F238E27FC236}">
              <a16:creationId xmlns="" xmlns:a16="http://schemas.microsoft.com/office/drawing/2014/main" id="{F2FC167F-59AE-474F-BFA4-644C343A4C8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16" name="Texto 17" hidden="1">
          <a:extLst>
            <a:ext uri="{FF2B5EF4-FFF2-40B4-BE49-F238E27FC236}">
              <a16:creationId xmlns="" xmlns:a16="http://schemas.microsoft.com/office/drawing/2014/main" id="{404E1147-41E8-4C4C-925E-AB31E8ACA04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17" name="Texto 17" hidden="1">
          <a:extLst>
            <a:ext uri="{FF2B5EF4-FFF2-40B4-BE49-F238E27FC236}">
              <a16:creationId xmlns="" xmlns:a16="http://schemas.microsoft.com/office/drawing/2014/main" id="{04DB70B8-A0EB-468C-ABE1-9DE982EF13B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18" name="Texto 17" hidden="1">
          <a:extLst>
            <a:ext uri="{FF2B5EF4-FFF2-40B4-BE49-F238E27FC236}">
              <a16:creationId xmlns="" xmlns:a16="http://schemas.microsoft.com/office/drawing/2014/main" id="{4EF26654-5AC3-4490-BCA0-F8383B6B89A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19" name="Texto 17" hidden="1">
          <a:extLst>
            <a:ext uri="{FF2B5EF4-FFF2-40B4-BE49-F238E27FC236}">
              <a16:creationId xmlns="" xmlns:a16="http://schemas.microsoft.com/office/drawing/2014/main" id="{82EFF28E-F88F-4D29-9749-BD9DECF340A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20" name="Texto 17" hidden="1">
          <a:extLst>
            <a:ext uri="{FF2B5EF4-FFF2-40B4-BE49-F238E27FC236}">
              <a16:creationId xmlns="" xmlns:a16="http://schemas.microsoft.com/office/drawing/2014/main" id="{77E2CBE7-661A-4622-9D3F-8FC3F4F7B6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21" name="Texto 17" hidden="1">
          <a:extLst>
            <a:ext uri="{FF2B5EF4-FFF2-40B4-BE49-F238E27FC236}">
              <a16:creationId xmlns="" xmlns:a16="http://schemas.microsoft.com/office/drawing/2014/main" id="{9752BE72-F58A-4EAD-9D77-3A9B82ECA46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22" name="Texto 17" hidden="1">
          <a:extLst>
            <a:ext uri="{FF2B5EF4-FFF2-40B4-BE49-F238E27FC236}">
              <a16:creationId xmlns="" xmlns:a16="http://schemas.microsoft.com/office/drawing/2014/main" id="{08FEF9F1-C4B7-4CB2-8F77-BAB98EDE9D8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23" name="Texto 17" hidden="1">
          <a:extLst>
            <a:ext uri="{FF2B5EF4-FFF2-40B4-BE49-F238E27FC236}">
              <a16:creationId xmlns="" xmlns:a16="http://schemas.microsoft.com/office/drawing/2014/main" id="{D113F8DE-E1F5-45BF-BB5A-89B65FC8758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24" name="Texto 17" hidden="1">
          <a:extLst>
            <a:ext uri="{FF2B5EF4-FFF2-40B4-BE49-F238E27FC236}">
              <a16:creationId xmlns="" xmlns:a16="http://schemas.microsoft.com/office/drawing/2014/main" id="{8988ACB7-6544-433D-90BD-12826942B08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25" name="Texto 17" hidden="1">
          <a:extLst>
            <a:ext uri="{FF2B5EF4-FFF2-40B4-BE49-F238E27FC236}">
              <a16:creationId xmlns="" xmlns:a16="http://schemas.microsoft.com/office/drawing/2014/main" id="{497DEA5C-C6FA-4ECA-A624-6CCD0405FE6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26" name="Texto 17" hidden="1">
          <a:extLst>
            <a:ext uri="{FF2B5EF4-FFF2-40B4-BE49-F238E27FC236}">
              <a16:creationId xmlns="" xmlns:a16="http://schemas.microsoft.com/office/drawing/2014/main" id="{896236CC-579F-4E13-ACC0-F548B271133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27" name="Texto 17" hidden="1">
          <a:extLst>
            <a:ext uri="{FF2B5EF4-FFF2-40B4-BE49-F238E27FC236}">
              <a16:creationId xmlns="" xmlns:a16="http://schemas.microsoft.com/office/drawing/2014/main" id="{E72103B7-6AE2-4F9C-9645-07E34A08C41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28" name="Texto 17" hidden="1">
          <a:extLst>
            <a:ext uri="{FF2B5EF4-FFF2-40B4-BE49-F238E27FC236}">
              <a16:creationId xmlns="" xmlns:a16="http://schemas.microsoft.com/office/drawing/2014/main" id="{6C212CD0-0812-40FD-BABC-8FB3829191B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29" name="Texto 17" hidden="1">
          <a:extLst>
            <a:ext uri="{FF2B5EF4-FFF2-40B4-BE49-F238E27FC236}">
              <a16:creationId xmlns="" xmlns:a16="http://schemas.microsoft.com/office/drawing/2014/main" id="{2CB7A8ED-F83C-42B2-8ACE-B89A0377523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30" name="Texto 17" hidden="1">
          <a:extLst>
            <a:ext uri="{FF2B5EF4-FFF2-40B4-BE49-F238E27FC236}">
              <a16:creationId xmlns="" xmlns:a16="http://schemas.microsoft.com/office/drawing/2014/main" id="{9BDDB366-78DC-4260-A0B6-AF824792FE8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31" name="Texto 17" hidden="1">
          <a:extLst>
            <a:ext uri="{FF2B5EF4-FFF2-40B4-BE49-F238E27FC236}">
              <a16:creationId xmlns="" xmlns:a16="http://schemas.microsoft.com/office/drawing/2014/main" id="{33C31B77-2C0C-436D-9240-C96AB356F58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32" name="Texto 17" hidden="1">
          <a:extLst>
            <a:ext uri="{FF2B5EF4-FFF2-40B4-BE49-F238E27FC236}">
              <a16:creationId xmlns="" xmlns:a16="http://schemas.microsoft.com/office/drawing/2014/main" id="{2EF1F316-53BA-4D03-85BD-0DEE534735E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33" name="Texto 17" hidden="1">
          <a:extLst>
            <a:ext uri="{FF2B5EF4-FFF2-40B4-BE49-F238E27FC236}">
              <a16:creationId xmlns="" xmlns:a16="http://schemas.microsoft.com/office/drawing/2014/main" id="{213194E3-1F47-4EB6-9268-195A64BF00F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34" name="Texto 17" hidden="1">
          <a:extLst>
            <a:ext uri="{FF2B5EF4-FFF2-40B4-BE49-F238E27FC236}">
              <a16:creationId xmlns="" xmlns:a16="http://schemas.microsoft.com/office/drawing/2014/main" id="{43AF0F68-99DE-4C8A-9B6E-6D52BFDD979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35" name="Texto 17" hidden="1">
          <a:extLst>
            <a:ext uri="{FF2B5EF4-FFF2-40B4-BE49-F238E27FC236}">
              <a16:creationId xmlns="" xmlns:a16="http://schemas.microsoft.com/office/drawing/2014/main" id="{A1EF02EA-F08E-45C6-9877-387959DFB60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36" name="Texto 17" hidden="1">
          <a:extLst>
            <a:ext uri="{FF2B5EF4-FFF2-40B4-BE49-F238E27FC236}">
              <a16:creationId xmlns="" xmlns:a16="http://schemas.microsoft.com/office/drawing/2014/main" id="{D321D8C8-CF5B-4E3A-8C51-3B417797E8A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37" name="Texto 17" hidden="1">
          <a:extLst>
            <a:ext uri="{FF2B5EF4-FFF2-40B4-BE49-F238E27FC236}">
              <a16:creationId xmlns="" xmlns:a16="http://schemas.microsoft.com/office/drawing/2014/main" id="{053C71E8-E968-4813-A91D-518C8434A71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38" name="Texto 17" hidden="1">
          <a:extLst>
            <a:ext uri="{FF2B5EF4-FFF2-40B4-BE49-F238E27FC236}">
              <a16:creationId xmlns="" xmlns:a16="http://schemas.microsoft.com/office/drawing/2014/main" id="{799021CA-B85E-4723-8B75-7BEAC007FD0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39" name="Texto 17" hidden="1">
          <a:extLst>
            <a:ext uri="{FF2B5EF4-FFF2-40B4-BE49-F238E27FC236}">
              <a16:creationId xmlns="" xmlns:a16="http://schemas.microsoft.com/office/drawing/2014/main" id="{61E97CC6-841A-4D90-B0CC-9F974A19A72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40" name="Texto 17" hidden="1">
          <a:extLst>
            <a:ext uri="{FF2B5EF4-FFF2-40B4-BE49-F238E27FC236}">
              <a16:creationId xmlns="" xmlns:a16="http://schemas.microsoft.com/office/drawing/2014/main" id="{36231FA7-77A2-4484-93C5-D5ADADF2E70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41" name="Texto 17" hidden="1">
          <a:extLst>
            <a:ext uri="{FF2B5EF4-FFF2-40B4-BE49-F238E27FC236}">
              <a16:creationId xmlns="" xmlns:a16="http://schemas.microsoft.com/office/drawing/2014/main" id="{2C3711F1-564C-4ADD-93A4-6644505F47B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42" name="Texto 17" hidden="1">
          <a:extLst>
            <a:ext uri="{FF2B5EF4-FFF2-40B4-BE49-F238E27FC236}">
              <a16:creationId xmlns="" xmlns:a16="http://schemas.microsoft.com/office/drawing/2014/main" id="{6C32D11E-E889-48D9-8D44-592216A3F74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43" name="Texto 17" hidden="1">
          <a:extLst>
            <a:ext uri="{FF2B5EF4-FFF2-40B4-BE49-F238E27FC236}">
              <a16:creationId xmlns="" xmlns:a16="http://schemas.microsoft.com/office/drawing/2014/main" id="{8190EC26-A4CA-4F00-A74F-3FF98F5C7E8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44" name="Texto 17" hidden="1">
          <a:extLst>
            <a:ext uri="{FF2B5EF4-FFF2-40B4-BE49-F238E27FC236}">
              <a16:creationId xmlns="" xmlns:a16="http://schemas.microsoft.com/office/drawing/2014/main" id="{9E092D34-64D6-4AEF-80F2-AF5174EB4D5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45" name="Texto 17" hidden="1">
          <a:extLst>
            <a:ext uri="{FF2B5EF4-FFF2-40B4-BE49-F238E27FC236}">
              <a16:creationId xmlns="" xmlns:a16="http://schemas.microsoft.com/office/drawing/2014/main" id="{0D013F2A-30F5-406A-AEEA-EEDA5E14C4C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46" name="Texto 17" hidden="1">
          <a:extLst>
            <a:ext uri="{FF2B5EF4-FFF2-40B4-BE49-F238E27FC236}">
              <a16:creationId xmlns="" xmlns:a16="http://schemas.microsoft.com/office/drawing/2014/main" id="{FAB05B91-3878-4CC8-95DC-1AB6CAC7D57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47" name="Texto 17" hidden="1">
          <a:extLst>
            <a:ext uri="{FF2B5EF4-FFF2-40B4-BE49-F238E27FC236}">
              <a16:creationId xmlns="" xmlns:a16="http://schemas.microsoft.com/office/drawing/2014/main" id="{E25F5680-D4A6-40BA-99DB-1F9210873B8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48" name="Texto 17" hidden="1">
          <a:extLst>
            <a:ext uri="{FF2B5EF4-FFF2-40B4-BE49-F238E27FC236}">
              <a16:creationId xmlns="" xmlns:a16="http://schemas.microsoft.com/office/drawing/2014/main" id="{E7D96196-439A-4681-B2D5-CC3845EB115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49" name="Texto 17" hidden="1">
          <a:extLst>
            <a:ext uri="{FF2B5EF4-FFF2-40B4-BE49-F238E27FC236}">
              <a16:creationId xmlns="" xmlns:a16="http://schemas.microsoft.com/office/drawing/2014/main" id="{F51DAFE3-DD33-41E0-A8F1-1D0A17E2B2C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50" name="Texto 17" hidden="1">
          <a:extLst>
            <a:ext uri="{FF2B5EF4-FFF2-40B4-BE49-F238E27FC236}">
              <a16:creationId xmlns="" xmlns:a16="http://schemas.microsoft.com/office/drawing/2014/main" id="{FDB128F7-6A3B-48AE-A0F1-66CA0AB94A4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51" name="Texto 17" hidden="1">
          <a:extLst>
            <a:ext uri="{FF2B5EF4-FFF2-40B4-BE49-F238E27FC236}">
              <a16:creationId xmlns="" xmlns:a16="http://schemas.microsoft.com/office/drawing/2014/main" id="{CF9FA2EB-0493-4F24-BF9C-49E4FD1D7E2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52" name="Texto 17" hidden="1">
          <a:extLst>
            <a:ext uri="{FF2B5EF4-FFF2-40B4-BE49-F238E27FC236}">
              <a16:creationId xmlns="" xmlns:a16="http://schemas.microsoft.com/office/drawing/2014/main" id="{322A1085-A9BD-41D7-A80F-422FA041EDC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53" name="Texto 17" hidden="1">
          <a:extLst>
            <a:ext uri="{FF2B5EF4-FFF2-40B4-BE49-F238E27FC236}">
              <a16:creationId xmlns="" xmlns:a16="http://schemas.microsoft.com/office/drawing/2014/main" id="{6A951312-7E29-477F-ACCF-996CD8533B2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54" name="Texto 17" hidden="1">
          <a:extLst>
            <a:ext uri="{FF2B5EF4-FFF2-40B4-BE49-F238E27FC236}">
              <a16:creationId xmlns="" xmlns:a16="http://schemas.microsoft.com/office/drawing/2014/main" id="{30A0981D-47D7-4B9C-BB4C-E548DAA20DF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55" name="Texto 17" hidden="1">
          <a:extLst>
            <a:ext uri="{FF2B5EF4-FFF2-40B4-BE49-F238E27FC236}">
              <a16:creationId xmlns="" xmlns:a16="http://schemas.microsoft.com/office/drawing/2014/main" id="{34D3131E-841E-459F-9603-14617E98D4B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56" name="Texto 17" hidden="1">
          <a:extLst>
            <a:ext uri="{FF2B5EF4-FFF2-40B4-BE49-F238E27FC236}">
              <a16:creationId xmlns="" xmlns:a16="http://schemas.microsoft.com/office/drawing/2014/main" id="{BD56C8DE-48FB-408C-A1D1-8094320FDF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57" name="Texto 17" hidden="1">
          <a:extLst>
            <a:ext uri="{FF2B5EF4-FFF2-40B4-BE49-F238E27FC236}">
              <a16:creationId xmlns="" xmlns:a16="http://schemas.microsoft.com/office/drawing/2014/main" id="{16B7A38C-AEBB-4EBC-B135-7A7BA804444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58" name="Texto 17" hidden="1">
          <a:extLst>
            <a:ext uri="{FF2B5EF4-FFF2-40B4-BE49-F238E27FC236}">
              <a16:creationId xmlns="" xmlns:a16="http://schemas.microsoft.com/office/drawing/2014/main" id="{4FC7B3F3-4A74-4268-BC53-9DE17651D5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59" name="Texto 17" hidden="1">
          <a:extLst>
            <a:ext uri="{FF2B5EF4-FFF2-40B4-BE49-F238E27FC236}">
              <a16:creationId xmlns="" xmlns:a16="http://schemas.microsoft.com/office/drawing/2014/main" id="{72540F7D-33AA-4F89-B7CE-6A03AAF3871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60" name="Texto 17" hidden="1">
          <a:extLst>
            <a:ext uri="{FF2B5EF4-FFF2-40B4-BE49-F238E27FC236}">
              <a16:creationId xmlns="" xmlns:a16="http://schemas.microsoft.com/office/drawing/2014/main" id="{EB04E05C-B2BF-410C-BD7C-31675528BBC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61" name="Texto 17" hidden="1">
          <a:extLst>
            <a:ext uri="{FF2B5EF4-FFF2-40B4-BE49-F238E27FC236}">
              <a16:creationId xmlns="" xmlns:a16="http://schemas.microsoft.com/office/drawing/2014/main" id="{0B8BBAF6-3BDF-4189-A2B2-E7EC1CC98B0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62" name="Texto 17" hidden="1">
          <a:extLst>
            <a:ext uri="{FF2B5EF4-FFF2-40B4-BE49-F238E27FC236}">
              <a16:creationId xmlns="" xmlns:a16="http://schemas.microsoft.com/office/drawing/2014/main" id="{562F6DE0-C635-49FD-8CFF-6A07EA6981B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63" name="Texto 17" hidden="1">
          <a:extLst>
            <a:ext uri="{FF2B5EF4-FFF2-40B4-BE49-F238E27FC236}">
              <a16:creationId xmlns="" xmlns:a16="http://schemas.microsoft.com/office/drawing/2014/main" id="{19A0FF8A-C6EB-4934-845E-AEB7D4D6D4B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64" name="Texto 17" hidden="1">
          <a:extLst>
            <a:ext uri="{FF2B5EF4-FFF2-40B4-BE49-F238E27FC236}">
              <a16:creationId xmlns="" xmlns:a16="http://schemas.microsoft.com/office/drawing/2014/main" id="{67D77AEB-76DC-4C45-AF34-49635B237F9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65" name="Texto 17" hidden="1">
          <a:extLst>
            <a:ext uri="{FF2B5EF4-FFF2-40B4-BE49-F238E27FC236}">
              <a16:creationId xmlns="" xmlns:a16="http://schemas.microsoft.com/office/drawing/2014/main" id="{77DF35ED-961E-46CD-AA8F-EB6F1D823E2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66" name="Texto 17" hidden="1">
          <a:extLst>
            <a:ext uri="{FF2B5EF4-FFF2-40B4-BE49-F238E27FC236}">
              <a16:creationId xmlns="" xmlns:a16="http://schemas.microsoft.com/office/drawing/2014/main" id="{0AD59FFE-C9D2-4D90-BEA2-174D383988E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67" name="Texto 17" hidden="1">
          <a:extLst>
            <a:ext uri="{FF2B5EF4-FFF2-40B4-BE49-F238E27FC236}">
              <a16:creationId xmlns="" xmlns:a16="http://schemas.microsoft.com/office/drawing/2014/main" id="{949EC4FE-99CE-4B7D-AC36-0A8AACBB1BA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68" name="Texto 17" hidden="1">
          <a:extLst>
            <a:ext uri="{FF2B5EF4-FFF2-40B4-BE49-F238E27FC236}">
              <a16:creationId xmlns="" xmlns:a16="http://schemas.microsoft.com/office/drawing/2014/main" id="{4BC2DD2C-D45F-46D2-93BE-9795084C143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69" name="Texto 17" hidden="1">
          <a:extLst>
            <a:ext uri="{FF2B5EF4-FFF2-40B4-BE49-F238E27FC236}">
              <a16:creationId xmlns="" xmlns:a16="http://schemas.microsoft.com/office/drawing/2014/main" id="{83E485E3-D948-42EA-ADDE-F2A04743477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70" name="Texto 17" hidden="1">
          <a:extLst>
            <a:ext uri="{FF2B5EF4-FFF2-40B4-BE49-F238E27FC236}">
              <a16:creationId xmlns="" xmlns:a16="http://schemas.microsoft.com/office/drawing/2014/main" id="{73A29BA5-DCDC-4490-B225-DCBD4E864E9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71" name="Texto 17" hidden="1">
          <a:extLst>
            <a:ext uri="{FF2B5EF4-FFF2-40B4-BE49-F238E27FC236}">
              <a16:creationId xmlns="" xmlns:a16="http://schemas.microsoft.com/office/drawing/2014/main" id="{C616490A-1A23-43A5-9770-884D16B9BF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72" name="Texto 17" hidden="1">
          <a:extLst>
            <a:ext uri="{FF2B5EF4-FFF2-40B4-BE49-F238E27FC236}">
              <a16:creationId xmlns="" xmlns:a16="http://schemas.microsoft.com/office/drawing/2014/main" id="{CF47D638-92F1-474F-A332-1A4542A344C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73" name="Texto 17" hidden="1">
          <a:extLst>
            <a:ext uri="{FF2B5EF4-FFF2-40B4-BE49-F238E27FC236}">
              <a16:creationId xmlns="" xmlns:a16="http://schemas.microsoft.com/office/drawing/2014/main" id="{CD15BC27-7ECF-4B44-9436-284F7F270B9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74" name="Texto 17" hidden="1">
          <a:extLst>
            <a:ext uri="{FF2B5EF4-FFF2-40B4-BE49-F238E27FC236}">
              <a16:creationId xmlns="" xmlns:a16="http://schemas.microsoft.com/office/drawing/2014/main" id="{BC7980C5-6D1E-43B3-BE4E-254E51E2DAF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75" name="Texto 17" hidden="1">
          <a:extLst>
            <a:ext uri="{FF2B5EF4-FFF2-40B4-BE49-F238E27FC236}">
              <a16:creationId xmlns="" xmlns:a16="http://schemas.microsoft.com/office/drawing/2014/main" id="{49C98754-5AE2-4819-BAF1-723645C13FF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5576" name="Texto 17" hidden="1">
          <a:extLst>
            <a:ext uri="{FF2B5EF4-FFF2-40B4-BE49-F238E27FC236}">
              <a16:creationId xmlns="" xmlns:a16="http://schemas.microsoft.com/office/drawing/2014/main" id="{CD2A7C4C-2171-472F-880F-F37BA3A7EFB5}"/>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77" name="Texto 17" hidden="1">
          <a:extLst>
            <a:ext uri="{FF2B5EF4-FFF2-40B4-BE49-F238E27FC236}">
              <a16:creationId xmlns="" xmlns:a16="http://schemas.microsoft.com/office/drawing/2014/main" id="{AE025F4F-A43F-4308-9699-82C7C156B93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78" name="Texto 17" hidden="1">
          <a:extLst>
            <a:ext uri="{FF2B5EF4-FFF2-40B4-BE49-F238E27FC236}">
              <a16:creationId xmlns="" xmlns:a16="http://schemas.microsoft.com/office/drawing/2014/main" id="{C7005C4C-2BA1-441D-A072-370F71781D7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79" name="Texto 17" hidden="1">
          <a:extLst>
            <a:ext uri="{FF2B5EF4-FFF2-40B4-BE49-F238E27FC236}">
              <a16:creationId xmlns="" xmlns:a16="http://schemas.microsoft.com/office/drawing/2014/main" id="{D682CD10-C332-4720-A8CE-5FC72357F91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80" name="Texto 17" hidden="1">
          <a:extLst>
            <a:ext uri="{FF2B5EF4-FFF2-40B4-BE49-F238E27FC236}">
              <a16:creationId xmlns="" xmlns:a16="http://schemas.microsoft.com/office/drawing/2014/main" id="{288E7510-B867-42CB-A5EA-99C424F777A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81" name="Texto 17" hidden="1">
          <a:extLst>
            <a:ext uri="{FF2B5EF4-FFF2-40B4-BE49-F238E27FC236}">
              <a16:creationId xmlns="" xmlns:a16="http://schemas.microsoft.com/office/drawing/2014/main" id="{E76062C9-FFE1-44AE-984D-AE1EE19ABD3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82" name="Texto 17" hidden="1">
          <a:extLst>
            <a:ext uri="{FF2B5EF4-FFF2-40B4-BE49-F238E27FC236}">
              <a16:creationId xmlns="" xmlns:a16="http://schemas.microsoft.com/office/drawing/2014/main" id="{BAA5537D-4E70-4CB4-9E92-835D6003633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83" name="Texto 17" hidden="1">
          <a:extLst>
            <a:ext uri="{FF2B5EF4-FFF2-40B4-BE49-F238E27FC236}">
              <a16:creationId xmlns="" xmlns:a16="http://schemas.microsoft.com/office/drawing/2014/main" id="{15372674-9176-4693-9AB6-8C576205343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84" name="Texto 17" hidden="1">
          <a:extLst>
            <a:ext uri="{FF2B5EF4-FFF2-40B4-BE49-F238E27FC236}">
              <a16:creationId xmlns="" xmlns:a16="http://schemas.microsoft.com/office/drawing/2014/main" id="{09561E85-8D0A-49AD-8D9B-466F6DEDE52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85" name="Texto 17" hidden="1">
          <a:extLst>
            <a:ext uri="{FF2B5EF4-FFF2-40B4-BE49-F238E27FC236}">
              <a16:creationId xmlns="" xmlns:a16="http://schemas.microsoft.com/office/drawing/2014/main" id="{87C87C1C-1F6C-40DE-BC16-AD8B227EFA6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86" name="Texto 17" hidden="1">
          <a:extLst>
            <a:ext uri="{FF2B5EF4-FFF2-40B4-BE49-F238E27FC236}">
              <a16:creationId xmlns="" xmlns:a16="http://schemas.microsoft.com/office/drawing/2014/main" id="{35693B6F-866D-4E35-B820-1140703D62A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87" name="Texto 17" hidden="1">
          <a:extLst>
            <a:ext uri="{FF2B5EF4-FFF2-40B4-BE49-F238E27FC236}">
              <a16:creationId xmlns="" xmlns:a16="http://schemas.microsoft.com/office/drawing/2014/main" id="{A9BFF80F-C1CD-44CD-9EB2-BC2F2E6FA30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88" name="Texto 17" hidden="1">
          <a:extLst>
            <a:ext uri="{FF2B5EF4-FFF2-40B4-BE49-F238E27FC236}">
              <a16:creationId xmlns="" xmlns:a16="http://schemas.microsoft.com/office/drawing/2014/main" id="{B769C099-DD8B-4630-A142-54D5D9BD1A8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89" name="Texto 17" hidden="1">
          <a:extLst>
            <a:ext uri="{FF2B5EF4-FFF2-40B4-BE49-F238E27FC236}">
              <a16:creationId xmlns="" xmlns:a16="http://schemas.microsoft.com/office/drawing/2014/main" id="{809BAF84-2C3B-48DB-B2C8-9DC6DD48DD2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90" name="Texto 17" hidden="1">
          <a:extLst>
            <a:ext uri="{FF2B5EF4-FFF2-40B4-BE49-F238E27FC236}">
              <a16:creationId xmlns="" xmlns:a16="http://schemas.microsoft.com/office/drawing/2014/main" id="{36620405-86E8-482A-B641-E5EBE26CC9F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91" name="Texto 17" hidden="1">
          <a:extLst>
            <a:ext uri="{FF2B5EF4-FFF2-40B4-BE49-F238E27FC236}">
              <a16:creationId xmlns="" xmlns:a16="http://schemas.microsoft.com/office/drawing/2014/main" id="{DF047008-228C-4E6C-AA96-C2CE6075A31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92" name="Texto 17" hidden="1">
          <a:extLst>
            <a:ext uri="{FF2B5EF4-FFF2-40B4-BE49-F238E27FC236}">
              <a16:creationId xmlns="" xmlns:a16="http://schemas.microsoft.com/office/drawing/2014/main" id="{9C135E98-EC00-4BF5-A868-F71678B2F8A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93" name="Texto 17" hidden="1">
          <a:extLst>
            <a:ext uri="{FF2B5EF4-FFF2-40B4-BE49-F238E27FC236}">
              <a16:creationId xmlns="" xmlns:a16="http://schemas.microsoft.com/office/drawing/2014/main" id="{1B11DB3F-D489-46EB-A98E-29CE620AD72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94" name="Texto 17" hidden="1">
          <a:extLst>
            <a:ext uri="{FF2B5EF4-FFF2-40B4-BE49-F238E27FC236}">
              <a16:creationId xmlns="" xmlns:a16="http://schemas.microsoft.com/office/drawing/2014/main" id="{4CBACE40-1F2F-4CEE-86CE-30D51D7D9C8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95" name="Texto 17" hidden="1">
          <a:extLst>
            <a:ext uri="{FF2B5EF4-FFF2-40B4-BE49-F238E27FC236}">
              <a16:creationId xmlns="" xmlns:a16="http://schemas.microsoft.com/office/drawing/2014/main" id="{659DB006-8F75-4F76-B1CD-C43718D97A6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96" name="Texto 17" hidden="1">
          <a:extLst>
            <a:ext uri="{FF2B5EF4-FFF2-40B4-BE49-F238E27FC236}">
              <a16:creationId xmlns="" xmlns:a16="http://schemas.microsoft.com/office/drawing/2014/main" id="{515A52F0-11D0-45FA-B2CE-DE4E01E9DAF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97" name="Texto 17" hidden="1">
          <a:extLst>
            <a:ext uri="{FF2B5EF4-FFF2-40B4-BE49-F238E27FC236}">
              <a16:creationId xmlns="" xmlns:a16="http://schemas.microsoft.com/office/drawing/2014/main" id="{0DE38153-85FC-4004-965D-FD4C3E472BF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98" name="Texto 17" hidden="1">
          <a:extLst>
            <a:ext uri="{FF2B5EF4-FFF2-40B4-BE49-F238E27FC236}">
              <a16:creationId xmlns="" xmlns:a16="http://schemas.microsoft.com/office/drawing/2014/main" id="{0648B259-A582-4D20-94E2-ADD91EDBB4B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99" name="Texto 17" hidden="1">
          <a:extLst>
            <a:ext uri="{FF2B5EF4-FFF2-40B4-BE49-F238E27FC236}">
              <a16:creationId xmlns="" xmlns:a16="http://schemas.microsoft.com/office/drawing/2014/main" id="{812143CC-CB75-4EA2-B825-0DCBC166D81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00" name="Texto 17" hidden="1">
          <a:extLst>
            <a:ext uri="{FF2B5EF4-FFF2-40B4-BE49-F238E27FC236}">
              <a16:creationId xmlns="" xmlns:a16="http://schemas.microsoft.com/office/drawing/2014/main" id="{1947E9F5-3855-4611-A15C-A0FD2E8DC26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01" name="Texto 17" hidden="1">
          <a:extLst>
            <a:ext uri="{FF2B5EF4-FFF2-40B4-BE49-F238E27FC236}">
              <a16:creationId xmlns="" xmlns:a16="http://schemas.microsoft.com/office/drawing/2014/main" id="{487F5A5E-7513-426B-AD2D-981E9D2F65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02" name="Texto 17" hidden="1">
          <a:extLst>
            <a:ext uri="{FF2B5EF4-FFF2-40B4-BE49-F238E27FC236}">
              <a16:creationId xmlns="" xmlns:a16="http://schemas.microsoft.com/office/drawing/2014/main" id="{C815C73C-7053-4C0F-8148-585D0F98B8D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03" name="Texto 17" hidden="1">
          <a:extLst>
            <a:ext uri="{FF2B5EF4-FFF2-40B4-BE49-F238E27FC236}">
              <a16:creationId xmlns="" xmlns:a16="http://schemas.microsoft.com/office/drawing/2014/main" id="{7473FAE8-50AF-45D2-9A52-78D914245D3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04" name="Texto 17" hidden="1">
          <a:extLst>
            <a:ext uri="{FF2B5EF4-FFF2-40B4-BE49-F238E27FC236}">
              <a16:creationId xmlns="" xmlns:a16="http://schemas.microsoft.com/office/drawing/2014/main" id="{E6537CFC-07F4-4309-A852-CE541053DCB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05" name="Texto 17" hidden="1">
          <a:extLst>
            <a:ext uri="{FF2B5EF4-FFF2-40B4-BE49-F238E27FC236}">
              <a16:creationId xmlns="" xmlns:a16="http://schemas.microsoft.com/office/drawing/2014/main" id="{5DF85F46-B710-42ED-A798-5163C600C5D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06" name="Texto 17" hidden="1">
          <a:extLst>
            <a:ext uri="{FF2B5EF4-FFF2-40B4-BE49-F238E27FC236}">
              <a16:creationId xmlns="" xmlns:a16="http://schemas.microsoft.com/office/drawing/2014/main" id="{AF653C50-3E3A-4026-A291-88F7E85D5F4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07" name="Texto 17" hidden="1">
          <a:extLst>
            <a:ext uri="{FF2B5EF4-FFF2-40B4-BE49-F238E27FC236}">
              <a16:creationId xmlns="" xmlns:a16="http://schemas.microsoft.com/office/drawing/2014/main" id="{A2BBF58C-670C-47F3-9F12-790248D1892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08" name="Texto 17" hidden="1">
          <a:extLst>
            <a:ext uri="{FF2B5EF4-FFF2-40B4-BE49-F238E27FC236}">
              <a16:creationId xmlns="" xmlns:a16="http://schemas.microsoft.com/office/drawing/2014/main" id="{5412A0FD-418D-49F7-89E2-15E92E2B048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09" name="Texto 17" hidden="1">
          <a:extLst>
            <a:ext uri="{FF2B5EF4-FFF2-40B4-BE49-F238E27FC236}">
              <a16:creationId xmlns="" xmlns:a16="http://schemas.microsoft.com/office/drawing/2014/main" id="{89778DC0-F4EE-4CDD-8D4B-C8537708E52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10" name="Texto 17" hidden="1">
          <a:extLst>
            <a:ext uri="{FF2B5EF4-FFF2-40B4-BE49-F238E27FC236}">
              <a16:creationId xmlns="" xmlns:a16="http://schemas.microsoft.com/office/drawing/2014/main" id="{BF08A06A-A207-4EB7-B1B2-366DEC0C34A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11" name="Texto 17" hidden="1">
          <a:extLst>
            <a:ext uri="{FF2B5EF4-FFF2-40B4-BE49-F238E27FC236}">
              <a16:creationId xmlns="" xmlns:a16="http://schemas.microsoft.com/office/drawing/2014/main" id="{2FAECDA1-ABD4-4754-9648-A6CAEE92252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12" name="Texto 17" hidden="1">
          <a:extLst>
            <a:ext uri="{FF2B5EF4-FFF2-40B4-BE49-F238E27FC236}">
              <a16:creationId xmlns="" xmlns:a16="http://schemas.microsoft.com/office/drawing/2014/main" id="{533DED6F-4EFD-4E27-8C4A-162320A64A0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13" name="Texto 17" hidden="1">
          <a:extLst>
            <a:ext uri="{FF2B5EF4-FFF2-40B4-BE49-F238E27FC236}">
              <a16:creationId xmlns="" xmlns:a16="http://schemas.microsoft.com/office/drawing/2014/main" id="{7CEE7002-DE25-4C00-B721-F8E4ECB9E89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14" name="Texto 17" hidden="1">
          <a:extLst>
            <a:ext uri="{FF2B5EF4-FFF2-40B4-BE49-F238E27FC236}">
              <a16:creationId xmlns="" xmlns:a16="http://schemas.microsoft.com/office/drawing/2014/main" id="{8AB58848-ED03-41A8-BF62-AF957B64CB1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15" name="Texto 17" hidden="1">
          <a:extLst>
            <a:ext uri="{FF2B5EF4-FFF2-40B4-BE49-F238E27FC236}">
              <a16:creationId xmlns="" xmlns:a16="http://schemas.microsoft.com/office/drawing/2014/main" id="{EC6E2727-50A1-485B-8022-FB0164C7E46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16" name="Texto 17" hidden="1">
          <a:extLst>
            <a:ext uri="{FF2B5EF4-FFF2-40B4-BE49-F238E27FC236}">
              <a16:creationId xmlns="" xmlns:a16="http://schemas.microsoft.com/office/drawing/2014/main" id="{064011A8-CEAD-4109-8D61-26304D6309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17" name="Texto 17" hidden="1">
          <a:extLst>
            <a:ext uri="{FF2B5EF4-FFF2-40B4-BE49-F238E27FC236}">
              <a16:creationId xmlns="" xmlns:a16="http://schemas.microsoft.com/office/drawing/2014/main" id="{C03623BE-28E7-43D4-A96F-8555CBE457E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18" name="Texto 17" hidden="1">
          <a:extLst>
            <a:ext uri="{FF2B5EF4-FFF2-40B4-BE49-F238E27FC236}">
              <a16:creationId xmlns="" xmlns:a16="http://schemas.microsoft.com/office/drawing/2014/main" id="{00BFED37-C4CA-4938-93C3-B091E533ACE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19" name="Texto 17" hidden="1">
          <a:extLst>
            <a:ext uri="{FF2B5EF4-FFF2-40B4-BE49-F238E27FC236}">
              <a16:creationId xmlns="" xmlns:a16="http://schemas.microsoft.com/office/drawing/2014/main" id="{07D80342-C342-49E0-87C8-DB2101B644E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20" name="Texto 17" hidden="1">
          <a:extLst>
            <a:ext uri="{FF2B5EF4-FFF2-40B4-BE49-F238E27FC236}">
              <a16:creationId xmlns="" xmlns:a16="http://schemas.microsoft.com/office/drawing/2014/main" id="{61F26CC9-9294-4C35-B9AE-BF765E5D6DA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21" name="Texto 17" hidden="1">
          <a:extLst>
            <a:ext uri="{FF2B5EF4-FFF2-40B4-BE49-F238E27FC236}">
              <a16:creationId xmlns="" xmlns:a16="http://schemas.microsoft.com/office/drawing/2014/main" id="{20C524EA-EF78-40B0-A948-5530EE32341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22" name="Texto 17" hidden="1">
          <a:extLst>
            <a:ext uri="{FF2B5EF4-FFF2-40B4-BE49-F238E27FC236}">
              <a16:creationId xmlns="" xmlns:a16="http://schemas.microsoft.com/office/drawing/2014/main" id="{524A0CF8-EE39-4B38-86FD-40B93904DF2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23" name="Texto 17" hidden="1">
          <a:extLst>
            <a:ext uri="{FF2B5EF4-FFF2-40B4-BE49-F238E27FC236}">
              <a16:creationId xmlns="" xmlns:a16="http://schemas.microsoft.com/office/drawing/2014/main" id="{C32204AD-9DCE-4234-BAC7-DB14DD9E18D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24" name="Texto 17" hidden="1">
          <a:extLst>
            <a:ext uri="{FF2B5EF4-FFF2-40B4-BE49-F238E27FC236}">
              <a16:creationId xmlns="" xmlns:a16="http://schemas.microsoft.com/office/drawing/2014/main" id="{52C48294-22BD-492B-8832-D24730D432F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25" name="Texto 17" hidden="1">
          <a:extLst>
            <a:ext uri="{FF2B5EF4-FFF2-40B4-BE49-F238E27FC236}">
              <a16:creationId xmlns="" xmlns:a16="http://schemas.microsoft.com/office/drawing/2014/main" id="{0457B84E-A892-4951-AB18-C58FC291D2D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26" name="Texto 17" hidden="1">
          <a:extLst>
            <a:ext uri="{FF2B5EF4-FFF2-40B4-BE49-F238E27FC236}">
              <a16:creationId xmlns="" xmlns:a16="http://schemas.microsoft.com/office/drawing/2014/main" id="{BE7E2248-DB7A-4770-A135-13830D7C39F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27" name="Texto 17" hidden="1">
          <a:extLst>
            <a:ext uri="{FF2B5EF4-FFF2-40B4-BE49-F238E27FC236}">
              <a16:creationId xmlns="" xmlns:a16="http://schemas.microsoft.com/office/drawing/2014/main" id="{75A42D6A-C4EE-4101-B941-645CFDE9E52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28" name="Texto 17" hidden="1">
          <a:extLst>
            <a:ext uri="{FF2B5EF4-FFF2-40B4-BE49-F238E27FC236}">
              <a16:creationId xmlns="" xmlns:a16="http://schemas.microsoft.com/office/drawing/2014/main" id="{AF7FF2F7-C3AD-4D03-9710-6E71A3DD24D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609600</xdr:colOff>
      <xdr:row>467</xdr:row>
      <xdr:rowOff>0</xdr:rowOff>
    </xdr:from>
    <xdr:ext cx="1333500" cy="238125"/>
    <xdr:sp macro="" textlink="">
      <xdr:nvSpPr>
        <xdr:cNvPr id="5629" name="Texto 17" hidden="1">
          <a:extLst>
            <a:ext uri="{FF2B5EF4-FFF2-40B4-BE49-F238E27FC236}">
              <a16:creationId xmlns="" xmlns:a16="http://schemas.microsoft.com/office/drawing/2014/main" id="{44E9F90D-4968-4440-98F2-59B4141717DB}"/>
            </a:ext>
          </a:extLst>
        </xdr:cNvPr>
        <xdr:cNvSpPr txBox="1">
          <a:spLocks noChangeArrowheads="1"/>
        </xdr:cNvSpPr>
      </xdr:nvSpPr>
      <xdr:spPr bwMode="auto">
        <a:xfrm>
          <a:off x="88392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5630" name="Texto 17" hidden="1">
          <a:extLst>
            <a:ext uri="{FF2B5EF4-FFF2-40B4-BE49-F238E27FC236}">
              <a16:creationId xmlns="" xmlns:a16="http://schemas.microsoft.com/office/drawing/2014/main" id="{73F44336-3D31-4E63-A530-93D09EAFB7B1}"/>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31" name="Texto 17" hidden="1">
          <a:extLst>
            <a:ext uri="{FF2B5EF4-FFF2-40B4-BE49-F238E27FC236}">
              <a16:creationId xmlns="" xmlns:a16="http://schemas.microsoft.com/office/drawing/2014/main" id="{B7328A4B-076E-4ACA-8CFF-F34EF77775D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32" name="Texto 17" hidden="1">
          <a:extLst>
            <a:ext uri="{FF2B5EF4-FFF2-40B4-BE49-F238E27FC236}">
              <a16:creationId xmlns="" xmlns:a16="http://schemas.microsoft.com/office/drawing/2014/main" id="{F593212F-33EF-454D-8B0F-ED5D18FB2E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33" name="Texto 17" hidden="1">
          <a:extLst>
            <a:ext uri="{FF2B5EF4-FFF2-40B4-BE49-F238E27FC236}">
              <a16:creationId xmlns="" xmlns:a16="http://schemas.microsoft.com/office/drawing/2014/main" id="{A1280177-B408-46E6-A109-EC3B936E06C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34" name="Texto 17" hidden="1">
          <a:extLst>
            <a:ext uri="{FF2B5EF4-FFF2-40B4-BE49-F238E27FC236}">
              <a16:creationId xmlns="" xmlns:a16="http://schemas.microsoft.com/office/drawing/2014/main" id="{778173E4-0F01-4EE8-B6E3-48C2EE2A3E9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35" name="Texto 17" hidden="1">
          <a:extLst>
            <a:ext uri="{FF2B5EF4-FFF2-40B4-BE49-F238E27FC236}">
              <a16:creationId xmlns="" xmlns:a16="http://schemas.microsoft.com/office/drawing/2014/main" id="{5ACADC51-59DF-4217-AA76-5ADB642FECF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36" name="Texto 17" hidden="1">
          <a:extLst>
            <a:ext uri="{FF2B5EF4-FFF2-40B4-BE49-F238E27FC236}">
              <a16:creationId xmlns="" xmlns:a16="http://schemas.microsoft.com/office/drawing/2014/main" id="{CF89B377-4D49-4C1B-B22C-239EA72B33B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37" name="Texto 17" hidden="1">
          <a:extLst>
            <a:ext uri="{FF2B5EF4-FFF2-40B4-BE49-F238E27FC236}">
              <a16:creationId xmlns="" xmlns:a16="http://schemas.microsoft.com/office/drawing/2014/main" id="{626FD408-D5C4-415B-B77F-3E2818738AC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38" name="Texto 17" hidden="1">
          <a:extLst>
            <a:ext uri="{FF2B5EF4-FFF2-40B4-BE49-F238E27FC236}">
              <a16:creationId xmlns="" xmlns:a16="http://schemas.microsoft.com/office/drawing/2014/main" id="{90657C81-67C7-466E-BEB4-9FEDB324313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39" name="Texto 17" hidden="1">
          <a:extLst>
            <a:ext uri="{FF2B5EF4-FFF2-40B4-BE49-F238E27FC236}">
              <a16:creationId xmlns="" xmlns:a16="http://schemas.microsoft.com/office/drawing/2014/main" id="{1AF5CC6D-3137-4A6E-B00F-D6F21B090CF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40" name="Texto 17" hidden="1">
          <a:extLst>
            <a:ext uri="{FF2B5EF4-FFF2-40B4-BE49-F238E27FC236}">
              <a16:creationId xmlns="" xmlns:a16="http://schemas.microsoft.com/office/drawing/2014/main" id="{310CF716-C9E6-4025-8487-64C15CC49C9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41" name="Texto 17" hidden="1">
          <a:extLst>
            <a:ext uri="{FF2B5EF4-FFF2-40B4-BE49-F238E27FC236}">
              <a16:creationId xmlns="" xmlns:a16="http://schemas.microsoft.com/office/drawing/2014/main" id="{E17304BE-C99A-49A2-A239-C50A70C7988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42" name="Texto 17" hidden="1">
          <a:extLst>
            <a:ext uri="{FF2B5EF4-FFF2-40B4-BE49-F238E27FC236}">
              <a16:creationId xmlns="" xmlns:a16="http://schemas.microsoft.com/office/drawing/2014/main" id="{D123DCBF-F426-4AF1-996A-E4AB03B839B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43" name="Texto 17" hidden="1">
          <a:extLst>
            <a:ext uri="{FF2B5EF4-FFF2-40B4-BE49-F238E27FC236}">
              <a16:creationId xmlns="" xmlns:a16="http://schemas.microsoft.com/office/drawing/2014/main" id="{16815856-D3E6-4E05-8CE6-6D2CE339F68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44" name="Texto 17" hidden="1">
          <a:extLst>
            <a:ext uri="{FF2B5EF4-FFF2-40B4-BE49-F238E27FC236}">
              <a16:creationId xmlns="" xmlns:a16="http://schemas.microsoft.com/office/drawing/2014/main" id="{76150D16-6AB3-48A1-9921-AC01C60D904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45" name="Texto 17" hidden="1">
          <a:extLst>
            <a:ext uri="{FF2B5EF4-FFF2-40B4-BE49-F238E27FC236}">
              <a16:creationId xmlns="" xmlns:a16="http://schemas.microsoft.com/office/drawing/2014/main" id="{78A12839-C532-45BA-9AC3-E480A8E96EB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46" name="Texto 17" hidden="1">
          <a:extLst>
            <a:ext uri="{FF2B5EF4-FFF2-40B4-BE49-F238E27FC236}">
              <a16:creationId xmlns="" xmlns:a16="http://schemas.microsoft.com/office/drawing/2014/main" id="{85E1F5A8-1E62-40BC-9CF8-79CC596F1B2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47" name="Texto 17" hidden="1">
          <a:extLst>
            <a:ext uri="{FF2B5EF4-FFF2-40B4-BE49-F238E27FC236}">
              <a16:creationId xmlns="" xmlns:a16="http://schemas.microsoft.com/office/drawing/2014/main" id="{3C8B146F-C3AA-4B1D-97AF-5242BEE87CD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48" name="Texto 17" hidden="1">
          <a:extLst>
            <a:ext uri="{FF2B5EF4-FFF2-40B4-BE49-F238E27FC236}">
              <a16:creationId xmlns="" xmlns:a16="http://schemas.microsoft.com/office/drawing/2014/main" id="{BFF02BF6-497C-4374-AA62-005851C926D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49" name="Texto 17" hidden="1">
          <a:extLst>
            <a:ext uri="{FF2B5EF4-FFF2-40B4-BE49-F238E27FC236}">
              <a16:creationId xmlns="" xmlns:a16="http://schemas.microsoft.com/office/drawing/2014/main" id="{3AD7DE74-2E38-4B36-B773-379E2D30632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50" name="Texto 17" hidden="1">
          <a:extLst>
            <a:ext uri="{FF2B5EF4-FFF2-40B4-BE49-F238E27FC236}">
              <a16:creationId xmlns="" xmlns:a16="http://schemas.microsoft.com/office/drawing/2014/main" id="{7907B964-AE92-4221-B6C7-2E21D867679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51" name="Texto 17" hidden="1">
          <a:extLst>
            <a:ext uri="{FF2B5EF4-FFF2-40B4-BE49-F238E27FC236}">
              <a16:creationId xmlns="" xmlns:a16="http://schemas.microsoft.com/office/drawing/2014/main" id="{5E2D98CF-28FE-4E31-B812-03BC3C01752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52" name="Texto 17" hidden="1">
          <a:extLst>
            <a:ext uri="{FF2B5EF4-FFF2-40B4-BE49-F238E27FC236}">
              <a16:creationId xmlns="" xmlns:a16="http://schemas.microsoft.com/office/drawing/2014/main" id="{6313039F-CDCA-4B5E-A603-588C8289B61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53" name="Texto 17" hidden="1">
          <a:extLst>
            <a:ext uri="{FF2B5EF4-FFF2-40B4-BE49-F238E27FC236}">
              <a16:creationId xmlns="" xmlns:a16="http://schemas.microsoft.com/office/drawing/2014/main" id="{21AD5121-617F-43B0-97F1-3AED3684442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54" name="Texto 17" hidden="1">
          <a:extLst>
            <a:ext uri="{FF2B5EF4-FFF2-40B4-BE49-F238E27FC236}">
              <a16:creationId xmlns="" xmlns:a16="http://schemas.microsoft.com/office/drawing/2014/main" id="{D15E20D0-AD3D-4484-9D1C-83BF42F8BF1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55" name="Texto 17" hidden="1">
          <a:extLst>
            <a:ext uri="{FF2B5EF4-FFF2-40B4-BE49-F238E27FC236}">
              <a16:creationId xmlns="" xmlns:a16="http://schemas.microsoft.com/office/drawing/2014/main" id="{C5DE59C1-0885-456F-8BB2-1AD22737E51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56" name="Texto 17" hidden="1">
          <a:extLst>
            <a:ext uri="{FF2B5EF4-FFF2-40B4-BE49-F238E27FC236}">
              <a16:creationId xmlns="" xmlns:a16="http://schemas.microsoft.com/office/drawing/2014/main" id="{89B77348-2854-4AF5-A641-FB18F6A8B8C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57" name="Texto 17" hidden="1">
          <a:extLst>
            <a:ext uri="{FF2B5EF4-FFF2-40B4-BE49-F238E27FC236}">
              <a16:creationId xmlns="" xmlns:a16="http://schemas.microsoft.com/office/drawing/2014/main" id="{60DDD07A-C626-46CF-8F4C-7F57335CCBD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58" name="Texto 17" hidden="1">
          <a:extLst>
            <a:ext uri="{FF2B5EF4-FFF2-40B4-BE49-F238E27FC236}">
              <a16:creationId xmlns="" xmlns:a16="http://schemas.microsoft.com/office/drawing/2014/main" id="{02EDABDC-21B1-416A-9179-B76A8C24AD4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59" name="Texto 17" hidden="1">
          <a:extLst>
            <a:ext uri="{FF2B5EF4-FFF2-40B4-BE49-F238E27FC236}">
              <a16:creationId xmlns="" xmlns:a16="http://schemas.microsoft.com/office/drawing/2014/main" id="{6E771E8E-6713-491D-882D-00C09AFFF5A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60" name="Texto 17" hidden="1">
          <a:extLst>
            <a:ext uri="{FF2B5EF4-FFF2-40B4-BE49-F238E27FC236}">
              <a16:creationId xmlns="" xmlns:a16="http://schemas.microsoft.com/office/drawing/2014/main" id="{BC82386A-6A10-4FE1-923D-60C03F474CF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61" name="Texto 17" hidden="1">
          <a:extLst>
            <a:ext uri="{FF2B5EF4-FFF2-40B4-BE49-F238E27FC236}">
              <a16:creationId xmlns="" xmlns:a16="http://schemas.microsoft.com/office/drawing/2014/main" id="{C6F3B7C7-5CE4-4C36-90B7-2CFCD2A3AA5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62" name="Texto 17" hidden="1">
          <a:extLst>
            <a:ext uri="{FF2B5EF4-FFF2-40B4-BE49-F238E27FC236}">
              <a16:creationId xmlns="" xmlns:a16="http://schemas.microsoft.com/office/drawing/2014/main" id="{38137849-0CE9-4168-9255-C63AC998CC0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63" name="Texto 17" hidden="1">
          <a:extLst>
            <a:ext uri="{FF2B5EF4-FFF2-40B4-BE49-F238E27FC236}">
              <a16:creationId xmlns="" xmlns:a16="http://schemas.microsoft.com/office/drawing/2014/main" id="{5271E5CF-535A-40D0-AE2C-2F40E5C70BD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64" name="Texto 17" hidden="1">
          <a:extLst>
            <a:ext uri="{FF2B5EF4-FFF2-40B4-BE49-F238E27FC236}">
              <a16:creationId xmlns="" xmlns:a16="http://schemas.microsoft.com/office/drawing/2014/main" id="{0730FE9C-1F30-43EA-9076-F968A627E4D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65" name="Texto 17" hidden="1">
          <a:extLst>
            <a:ext uri="{FF2B5EF4-FFF2-40B4-BE49-F238E27FC236}">
              <a16:creationId xmlns="" xmlns:a16="http://schemas.microsoft.com/office/drawing/2014/main" id="{3D9E4A80-CBD9-4C4D-A606-8DEC10F709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5666" name="Texto 17" hidden="1">
          <a:extLst>
            <a:ext uri="{FF2B5EF4-FFF2-40B4-BE49-F238E27FC236}">
              <a16:creationId xmlns="" xmlns:a16="http://schemas.microsoft.com/office/drawing/2014/main" id="{8DD169B0-8175-4876-BEB5-A1A1310B2A6A}"/>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67" name="Texto 17" hidden="1">
          <a:extLst>
            <a:ext uri="{FF2B5EF4-FFF2-40B4-BE49-F238E27FC236}">
              <a16:creationId xmlns="" xmlns:a16="http://schemas.microsoft.com/office/drawing/2014/main" id="{182ADDC6-CDC4-40B9-9043-ECDEAF2A791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68" name="Texto 17" hidden="1">
          <a:extLst>
            <a:ext uri="{FF2B5EF4-FFF2-40B4-BE49-F238E27FC236}">
              <a16:creationId xmlns="" xmlns:a16="http://schemas.microsoft.com/office/drawing/2014/main" id="{697E6851-E89C-4633-9151-75BE332706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69" name="Texto 17" hidden="1">
          <a:extLst>
            <a:ext uri="{FF2B5EF4-FFF2-40B4-BE49-F238E27FC236}">
              <a16:creationId xmlns="" xmlns:a16="http://schemas.microsoft.com/office/drawing/2014/main" id="{CB6A3BB6-091F-4DD2-975A-3235CB8713D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70" name="Texto 17" hidden="1">
          <a:extLst>
            <a:ext uri="{FF2B5EF4-FFF2-40B4-BE49-F238E27FC236}">
              <a16:creationId xmlns="" xmlns:a16="http://schemas.microsoft.com/office/drawing/2014/main" id="{A33A8CDD-F661-4AC3-9F6E-99ED9026EC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71" name="Texto 17" hidden="1">
          <a:extLst>
            <a:ext uri="{FF2B5EF4-FFF2-40B4-BE49-F238E27FC236}">
              <a16:creationId xmlns="" xmlns:a16="http://schemas.microsoft.com/office/drawing/2014/main" id="{548AB3FB-F622-4024-8248-46B875832CE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72" name="Texto 17" hidden="1">
          <a:extLst>
            <a:ext uri="{FF2B5EF4-FFF2-40B4-BE49-F238E27FC236}">
              <a16:creationId xmlns="" xmlns:a16="http://schemas.microsoft.com/office/drawing/2014/main" id="{B8B7046D-E0F8-469D-B1D2-F0C5700ECDC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73" name="Texto 17" hidden="1">
          <a:extLst>
            <a:ext uri="{FF2B5EF4-FFF2-40B4-BE49-F238E27FC236}">
              <a16:creationId xmlns="" xmlns:a16="http://schemas.microsoft.com/office/drawing/2014/main" id="{D6B8CC6F-03D7-446A-A222-8D9A24EE7B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74" name="Texto 17" hidden="1">
          <a:extLst>
            <a:ext uri="{FF2B5EF4-FFF2-40B4-BE49-F238E27FC236}">
              <a16:creationId xmlns="" xmlns:a16="http://schemas.microsoft.com/office/drawing/2014/main" id="{1C965072-12E7-4584-9CF7-DC7C6F6EAE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75" name="Texto 17" hidden="1">
          <a:extLst>
            <a:ext uri="{FF2B5EF4-FFF2-40B4-BE49-F238E27FC236}">
              <a16:creationId xmlns="" xmlns:a16="http://schemas.microsoft.com/office/drawing/2014/main" id="{15C9BC90-D96F-4DF3-B688-790EBB4FD2E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76" name="Texto 17" hidden="1">
          <a:extLst>
            <a:ext uri="{FF2B5EF4-FFF2-40B4-BE49-F238E27FC236}">
              <a16:creationId xmlns="" xmlns:a16="http://schemas.microsoft.com/office/drawing/2014/main" id="{09CD1C2F-D810-4B61-B1A1-4707B3D69EB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77" name="Texto 17" hidden="1">
          <a:extLst>
            <a:ext uri="{FF2B5EF4-FFF2-40B4-BE49-F238E27FC236}">
              <a16:creationId xmlns="" xmlns:a16="http://schemas.microsoft.com/office/drawing/2014/main" id="{54759A66-CA1D-4572-80F8-8608ED1379C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78" name="Texto 17" hidden="1">
          <a:extLst>
            <a:ext uri="{FF2B5EF4-FFF2-40B4-BE49-F238E27FC236}">
              <a16:creationId xmlns="" xmlns:a16="http://schemas.microsoft.com/office/drawing/2014/main" id="{4DCCB4D3-AD53-4183-B62A-A8C0263FB01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79" name="Texto 17" hidden="1">
          <a:extLst>
            <a:ext uri="{FF2B5EF4-FFF2-40B4-BE49-F238E27FC236}">
              <a16:creationId xmlns="" xmlns:a16="http://schemas.microsoft.com/office/drawing/2014/main" id="{B7D69A34-B04E-46EA-BF77-33DBC52FE20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80" name="Texto 17" hidden="1">
          <a:extLst>
            <a:ext uri="{FF2B5EF4-FFF2-40B4-BE49-F238E27FC236}">
              <a16:creationId xmlns="" xmlns:a16="http://schemas.microsoft.com/office/drawing/2014/main" id="{FD5734F4-1B4F-4CF7-ABEB-70D78240556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81" name="Texto 17" hidden="1">
          <a:extLst>
            <a:ext uri="{FF2B5EF4-FFF2-40B4-BE49-F238E27FC236}">
              <a16:creationId xmlns="" xmlns:a16="http://schemas.microsoft.com/office/drawing/2014/main" id="{DCBD3DEB-FAE9-453D-AFD7-3C87CED62E0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82" name="Texto 17" hidden="1">
          <a:extLst>
            <a:ext uri="{FF2B5EF4-FFF2-40B4-BE49-F238E27FC236}">
              <a16:creationId xmlns="" xmlns:a16="http://schemas.microsoft.com/office/drawing/2014/main" id="{34349367-3BEF-45C4-B080-B601C59EEF8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83" name="Texto 17" hidden="1">
          <a:extLst>
            <a:ext uri="{FF2B5EF4-FFF2-40B4-BE49-F238E27FC236}">
              <a16:creationId xmlns="" xmlns:a16="http://schemas.microsoft.com/office/drawing/2014/main" id="{202D691D-E7CF-4D78-ADB2-4A2CC3C1980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84" name="Texto 17" hidden="1">
          <a:extLst>
            <a:ext uri="{FF2B5EF4-FFF2-40B4-BE49-F238E27FC236}">
              <a16:creationId xmlns="" xmlns:a16="http://schemas.microsoft.com/office/drawing/2014/main" id="{37D16877-3A02-42C5-BC8F-BB4B77E1B38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85" name="Texto 17" hidden="1">
          <a:extLst>
            <a:ext uri="{FF2B5EF4-FFF2-40B4-BE49-F238E27FC236}">
              <a16:creationId xmlns="" xmlns:a16="http://schemas.microsoft.com/office/drawing/2014/main" id="{4753F6DE-9322-44E6-A7DC-58EE2619AF5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86" name="Texto 17" hidden="1">
          <a:extLst>
            <a:ext uri="{FF2B5EF4-FFF2-40B4-BE49-F238E27FC236}">
              <a16:creationId xmlns="" xmlns:a16="http://schemas.microsoft.com/office/drawing/2014/main" id="{99D50E14-A44F-4E05-B633-D406DD0479D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87" name="Texto 17" hidden="1">
          <a:extLst>
            <a:ext uri="{FF2B5EF4-FFF2-40B4-BE49-F238E27FC236}">
              <a16:creationId xmlns="" xmlns:a16="http://schemas.microsoft.com/office/drawing/2014/main" id="{1B5A1621-DDB8-4D6B-8107-00D5125C6BB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88" name="Texto 17" hidden="1">
          <a:extLst>
            <a:ext uri="{FF2B5EF4-FFF2-40B4-BE49-F238E27FC236}">
              <a16:creationId xmlns="" xmlns:a16="http://schemas.microsoft.com/office/drawing/2014/main" id="{56D4F269-75EF-4343-87AB-083D5455C07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89" name="Texto 17" hidden="1">
          <a:extLst>
            <a:ext uri="{FF2B5EF4-FFF2-40B4-BE49-F238E27FC236}">
              <a16:creationId xmlns="" xmlns:a16="http://schemas.microsoft.com/office/drawing/2014/main" id="{4DF73892-7DC2-40CF-A622-8F8C4B0FAA5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90" name="Texto 17" hidden="1">
          <a:extLst>
            <a:ext uri="{FF2B5EF4-FFF2-40B4-BE49-F238E27FC236}">
              <a16:creationId xmlns="" xmlns:a16="http://schemas.microsoft.com/office/drawing/2014/main" id="{93011962-DFC7-48A6-B977-6D7F21111D1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91" name="Texto 17" hidden="1">
          <a:extLst>
            <a:ext uri="{FF2B5EF4-FFF2-40B4-BE49-F238E27FC236}">
              <a16:creationId xmlns="" xmlns:a16="http://schemas.microsoft.com/office/drawing/2014/main" id="{F108A622-6E0A-4AC4-B714-2B343016FF6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92" name="Texto 17" hidden="1">
          <a:extLst>
            <a:ext uri="{FF2B5EF4-FFF2-40B4-BE49-F238E27FC236}">
              <a16:creationId xmlns="" xmlns:a16="http://schemas.microsoft.com/office/drawing/2014/main" id="{3E35374A-E29F-493D-92BD-A3C40D37631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93" name="Texto 17" hidden="1">
          <a:extLst>
            <a:ext uri="{FF2B5EF4-FFF2-40B4-BE49-F238E27FC236}">
              <a16:creationId xmlns="" xmlns:a16="http://schemas.microsoft.com/office/drawing/2014/main" id="{041C84FF-7870-401A-8CDA-297676AF650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94" name="Texto 17" hidden="1">
          <a:extLst>
            <a:ext uri="{FF2B5EF4-FFF2-40B4-BE49-F238E27FC236}">
              <a16:creationId xmlns="" xmlns:a16="http://schemas.microsoft.com/office/drawing/2014/main" id="{2FEF2385-DCE5-4E2E-81F3-4E2CE67BF3C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95" name="Texto 17" hidden="1">
          <a:extLst>
            <a:ext uri="{FF2B5EF4-FFF2-40B4-BE49-F238E27FC236}">
              <a16:creationId xmlns="" xmlns:a16="http://schemas.microsoft.com/office/drawing/2014/main" id="{98FA8CBD-6635-4129-A628-B95F17F763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96" name="Texto 17" hidden="1">
          <a:extLst>
            <a:ext uri="{FF2B5EF4-FFF2-40B4-BE49-F238E27FC236}">
              <a16:creationId xmlns="" xmlns:a16="http://schemas.microsoft.com/office/drawing/2014/main" id="{B1BB8ECA-F238-4B38-BD3A-622462C1515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97" name="Texto 17" hidden="1">
          <a:extLst>
            <a:ext uri="{FF2B5EF4-FFF2-40B4-BE49-F238E27FC236}">
              <a16:creationId xmlns="" xmlns:a16="http://schemas.microsoft.com/office/drawing/2014/main" id="{CA5D60BC-EF5E-4A34-B2C6-CFFF2FD4D40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98" name="Texto 17" hidden="1">
          <a:extLst>
            <a:ext uri="{FF2B5EF4-FFF2-40B4-BE49-F238E27FC236}">
              <a16:creationId xmlns="" xmlns:a16="http://schemas.microsoft.com/office/drawing/2014/main" id="{900E405B-69FF-48C4-AB48-AF5CA314426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99" name="Texto 17" hidden="1">
          <a:extLst>
            <a:ext uri="{FF2B5EF4-FFF2-40B4-BE49-F238E27FC236}">
              <a16:creationId xmlns="" xmlns:a16="http://schemas.microsoft.com/office/drawing/2014/main" id="{9028A77C-947E-4C0B-B503-B2B318F3F0E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00" name="Texto 17" hidden="1">
          <a:extLst>
            <a:ext uri="{FF2B5EF4-FFF2-40B4-BE49-F238E27FC236}">
              <a16:creationId xmlns="" xmlns:a16="http://schemas.microsoft.com/office/drawing/2014/main" id="{DD86D619-7BEF-4D1B-B150-0FF4094898F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01" name="Texto 17" hidden="1">
          <a:extLst>
            <a:ext uri="{FF2B5EF4-FFF2-40B4-BE49-F238E27FC236}">
              <a16:creationId xmlns="" xmlns:a16="http://schemas.microsoft.com/office/drawing/2014/main" id="{46E86060-593B-47D6-8F5B-B16A5263A00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5702" name="Texto 17" hidden="1">
          <a:extLst>
            <a:ext uri="{FF2B5EF4-FFF2-40B4-BE49-F238E27FC236}">
              <a16:creationId xmlns="" xmlns:a16="http://schemas.microsoft.com/office/drawing/2014/main" id="{158C899A-5E48-4C5F-869F-E539C08FDDC4}"/>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03" name="Texto 17" hidden="1">
          <a:extLst>
            <a:ext uri="{FF2B5EF4-FFF2-40B4-BE49-F238E27FC236}">
              <a16:creationId xmlns="" xmlns:a16="http://schemas.microsoft.com/office/drawing/2014/main" id="{6B099DDF-7032-4D57-A277-34A32A71EFE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04" name="Texto 17" hidden="1">
          <a:extLst>
            <a:ext uri="{FF2B5EF4-FFF2-40B4-BE49-F238E27FC236}">
              <a16:creationId xmlns="" xmlns:a16="http://schemas.microsoft.com/office/drawing/2014/main" id="{7F52F683-A02B-462E-A8AE-E26E4B294DB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05" name="Texto 17" hidden="1">
          <a:extLst>
            <a:ext uri="{FF2B5EF4-FFF2-40B4-BE49-F238E27FC236}">
              <a16:creationId xmlns="" xmlns:a16="http://schemas.microsoft.com/office/drawing/2014/main" id="{DFF0DA09-2D6B-4E83-82A1-6745334E91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06" name="Texto 17" hidden="1">
          <a:extLst>
            <a:ext uri="{FF2B5EF4-FFF2-40B4-BE49-F238E27FC236}">
              <a16:creationId xmlns="" xmlns:a16="http://schemas.microsoft.com/office/drawing/2014/main" id="{03909F9A-20D3-4771-A51A-48698CEAA4D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07" name="Texto 17" hidden="1">
          <a:extLst>
            <a:ext uri="{FF2B5EF4-FFF2-40B4-BE49-F238E27FC236}">
              <a16:creationId xmlns="" xmlns:a16="http://schemas.microsoft.com/office/drawing/2014/main" id="{AB9E78A6-21C1-449D-A435-3E9B3B5842D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08" name="Texto 17" hidden="1">
          <a:extLst>
            <a:ext uri="{FF2B5EF4-FFF2-40B4-BE49-F238E27FC236}">
              <a16:creationId xmlns="" xmlns:a16="http://schemas.microsoft.com/office/drawing/2014/main" id="{903C0E0E-AEE4-41FE-95AB-4E811A14B9F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09" name="Texto 17" hidden="1">
          <a:extLst>
            <a:ext uri="{FF2B5EF4-FFF2-40B4-BE49-F238E27FC236}">
              <a16:creationId xmlns="" xmlns:a16="http://schemas.microsoft.com/office/drawing/2014/main" id="{73078904-F6EE-445A-B09F-99FEAA4C75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10" name="Texto 17" hidden="1">
          <a:extLst>
            <a:ext uri="{FF2B5EF4-FFF2-40B4-BE49-F238E27FC236}">
              <a16:creationId xmlns="" xmlns:a16="http://schemas.microsoft.com/office/drawing/2014/main" id="{7E2BE492-C03B-481D-8AC2-8789C43921D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11" name="Texto 17" hidden="1">
          <a:extLst>
            <a:ext uri="{FF2B5EF4-FFF2-40B4-BE49-F238E27FC236}">
              <a16:creationId xmlns="" xmlns:a16="http://schemas.microsoft.com/office/drawing/2014/main" id="{AAB3048A-9072-476D-96C4-A72EF981F23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12" name="Texto 17" hidden="1">
          <a:extLst>
            <a:ext uri="{FF2B5EF4-FFF2-40B4-BE49-F238E27FC236}">
              <a16:creationId xmlns="" xmlns:a16="http://schemas.microsoft.com/office/drawing/2014/main" id="{9087439E-E6F0-4F03-99A9-8361729C959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13" name="Texto 17" hidden="1">
          <a:extLst>
            <a:ext uri="{FF2B5EF4-FFF2-40B4-BE49-F238E27FC236}">
              <a16:creationId xmlns="" xmlns:a16="http://schemas.microsoft.com/office/drawing/2014/main" id="{B4C0B6CB-D2B1-43AC-B623-E30F7DF1670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14" name="Texto 17" hidden="1">
          <a:extLst>
            <a:ext uri="{FF2B5EF4-FFF2-40B4-BE49-F238E27FC236}">
              <a16:creationId xmlns="" xmlns:a16="http://schemas.microsoft.com/office/drawing/2014/main" id="{3E04E508-58DB-461C-A590-4AFFBB939F6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15" name="Texto 17" hidden="1">
          <a:extLst>
            <a:ext uri="{FF2B5EF4-FFF2-40B4-BE49-F238E27FC236}">
              <a16:creationId xmlns="" xmlns:a16="http://schemas.microsoft.com/office/drawing/2014/main" id="{45033540-C41E-419D-9D24-541C61D4B58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16" name="Texto 17" hidden="1">
          <a:extLst>
            <a:ext uri="{FF2B5EF4-FFF2-40B4-BE49-F238E27FC236}">
              <a16:creationId xmlns="" xmlns:a16="http://schemas.microsoft.com/office/drawing/2014/main" id="{4D9C1BC3-A571-4BA5-A9B0-BEB8184EBF3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17" name="Texto 17" hidden="1">
          <a:extLst>
            <a:ext uri="{FF2B5EF4-FFF2-40B4-BE49-F238E27FC236}">
              <a16:creationId xmlns="" xmlns:a16="http://schemas.microsoft.com/office/drawing/2014/main" id="{6B4354B2-5447-4827-A035-C060FAC1EE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18" name="Texto 17" hidden="1">
          <a:extLst>
            <a:ext uri="{FF2B5EF4-FFF2-40B4-BE49-F238E27FC236}">
              <a16:creationId xmlns="" xmlns:a16="http://schemas.microsoft.com/office/drawing/2014/main" id="{D5FC5093-B183-44B1-A3A1-07348F82224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19" name="Texto 17" hidden="1">
          <a:extLst>
            <a:ext uri="{FF2B5EF4-FFF2-40B4-BE49-F238E27FC236}">
              <a16:creationId xmlns="" xmlns:a16="http://schemas.microsoft.com/office/drawing/2014/main" id="{1151B272-97FD-44A4-A51A-28201149040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20" name="Texto 17" hidden="1">
          <a:extLst>
            <a:ext uri="{FF2B5EF4-FFF2-40B4-BE49-F238E27FC236}">
              <a16:creationId xmlns="" xmlns:a16="http://schemas.microsoft.com/office/drawing/2014/main" id="{D8305CE2-0A51-4855-A709-1E3A7B83FDD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21" name="Texto 17" hidden="1">
          <a:extLst>
            <a:ext uri="{FF2B5EF4-FFF2-40B4-BE49-F238E27FC236}">
              <a16:creationId xmlns="" xmlns:a16="http://schemas.microsoft.com/office/drawing/2014/main" id="{FD6C053E-D338-4FBA-ADC7-75BB2FE855A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22" name="Texto 17" hidden="1">
          <a:extLst>
            <a:ext uri="{FF2B5EF4-FFF2-40B4-BE49-F238E27FC236}">
              <a16:creationId xmlns="" xmlns:a16="http://schemas.microsoft.com/office/drawing/2014/main" id="{DAA4BC4B-4CBE-4AF8-A118-A3D1BDB3F48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23" name="Texto 17" hidden="1">
          <a:extLst>
            <a:ext uri="{FF2B5EF4-FFF2-40B4-BE49-F238E27FC236}">
              <a16:creationId xmlns="" xmlns:a16="http://schemas.microsoft.com/office/drawing/2014/main" id="{85F67C53-634A-4735-91EC-7E133E44517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24" name="Texto 17" hidden="1">
          <a:extLst>
            <a:ext uri="{FF2B5EF4-FFF2-40B4-BE49-F238E27FC236}">
              <a16:creationId xmlns="" xmlns:a16="http://schemas.microsoft.com/office/drawing/2014/main" id="{D9D02DAB-E14D-4BD4-A006-E8AC7637E45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25" name="Texto 17" hidden="1">
          <a:extLst>
            <a:ext uri="{FF2B5EF4-FFF2-40B4-BE49-F238E27FC236}">
              <a16:creationId xmlns="" xmlns:a16="http://schemas.microsoft.com/office/drawing/2014/main" id="{5D65F044-25A0-4EBA-97FC-8C8F2C92A6E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26" name="Texto 17" hidden="1">
          <a:extLst>
            <a:ext uri="{FF2B5EF4-FFF2-40B4-BE49-F238E27FC236}">
              <a16:creationId xmlns="" xmlns:a16="http://schemas.microsoft.com/office/drawing/2014/main" id="{B5B9D64A-6C33-4CB3-AC45-5741527E904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27" name="Texto 17" hidden="1">
          <a:extLst>
            <a:ext uri="{FF2B5EF4-FFF2-40B4-BE49-F238E27FC236}">
              <a16:creationId xmlns="" xmlns:a16="http://schemas.microsoft.com/office/drawing/2014/main" id="{E7551163-8C42-489B-BB28-7A5C90D4A0F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28" name="Texto 17" hidden="1">
          <a:extLst>
            <a:ext uri="{FF2B5EF4-FFF2-40B4-BE49-F238E27FC236}">
              <a16:creationId xmlns="" xmlns:a16="http://schemas.microsoft.com/office/drawing/2014/main" id="{F0E6E571-AE15-4774-A6A4-4FEF188C9F2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29" name="Texto 17" hidden="1">
          <a:extLst>
            <a:ext uri="{FF2B5EF4-FFF2-40B4-BE49-F238E27FC236}">
              <a16:creationId xmlns="" xmlns:a16="http://schemas.microsoft.com/office/drawing/2014/main" id="{CCCBE9BF-A557-41D7-ACB5-7A2B3856534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30" name="Texto 17" hidden="1">
          <a:extLst>
            <a:ext uri="{FF2B5EF4-FFF2-40B4-BE49-F238E27FC236}">
              <a16:creationId xmlns="" xmlns:a16="http://schemas.microsoft.com/office/drawing/2014/main" id="{E32176D3-70BE-411B-ADA8-94EB9B1A32B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31" name="Texto 17" hidden="1">
          <a:extLst>
            <a:ext uri="{FF2B5EF4-FFF2-40B4-BE49-F238E27FC236}">
              <a16:creationId xmlns="" xmlns:a16="http://schemas.microsoft.com/office/drawing/2014/main" id="{C7162A81-2323-4F4A-A86A-E3252423C19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32" name="Texto 17" hidden="1">
          <a:extLst>
            <a:ext uri="{FF2B5EF4-FFF2-40B4-BE49-F238E27FC236}">
              <a16:creationId xmlns="" xmlns:a16="http://schemas.microsoft.com/office/drawing/2014/main" id="{E13AC45D-37A4-4588-845E-B5964B95D2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33" name="Texto 17" hidden="1">
          <a:extLst>
            <a:ext uri="{FF2B5EF4-FFF2-40B4-BE49-F238E27FC236}">
              <a16:creationId xmlns="" xmlns:a16="http://schemas.microsoft.com/office/drawing/2014/main" id="{DC06BF66-0917-4518-85DA-CC9E1664EF5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34" name="Texto 17" hidden="1">
          <a:extLst>
            <a:ext uri="{FF2B5EF4-FFF2-40B4-BE49-F238E27FC236}">
              <a16:creationId xmlns="" xmlns:a16="http://schemas.microsoft.com/office/drawing/2014/main" id="{71CB9846-C001-4823-9A00-C86D06E1F9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35" name="Texto 17" hidden="1">
          <a:extLst>
            <a:ext uri="{FF2B5EF4-FFF2-40B4-BE49-F238E27FC236}">
              <a16:creationId xmlns="" xmlns:a16="http://schemas.microsoft.com/office/drawing/2014/main" id="{5979A417-B775-4E8F-90E4-C03E710086C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36" name="Texto 17" hidden="1">
          <a:extLst>
            <a:ext uri="{FF2B5EF4-FFF2-40B4-BE49-F238E27FC236}">
              <a16:creationId xmlns="" xmlns:a16="http://schemas.microsoft.com/office/drawing/2014/main" id="{F71D4E2F-63F6-438F-8091-15C1DB2DCDE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37" name="Texto 17" hidden="1">
          <a:extLst>
            <a:ext uri="{FF2B5EF4-FFF2-40B4-BE49-F238E27FC236}">
              <a16:creationId xmlns="" xmlns:a16="http://schemas.microsoft.com/office/drawing/2014/main" id="{72141C7C-2F45-4F48-96C7-9E2D1CD1ADC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5738" name="Texto 17" hidden="1">
          <a:extLst>
            <a:ext uri="{FF2B5EF4-FFF2-40B4-BE49-F238E27FC236}">
              <a16:creationId xmlns="" xmlns:a16="http://schemas.microsoft.com/office/drawing/2014/main" id="{FCD31A55-4D37-4ADB-BC68-3D5F7C38D500}"/>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39" name="Texto 17" hidden="1">
          <a:extLst>
            <a:ext uri="{FF2B5EF4-FFF2-40B4-BE49-F238E27FC236}">
              <a16:creationId xmlns="" xmlns:a16="http://schemas.microsoft.com/office/drawing/2014/main" id="{E5F1120C-EC53-47DD-B5EC-3DBB77E22CD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40" name="Texto 17" hidden="1">
          <a:extLst>
            <a:ext uri="{FF2B5EF4-FFF2-40B4-BE49-F238E27FC236}">
              <a16:creationId xmlns="" xmlns:a16="http://schemas.microsoft.com/office/drawing/2014/main" id="{2E4760F5-107A-415D-AD05-AC003582A25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41" name="Texto 17" hidden="1">
          <a:extLst>
            <a:ext uri="{FF2B5EF4-FFF2-40B4-BE49-F238E27FC236}">
              <a16:creationId xmlns="" xmlns:a16="http://schemas.microsoft.com/office/drawing/2014/main" id="{1F1547C8-E43B-423E-B0A0-2AF55D5E07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42" name="Texto 17" hidden="1">
          <a:extLst>
            <a:ext uri="{FF2B5EF4-FFF2-40B4-BE49-F238E27FC236}">
              <a16:creationId xmlns="" xmlns:a16="http://schemas.microsoft.com/office/drawing/2014/main" id="{079C6D31-E861-45A4-8862-D33080718FF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43" name="Texto 17" hidden="1">
          <a:extLst>
            <a:ext uri="{FF2B5EF4-FFF2-40B4-BE49-F238E27FC236}">
              <a16:creationId xmlns="" xmlns:a16="http://schemas.microsoft.com/office/drawing/2014/main" id="{82D80A2F-5641-49C3-A59E-5ACD91F909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44" name="Texto 17" hidden="1">
          <a:extLst>
            <a:ext uri="{FF2B5EF4-FFF2-40B4-BE49-F238E27FC236}">
              <a16:creationId xmlns="" xmlns:a16="http://schemas.microsoft.com/office/drawing/2014/main" id="{1DAD46B2-E880-4059-BD34-B39CE989567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45" name="Texto 17" hidden="1">
          <a:extLst>
            <a:ext uri="{FF2B5EF4-FFF2-40B4-BE49-F238E27FC236}">
              <a16:creationId xmlns="" xmlns:a16="http://schemas.microsoft.com/office/drawing/2014/main" id="{9A45C73B-7E65-44E1-BE18-6D52C6B1FD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46" name="Texto 17" hidden="1">
          <a:extLst>
            <a:ext uri="{FF2B5EF4-FFF2-40B4-BE49-F238E27FC236}">
              <a16:creationId xmlns="" xmlns:a16="http://schemas.microsoft.com/office/drawing/2014/main" id="{F14BD6C0-958D-403A-A9CF-1B68E556AD5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47" name="Texto 17" hidden="1">
          <a:extLst>
            <a:ext uri="{FF2B5EF4-FFF2-40B4-BE49-F238E27FC236}">
              <a16:creationId xmlns="" xmlns:a16="http://schemas.microsoft.com/office/drawing/2014/main" id="{96C56CF4-578D-43C2-BC63-BFA51E09DC6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48" name="Texto 17" hidden="1">
          <a:extLst>
            <a:ext uri="{FF2B5EF4-FFF2-40B4-BE49-F238E27FC236}">
              <a16:creationId xmlns="" xmlns:a16="http://schemas.microsoft.com/office/drawing/2014/main" id="{1C0A3E1D-FBED-47DC-9797-65C9081B866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49" name="Texto 17" hidden="1">
          <a:extLst>
            <a:ext uri="{FF2B5EF4-FFF2-40B4-BE49-F238E27FC236}">
              <a16:creationId xmlns="" xmlns:a16="http://schemas.microsoft.com/office/drawing/2014/main" id="{F367BF11-3D32-4CE9-AD2C-814863702C2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50" name="Texto 17" hidden="1">
          <a:extLst>
            <a:ext uri="{FF2B5EF4-FFF2-40B4-BE49-F238E27FC236}">
              <a16:creationId xmlns="" xmlns:a16="http://schemas.microsoft.com/office/drawing/2014/main" id="{511D9054-CA95-43C1-B96B-E9E7579A663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51" name="Texto 17" hidden="1">
          <a:extLst>
            <a:ext uri="{FF2B5EF4-FFF2-40B4-BE49-F238E27FC236}">
              <a16:creationId xmlns="" xmlns:a16="http://schemas.microsoft.com/office/drawing/2014/main" id="{A1A02F3B-A55B-4731-8466-71FE084B208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52" name="Texto 17" hidden="1">
          <a:extLst>
            <a:ext uri="{FF2B5EF4-FFF2-40B4-BE49-F238E27FC236}">
              <a16:creationId xmlns="" xmlns:a16="http://schemas.microsoft.com/office/drawing/2014/main" id="{3937E407-EC1A-4051-B845-9F664BCC724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53" name="Texto 17" hidden="1">
          <a:extLst>
            <a:ext uri="{FF2B5EF4-FFF2-40B4-BE49-F238E27FC236}">
              <a16:creationId xmlns="" xmlns:a16="http://schemas.microsoft.com/office/drawing/2014/main" id="{FE164263-0BF6-4D11-A2BD-E5443F7EEB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54" name="Texto 17" hidden="1">
          <a:extLst>
            <a:ext uri="{FF2B5EF4-FFF2-40B4-BE49-F238E27FC236}">
              <a16:creationId xmlns="" xmlns:a16="http://schemas.microsoft.com/office/drawing/2014/main" id="{1FB8D524-94B7-46BE-A0F6-636E3689995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55" name="Texto 17" hidden="1">
          <a:extLst>
            <a:ext uri="{FF2B5EF4-FFF2-40B4-BE49-F238E27FC236}">
              <a16:creationId xmlns="" xmlns:a16="http://schemas.microsoft.com/office/drawing/2014/main" id="{EA4AFA15-515B-4049-B251-AE8A83AA511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56" name="Texto 17" hidden="1">
          <a:extLst>
            <a:ext uri="{FF2B5EF4-FFF2-40B4-BE49-F238E27FC236}">
              <a16:creationId xmlns="" xmlns:a16="http://schemas.microsoft.com/office/drawing/2014/main" id="{EF0E4AE8-F8C6-4244-9289-4D267820B76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57" name="Texto 17" hidden="1">
          <a:extLst>
            <a:ext uri="{FF2B5EF4-FFF2-40B4-BE49-F238E27FC236}">
              <a16:creationId xmlns="" xmlns:a16="http://schemas.microsoft.com/office/drawing/2014/main" id="{CE8EFBD5-0A0B-45C9-9B65-32D8F673044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58" name="Texto 17" hidden="1">
          <a:extLst>
            <a:ext uri="{FF2B5EF4-FFF2-40B4-BE49-F238E27FC236}">
              <a16:creationId xmlns="" xmlns:a16="http://schemas.microsoft.com/office/drawing/2014/main" id="{D8EFB5E3-638D-4564-B016-FAF985EEF8B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59" name="Texto 17" hidden="1">
          <a:extLst>
            <a:ext uri="{FF2B5EF4-FFF2-40B4-BE49-F238E27FC236}">
              <a16:creationId xmlns="" xmlns:a16="http://schemas.microsoft.com/office/drawing/2014/main" id="{6B16504A-A2ED-4471-9312-1FC5FCC6B9F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60" name="Texto 17" hidden="1">
          <a:extLst>
            <a:ext uri="{FF2B5EF4-FFF2-40B4-BE49-F238E27FC236}">
              <a16:creationId xmlns="" xmlns:a16="http://schemas.microsoft.com/office/drawing/2014/main" id="{8E896A04-322B-45BF-A2E2-0D804E18223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61" name="Texto 17" hidden="1">
          <a:extLst>
            <a:ext uri="{FF2B5EF4-FFF2-40B4-BE49-F238E27FC236}">
              <a16:creationId xmlns="" xmlns:a16="http://schemas.microsoft.com/office/drawing/2014/main" id="{ECA8173C-51AD-4279-8319-7F543EE33AA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62" name="Texto 17" hidden="1">
          <a:extLst>
            <a:ext uri="{FF2B5EF4-FFF2-40B4-BE49-F238E27FC236}">
              <a16:creationId xmlns="" xmlns:a16="http://schemas.microsoft.com/office/drawing/2014/main" id="{C1536B5A-6FDC-487E-BA46-FA3F25BAE70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63" name="Texto 17" hidden="1">
          <a:extLst>
            <a:ext uri="{FF2B5EF4-FFF2-40B4-BE49-F238E27FC236}">
              <a16:creationId xmlns="" xmlns:a16="http://schemas.microsoft.com/office/drawing/2014/main" id="{73ECB333-BD55-4421-AB34-7477A30C0FB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64" name="Texto 17" hidden="1">
          <a:extLst>
            <a:ext uri="{FF2B5EF4-FFF2-40B4-BE49-F238E27FC236}">
              <a16:creationId xmlns="" xmlns:a16="http://schemas.microsoft.com/office/drawing/2014/main" id="{7FC03FBE-B826-4787-A62C-F8B37AB9F1E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65" name="Texto 17" hidden="1">
          <a:extLst>
            <a:ext uri="{FF2B5EF4-FFF2-40B4-BE49-F238E27FC236}">
              <a16:creationId xmlns="" xmlns:a16="http://schemas.microsoft.com/office/drawing/2014/main" id="{B1261381-6822-4D11-988C-D3FB7512258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66" name="Texto 17" hidden="1">
          <a:extLst>
            <a:ext uri="{FF2B5EF4-FFF2-40B4-BE49-F238E27FC236}">
              <a16:creationId xmlns="" xmlns:a16="http://schemas.microsoft.com/office/drawing/2014/main" id="{F3D3D007-B33F-4E21-98D3-98D4868F08F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67" name="Texto 17" hidden="1">
          <a:extLst>
            <a:ext uri="{FF2B5EF4-FFF2-40B4-BE49-F238E27FC236}">
              <a16:creationId xmlns="" xmlns:a16="http://schemas.microsoft.com/office/drawing/2014/main" id="{ADEA0702-E1A2-48D7-95E7-11363CC1C36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68" name="Texto 17" hidden="1">
          <a:extLst>
            <a:ext uri="{FF2B5EF4-FFF2-40B4-BE49-F238E27FC236}">
              <a16:creationId xmlns="" xmlns:a16="http://schemas.microsoft.com/office/drawing/2014/main" id="{6DEAFC91-C779-420F-92FF-0997BA670B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69" name="Texto 17" hidden="1">
          <a:extLst>
            <a:ext uri="{FF2B5EF4-FFF2-40B4-BE49-F238E27FC236}">
              <a16:creationId xmlns="" xmlns:a16="http://schemas.microsoft.com/office/drawing/2014/main" id="{BBC01F05-2FCC-403A-AF6B-7C9DB7CF620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70" name="Texto 17" hidden="1">
          <a:extLst>
            <a:ext uri="{FF2B5EF4-FFF2-40B4-BE49-F238E27FC236}">
              <a16:creationId xmlns="" xmlns:a16="http://schemas.microsoft.com/office/drawing/2014/main" id="{AB311F5A-6432-4B69-BF17-2265FF578BE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71" name="Texto 17" hidden="1">
          <a:extLst>
            <a:ext uri="{FF2B5EF4-FFF2-40B4-BE49-F238E27FC236}">
              <a16:creationId xmlns="" xmlns:a16="http://schemas.microsoft.com/office/drawing/2014/main" id="{5375A832-5E18-41BF-8E83-2C356A46BA9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72" name="Texto 17" hidden="1">
          <a:extLst>
            <a:ext uri="{FF2B5EF4-FFF2-40B4-BE49-F238E27FC236}">
              <a16:creationId xmlns="" xmlns:a16="http://schemas.microsoft.com/office/drawing/2014/main" id="{1A486A42-DC41-432C-9AF5-4765E20485B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73" name="Texto 17" hidden="1">
          <a:extLst>
            <a:ext uri="{FF2B5EF4-FFF2-40B4-BE49-F238E27FC236}">
              <a16:creationId xmlns="" xmlns:a16="http://schemas.microsoft.com/office/drawing/2014/main" id="{15D36943-5ECE-4A28-8263-73747F4135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5774" name="Texto 17" hidden="1">
          <a:extLst>
            <a:ext uri="{FF2B5EF4-FFF2-40B4-BE49-F238E27FC236}">
              <a16:creationId xmlns="" xmlns:a16="http://schemas.microsoft.com/office/drawing/2014/main" id="{D1E4DE8B-F765-44A0-BA8D-B7D94BBEA1B7}"/>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75" name="Texto 17" hidden="1">
          <a:extLst>
            <a:ext uri="{FF2B5EF4-FFF2-40B4-BE49-F238E27FC236}">
              <a16:creationId xmlns="" xmlns:a16="http://schemas.microsoft.com/office/drawing/2014/main" id="{04EA1EBE-0F9C-4707-B430-5B635A18113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76" name="Texto 17" hidden="1">
          <a:extLst>
            <a:ext uri="{FF2B5EF4-FFF2-40B4-BE49-F238E27FC236}">
              <a16:creationId xmlns="" xmlns:a16="http://schemas.microsoft.com/office/drawing/2014/main" id="{8B4664AA-5429-4759-8C16-B374D268DB4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77" name="Texto 17" hidden="1">
          <a:extLst>
            <a:ext uri="{FF2B5EF4-FFF2-40B4-BE49-F238E27FC236}">
              <a16:creationId xmlns="" xmlns:a16="http://schemas.microsoft.com/office/drawing/2014/main" id="{435FC54A-9A43-46F3-B8E9-54917016840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78" name="Texto 17" hidden="1">
          <a:extLst>
            <a:ext uri="{FF2B5EF4-FFF2-40B4-BE49-F238E27FC236}">
              <a16:creationId xmlns="" xmlns:a16="http://schemas.microsoft.com/office/drawing/2014/main" id="{89DA1BF3-D739-44FA-9F06-D9B126BE8CF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79" name="Texto 17" hidden="1">
          <a:extLst>
            <a:ext uri="{FF2B5EF4-FFF2-40B4-BE49-F238E27FC236}">
              <a16:creationId xmlns="" xmlns:a16="http://schemas.microsoft.com/office/drawing/2014/main" id="{81BD9242-D9EF-4126-ABF2-433A8FC9A5C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80" name="Texto 17" hidden="1">
          <a:extLst>
            <a:ext uri="{FF2B5EF4-FFF2-40B4-BE49-F238E27FC236}">
              <a16:creationId xmlns="" xmlns:a16="http://schemas.microsoft.com/office/drawing/2014/main" id="{68A9E5D8-D96E-445F-80CB-BC498E2A5F3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81" name="Texto 17" hidden="1">
          <a:extLst>
            <a:ext uri="{FF2B5EF4-FFF2-40B4-BE49-F238E27FC236}">
              <a16:creationId xmlns="" xmlns:a16="http://schemas.microsoft.com/office/drawing/2014/main" id="{DB346D71-3FAF-45A6-9EB9-8371151C7E2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82" name="Texto 17" hidden="1">
          <a:extLst>
            <a:ext uri="{FF2B5EF4-FFF2-40B4-BE49-F238E27FC236}">
              <a16:creationId xmlns="" xmlns:a16="http://schemas.microsoft.com/office/drawing/2014/main" id="{967776D8-5E9F-4C8A-B670-1289E1674BF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83" name="Texto 17" hidden="1">
          <a:extLst>
            <a:ext uri="{FF2B5EF4-FFF2-40B4-BE49-F238E27FC236}">
              <a16:creationId xmlns="" xmlns:a16="http://schemas.microsoft.com/office/drawing/2014/main" id="{6938F1BD-FD23-4CD4-A984-172ED543002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84" name="Texto 17" hidden="1">
          <a:extLst>
            <a:ext uri="{FF2B5EF4-FFF2-40B4-BE49-F238E27FC236}">
              <a16:creationId xmlns="" xmlns:a16="http://schemas.microsoft.com/office/drawing/2014/main" id="{39598F4A-DDF1-4EB4-859D-E5F16B35278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85" name="Texto 17" hidden="1">
          <a:extLst>
            <a:ext uri="{FF2B5EF4-FFF2-40B4-BE49-F238E27FC236}">
              <a16:creationId xmlns="" xmlns:a16="http://schemas.microsoft.com/office/drawing/2014/main" id="{F2C53731-1E23-464C-B367-257ECA1B46A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86" name="Texto 17" hidden="1">
          <a:extLst>
            <a:ext uri="{FF2B5EF4-FFF2-40B4-BE49-F238E27FC236}">
              <a16:creationId xmlns="" xmlns:a16="http://schemas.microsoft.com/office/drawing/2014/main" id="{673B0A1B-E6EA-4FCA-A57E-BDEF1CD0B8D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87" name="Texto 17" hidden="1">
          <a:extLst>
            <a:ext uri="{FF2B5EF4-FFF2-40B4-BE49-F238E27FC236}">
              <a16:creationId xmlns="" xmlns:a16="http://schemas.microsoft.com/office/drawing/2014/main" id="{4D6F5C0A-6D15-4DE1-BBDE-173E30D2700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88" name="Texto 17" hidden="1">
          <a:extLst>
            <a:ext uri="{FF2B5EF4-FFF2-40B4-BE49-F238E27FC236}">
              <a16:creationId xmlns="" xmlns:a16="http://schemas.microsoft.com/office/drawing/2014/main" id="{F2EBC327-7D98-4FC6-AD43-7B8009C64C3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89" name="Texto 17" hidden="1">
          <a:extLst>
            <a:ext uri="{FF2B5EF4-FFF2-40B4-BE49-F238E27FC236}">
              <a16:creationId xmlns="" xmlns:a16="http://schemas.microsoft.com/office/drawing/2014/main" id="{6EDA1315-B42F-4C15-A453-658B3DD3806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90" name="Texto 17" hidden="1">
          <a:extLst>
            <a:ext uri="{FF2B5EF4-FFF2-40B4-BE49-F238E27FC236}">
              <a16:creationId xmlns="" xmlns:a16="http://schemas.microsoft.com/office/drawing/2014/main" id="{13099F1E-598C-40D5-A17D-26FB0BB9CAE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91" name="Texto 17" hidden="1">
          <a:extLst>
            <a:ext uri="{FF2B5EF4-FFF2-40B4-BE49-F238E27FC236}">
              <a16:creationId xmlns="" xmlns:a16="http://schemas.microsoft.com/office/drawing/2014/main" id="{021F190B-D494-4406-9B87-D5BE8D3F3C2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92" name="Texto 17" hidden="1">
          <a:extLst>
            <a:ext uri="{FF2B5EF4-FFF2-40B4-BE49-F238E27FC236}">
              <a16:creationId xmlns="" xmlns:a16="http://schemas.microsoft.com/office/drawing/2014/main" id="{B875197A-580A-4C8A-8522-3E95998D9FF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93" name="Texto 17" hidden="1">
          <a:extLst>
            <a:ext uri="{FF2B5EF4-FFF2-40B4-BE49-F238E27FC236}">
              <a16:creationId xmlns="" xmlns:a16="http://schemas.microsoft.com/office/drawing/2014/main" id="{254ACFE9-D67B-4E67-A4A6-CF8315A33B5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94" name="Texto 17" hidden="1">
          <a:extLst>
            <a:ext uri="{FF2B5EF4-FFF2-40B4-BE49-F238E27FC236}">
              <a16:creationId xmlns="" xmlns:a16="http://schemas.microsoft.com/office/drawing/2014/main" id="{AD08EF97-B543-43A1-83D9-F24F4D91140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95" name="Texto 17" hidden="1">
          <a:extLst>
            <a:ext uri="{FF2B5EF4-FFF2-40B4-BE49-F238E27FC236}">
              <a16:creationId xmlns="" xmlns:a16="http://schemas.microsoft.com/office/drawing/2014/main" id="{BF1BAB97-89E2-4144-A603-86F60B05A50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96" name="Texto 17" hidden="1">
          <a:extLst>
            <a:ext uri="{FF2B5EF4-FFF2-40B4-BE49-F238E27FC236}">
              <a16:creationId xmlns="" xmlns:a16="http://schemas.microsoft.com/office/drawing/2014/main" id="{97054FC6-E0C5-49EE-A8BF-A0495142847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97" name="Texto 17" hidden="1">
          <a:extLst>
            <a:ext uri="{FF2B5EF4-FFF2-40B4-BE49-F238E27FC236}">
              <a16:creationId xmlns="" xmlns:a16="http://schemas.microsoft.com/office/drawing/2014/main" id="{29006BF1-E940-4597-B04E-8B4D0D5B4B6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98" name="Texto 17" hidden="1">
          <a:extLst>
            <a:ext uri="{FF2B5EF4-FFF2-40B4-BE49-F238E27FC236}">
              <a16:creationId xmlns="" xmlns:a16="http://schemas.microsoft.com/office/drawing/2014/main" id="{AB5F6CFB-2A83-4726-8146-8AC85876D03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99" name="Texto 17" hidden="1">
          <a:extLst>
            <a:ext uri="{FF2B5EF4-FFF2-40B4-BE49-F238E27FC236}">
              <a16:creationId xmlns="" xmlns:a16="http://schemas.microsoft.com/office/drawing/2014/main" id="{449CC361-9FCF-4350-8BCB-C904ED014EA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00" name="Texto 17" hidden="1">
          <a:extLst>
            <a:ext uri="{FF2B5EF4-FFF2-40B4-BE49-F238E27FC236}">
              <a16:creationId xmlns="" xmlns:a16="http://schemas.microsoft.com/office/drawing/2014/main" id="{8B192696-CA26-4CC7-BA8F-C1A3DA9031C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01" name="Texto 17" hidden="1">
          <a:extLst>
            <a:ext uri="{FF2B5EF4-FFF2-40B4-BE49-F238E27FC236}">
              <a16:creationId xmlns="" xmlns:a16="http://schemas.microsoft.com/office/drawing/2014/main" id="{D5706769-0BA4-45CB-93A3-466A4A56EA5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02" name="Texto 17" hidden="1">
          <a:extLst>
            <a:ext uri="{FF2B5EF4-FFF2-40B4-BE49-F238E27FC236}">
              <a16:creationId xmlns="" xmlns:a16="http://schemas.microsoft.com/office/drawing/2014/main" id="{9679B66E-8EDF-49F1-B11E-2476C4CD001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03" name="Texto 17" hidden="1">
          <a:extLst>
            <a:ext uri="{FF2B5EF4-FFF2-40B4-BE49-F238E27FC236}">
              <a16:creationId xmlns="" xmlns:a16="http://schemas.microsoft.com/office/drawing/2014/main" id="{1B40A5B3-26C4-4837-8C75-D7484DABB3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04" name="Texto 17" hidden="1">
          <a:extLst>
            <a:ext uri="{FF2B5EF4-FFF2-40B4-BE49-F238E27FC236}">
              <a16:creationId xmlns="" xmlns:a16="http://schemas.microsoft.com/office/drawing/2014/main" id="{7A048D36-0CA8-4A23-9E0D-148721A61C0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05" name="Texto 17" hidden="1">
          <a:extLst>
            <a:ext uri="{FF2B5EF4-FFF2-40B4-BE49-F238E27FC236}">
              <a16:creationId xmlns="" xmlns:a16="http://schemas.microsoft.com/office/drawing/2014/main" id="{DB5E1967-09F8-4C20-94F6-08FBFE4095E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06" name="Texto 17" hidden="1">
          <a:extLst>
            <a:ext uri="{FF2B5EF4-FFF2-40B4-BE49-F238E27FC236}">
              <a16:creationId xmlns="" xmlns:a16="http://schemas.microsoft.com/office/drawing/2014/main" id="{D26C1EEB-D9E4-4E03-B71D-966BF7F6B7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07" name="Texto 17" hidden="1">
          <a:extLst>
            <a:ext uri="{FF2B5EF4-FFF2-40B4-BE49-F238E27FC236}">
              <a16:creationId xmlns="" xmlns:a16="http://schemas.microsoft.com/office/drawing/2014/main" id="{21DB3750-512C-49C0-BFAD-C3044E7B35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08" name="Texto 17" hidden="1">
          <a:extLst>
            <a:ext uri="{FF2B5EF4-FFF2-40B4-BE49-F238E27FC236}">
              <a16:creationId xmlns="" xmlns:a16="http://schemas.microsoft.com/office/drawing/2014/main" id="{9C9151DB-B3D2-47EA-94E5-A40AA59F004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09" name="Texto 17" hidden="1">
          <a:extLst>
            <a:ext uri="{FF2B5EF4-FFF2-40B4-BE49-F238E27FC236}">
              <a16:creationId xmlns="" xmlns:a16="http://schemas.microsoft.com/office/drawing/2014/main" id="{C83E67F6-1B5C-4377-8FBC-3686852624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5810" name="Texto 17" hidden="1">
          <a:extLst>
            <a:ext uri="{FF2B5EF4-FFF2-40B4-BE49-F238E27FC236}">
              <a16:creationId xmlns="" xmlns:a16="http://schemas.microsoft.com/office/drawing/2014/main" id="{BE99BB90-D6EF-4CD0-8651-CA0F345FE222}"/>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5811" name="Texto 17" hidden="1">
          <a:extLst>
            <a:ext uri="{FF2B5EF4-FFF2-40B4-BE49-F238E27FC236}">
              <a16:creationId xmlns="" xmlns:a16="http://schemas.microsoft.com/office/drawing/2014/main" id="{94619514-E382-4FD7-878A-C2F44791FEA8}"/>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12" name="Texto 17" hidden="1">
          <a:extLst>
            <a:ext uri="{FF2B5EF4-FFF2-40B4-BE49-F238E27FC236}">
              <a16:creationId xmlns="" xmlns:a16="http://schemas.microsoft.com/office/drawing/2014/main" id="{8F6DF6E0-D01A-4905-BA25-5C5E3BF6180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13" name="Texto 17" hidden="1">
          <a:extLst>
            <a:ext uri="{FF2B5EF4-FFF2-40B4-BE49-F238E27FC236}">
              <a16:creationId xmlns="" xmlns:a16="http://schemas.microsoft.com/office/drawing/2014/main" id="{62D00638-21F6-4737-8BE7-87265C6E530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14" name="Texto 17" hidden="1">
          <a:extLst>
            <a:ext uri="{FF2B5EF4-FFF2-40B4-BE49-F238E27FC236}">
              <a16:creationId xmlns="" xmlns:a16="http://schemas.microsoft.com/office/drawing/2014/main" id="{F50BF17E-A9FA-4CF3-8E19-CBDB3D97988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15" name="Texto 17" hidden="1">
          <a:extLst>
            <a:ext uri="{FF2B5EF4-FFF2-40B4-BE49-F238E27FC236}">
              <a16:creationId xmlns="" xmlns:a16="http://schemas.microsoft.com/office/drawing/2014/main" id="{0F4F2BE9-9642-4024-B1D8-E2DED559CDF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16" name="Texto 17" hidden="1">
          <a:extLst>
            <a:ext uri="{FF2B5EF4-FFF2-40B4-BE49-F238E27FC236}">
              <a16:creationId xmlns="" xmlns:a16="http://schemas.microsoft.com/office/drawing/2014/main" id="{277AE4E1-5989-4FD7-938C-1A55D464AE0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17" name="Texto 17" hidden="1">
          <a:extLst>
            <a:ext uri="{FF2B5EF4-FFF2-40B4-BE49-F238E27FC236}">
              <a16:creationId xmlns="" xmlns:a16="http://schemas.microsoft.com/office/drawing/2014/main" id="{65C26A76-7516-49E8-AC9D-BE6A9DC2D89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18" name="Texto 17" hidden="1">
          <a:extLst>
            <a:ext uri="{FF2B5EF4-FFF2-40B4-BE49-F238E27FC236}">
              <a16:creationId xmlns="" xmlns:a16="http://schemas.microsoft.com/office/drawing/2014/main" id="{B38178FF-B7E9-42E4-85B0-FA5B7D8AEE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19" name="Texto 17" hidden="1">
          <a:extLst>
            <a:ext uri="{FF2B5EF4-FFF2-40B4-BE49-F238E27FC236}">
              <a16:creationId xmlns="" xmlns:a16="http://schemas.microsoft.com/office/drawing/2014/main" id="{6ABFD4DA-AD0E-4316-8F25-B31058D2BB1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20" name="Texto 17" hidden="1">
          <a:extLst>
            <a:ext uri="{FF2B5EF4-FFF2-40B4-BE49-F238E27FC236}">
              <a16:creationId xmlns="" xmlns:a16="http://schemas.microsoft.com/office/drawing/2014/main" id="{8163C30D-729C-4DCF-82FC-323D19B2B17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21" name="Texto 17" hidden="1">
          <a:extLst>
            <a:ext uri="{FF2B5EF4-FFF2-40B4-BE49-F238E27FC236}">
              <a16:creationId xmlns="" xmlns:a16="http://schemas.microsoft.com/office/drawing/2014/main" id="{01DE15D4-637D-4BA2-8FF8-2D48745F936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22" name="Texto 17" hidden="1">
          <a:extLst>
            <a:ext uri="{FF2B5EF4-FFF2-40B4-BE49-F238E27FC236}">
              <a16:creationId xmlns="" xmlns:a16="http://schemas.microsoft.com/office/drawing/2014/main" id="{1E25B078-2583-4363-A665-69F116290FF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23" name="Texto 17" hidden="1">
          <a:extLst>
            <a:ext uri="{FF2B5EF4-FFF2-40B4-BE49-F238E27FC236}">
              <a16:creationId xmlns="" xmlns:a16="http://schemas.microsoft.com/office/drawing/2014/main" id="{48B7FBD9-2693-4DAA-9F58-7CB84808928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24" name="Texto 17" hidden="1">
          <a:extLst>
            <a:ext uri="{FF2B5EF4-FFF2-40B4-BE49-F238E27FC236}">
              <a16:creationId xmlns="" xmlns:a16="http://schemas.microsoft.com/office/drawing/2014/main" id="{3B1521E6-0393-4B86-B0DB-4BF99454268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25" name="Texto 17" hidden="1">
          <a:extLst>
            <a:ext uri="{FF2B5EF4-FFF2-40B4-BE49-F238E27FC236}">
              <a16:creationId xmlns="" xmlns:a16="http://schemas.microsoft.com/office/drawing/2014/main" id="{7DC9EEF5-7E1F-4B72-978C-A96642B3547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26" name="Texto 17" hidden="1">
          <a:extLst>
            <a:ext uri="{FF2B5EF4-FFF2-40B4-BE49-F238E27FC236}">
              <a16:creationId xmlns="" xmlns:a16="http://schemas.microsoft.com/office/drawing/2014/main" id="{514DE8BC-DAB8-44A1-934D-F71B7687F5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27" name="Texto 17" hidden="1">
          <a:extLst>
            <a:ext uri="{FF2B5EF4-FFF2-40B4-BE49-F238E27FC236}">
              <a16:creationId xmlns="" xmlns:a16="http://schemas.microsoft.com/office/drawing/2014/main" id="{A09E8DFF-EFC6-4BC6-A89A-C6B3662D8D0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28" name="Texto 17" hidden="1">
          <a:extLst>
            <a:ext uri="{FF2B5EF4-FFF2-40B4-BE49-F238E27FC236}">
              <a16:creationId xmlns="" xmlns:a16="http://schemas.microsoft.com/office/drawing/2014/main" id="{9D3203AC-C74B-489A-A6B3-75A2BB9D83E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29" name="Texto 17" hidden="1">
          <a:extLst>
            <a:ext uri="{FF2B5EF4-FFF2-40B4-BE49-F238E27FC236}">
              <a16:creationId xmlns="" xmlns:a16="http://schemas.microsoft.com/office/drawing/2014/main" id="{402C173B-EA40-4810-8869-6B46F3EA26D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30" name="Texto 17" hidden="1">
          <a:extLst>
            <a:ext uri="{FF2B5EF4-FFF2-40B4-BE49-F238E27FC236}">
              <a16:creationId xmlns="" xmlns:a16="http://schemas.microsoft.com/office/drawing/2014/main" id="{B643DD1B-BBDA-4EF3-A6A9-22051FDCCBA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31" name="Texto 17" hidden="1">
          <a:extLst>
            <a:ext uri="{FF2B5EF4-FFF2-40B4-BE49-F238E27FC236}">
              <a16:creationId xmlns="" xmlns:a16="http://schemas.microsoft.com/office/drawing/2014/main" id="{9ABD6D4D-C381-4A35-A743-98A7DA81715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32" name="Texto 17" hidden="1">
          <a:extLst>
            <a:ext uri="{FF2B5EF4-FFF2-40B4-BE49-F238E27FC236}">
              <a16:creationId xmlns="" xmlns:a16="http://schemas.microsoft.com/office/drawing/2014/main" id="{A5719E5E-FCC8-40D6-A09F-083DE9C7643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33" name="Texto 17" hidden="1">
          <a:extLst>
            <a:ext uri="{FF2B5EF4-FFF2-40B4-BE49-F238E27FC236}">
              <a16:creationId xmlns="" xmlns:a16="http://schemas.microsoft.com/office/drawing/2014/main" id="{BD4FFAFF-75FD-44D3-AD6B-D582E7653C4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34" name="Texto 17" hidden="1">
          <a:extLst>
            <a:ext uri="{FF2B5EF4-FFF2-40B4-BE49-F238E27FC236}">
              <a16:creationId xmlns="" xmlns:a16="http://schemas.microsoft.com/office/drawing/2014/main" id="{4E67B23E-F2A9-41EF-B1A1-D0C39D1BD35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35" name="Texto 17" hidden="1">
          <a:extLst>
            <a:ext uri="{FF2B5EF4-FFF2-40B4-BE49-F238E27FC236}">
              <a16:creationId xmlns="" xmlns:a16="http://schemas.microsoft.com/office/drawing/2014/main" id="{5B87EFCB-B900-4D5E-B61D-11432A30308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36" name="Texto 17" hidden="1">
          <a:extLst>
            <a:ext uri="{FF2B5EF4-FFF2-40B4-BE49-F238E27FC236}">
              <a16:creationId xmlns="" xmlns:a16="http://schemas.microsoft.com/office/drawing/2014/main" id="{E9B2725F-215C-449D-BEA1-F9ED24945C8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37" name="Texto 17" hidden="1">
          <a:extLst>
            <a:ext uri="{FF2B5EF4-FFF2-40B4-BE49-F238E27FC236}">
              <a16:creationId xmlns="" xmlns:a16="http://schemas.microsoft.com/office/drawing/2014/main" id="{57190E74-9216-4BC3-825A-4677B39ABD1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38" name="Texto 17" hidden="1">
          <a:extLst>
            <a:ext uri="{FF2B5EF4-FFF2-40B4-BE49-F238E27FC236}">
              <a16:creationId xmlns="" xmlns:a16="http://schemas.microsoft.com/office/drawing/2014/main" id="{1AA044B1-9EEF-4316-95D6-8650FE326CB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39" name="Texto 17" hidden="1">
          <a:extLst>
            <a:ext uri="{FF2B5EF4-FFF2-40B4-BE49-F238E27FC236}">
              <a16:creationId xmlns="" xmlns:a16="http://schemas.microsoft.com/office/drawing/2014/main" id="{65B8DB3A-0B29-4BF8-9FFB-053C6DDEB40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40" name="Texto 17" hidden="1">
          <a:extLst>
            <a:ext uri="{FF2B5EF4-FFF2-40B4-BE49-F238E27FC236}">
              <a16:creationId xmlns="" xmlns:a16="http://schemas.microsoft.com/office/drawing/2014/main" id="{AB39DC5D-EBA8-4F0D-A52A-7440B695394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41" name="Texto 17" hidden="1">
          <a:extLst>
            <a:ext uri="{FF2B5EF4-FFF2-40B4-BE49-F238E27FC236}">
              <a16:creationId xmlns="" xmlns:a16="http://schemas.microsoft.com/office/drawing/2014/main" id="{8441FEF4-6F2A-45E0-93BA-FEF0E2D4CA2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42" name="Texto 17" hidden="1">
          <a:extLst>
            <a:ext uri="{FF2B5EF4-FFF2-40B4-BE49-F238E27FC236}">
              <a16:creationId xmlns="" xmlns:a16="http://schemas.microsoft.com/office/drawing/2014/main" id="{8574C88B-C334-494D-AB08-5564330FE2A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43" name="Texto 17" hidden="1">
          <a:extLst>
            <a:ext uri="{FF2B5EF4-FFF2-40B4-BE49-F238E27FC236}">
              <a16:creationId xmlns="" xmlns:a16="http://schemas.microsoft.com/office/drawing/2014/main" id="{A1F49416-6364-45CF-960D-5E563A1A77E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44" name="Texto 17" hidden="1">
          <a:extLst>
            <a:ext uri="{FF2B5EF4-FFF2-40B4-BE49-F238E27FC236}">
              <a16:creationId xmlns="" xmlns:a16="http://schemas.microsoft.com/office/drawing/2014/main" id="{5B15ABDD-25C5-4490-AB70-281313BCD75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45" name="Texto 17" hidden="1">
          <a:extLst>
            <a:ext uri="{FF2B5EF4-FFF2-40B4-BE49-F238E27FC236}">
              <a16:creationId xmlns="" xmlns:a16="http://schemas.microsoft.com/office/drawing/2014/main" id="{1955268E-67D4-433C-8148-1F5FD2E6BA2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4970</xdr:colOff>
      <xdr:row>467</xdr:row>
      <xdr:rowOff>0</xdr:rowOff>
    </xdr:from>
    <xdr:ext cx="1333500" cy="238125"/>
    <xdr:sp macro="" textlink="">
      <xdr:nvSpPr>
        <xdr:cNvPr id="5846" name="Texto 17" hidden="1">
          <a:extLst>
            <a:ext uri="{FF2B5EF4-FFF2-40B4-BE49-F238E27FC236}">
              <a16:creationId xmlns="" xmlns:a16="http://schemas.microsoft.com/office/drawing/2014/main" id="{D034EF2E-D89E-4B86-90F2-F8D73A100652}"/>
            </a:ext>
          </a:extLst>
        </xdr:cNvPr>
        <xdr:cNvSpPr txBox="1">
          <a:spLocks noChangeArrowheads="1"/>
        </xdr:cNvSpPr>
      </xdr:nvSpPr>
      <xdr:spPr bwMode="auto">
        <a:xfrm>
          <a:off x="107177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5847" name="Texto 17" hidden="1">
          <a:extLst>
            <a:ext uri="{FF2B5EF4-FFF2-40B4-BE49-F238E27FC236}">
              <a16:creationId xmlns="" xmlns:a16="http://schemas.microsoft.com/office/drawing/2014/main" id="{8ECE3DC2-19F9-4BD1-9666-6E85BA312916}"/>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48" name="Texto 17" hidden="1">
          <a:extLst>
            <a:ext uri="{FF2B5EF4-FFF2-40B4-BE49-F238E27FC236}">
              <a16:creationId xmlns="" xmlns:a16="http://schemas.microsoft.com/office/drawing/2014/main" id="{9880C8A6-2A61-4C3A-B288-1D8DB91CF02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49" name="Texto 17" hidden="1">
          <a:extLst>
            <a:ext uri="{FF2B5EF4-FFF2-40B4-BE49-F238E27FC236}">
              <a16:creationId xmlns="" xmlns:a16="http://schemas.microsoft.com/office/drawing/2014/main" id="{8D88481D-AF9F-4250-959C-6D4AD5182E1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50" name="Texto 17" hidden="1">
          <a:extLst>
            <a:ext uri="{FF2B5EF4-FFF2-40B4-BE49-F238E27FC236}">
              <a16:creationId xmlns="" xmlns:a16="http://schemas.microsoft.com/office/drawing/2014/main" id="{199ACF86-7541-45CF-8FF3-C1C6861083C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51" name="Texto 17" hidden="1">
          <a:extLst>
            <a:ext uri="{FF2B5EF4-FFF2-40B4-BE49-F238E27FC236}">
              <a16:creationId xmlns="" xmlns:a16="http://schemas.microsoft.com/office/drawing/2014/main" id="{2F8D110E-FBE3-4391-B5F1-9FBDC11D05A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52" name="Texto 17" hidden="1">
          <a:extLst>
            <a:ext uri="{FF2B5EF4-FFF2-40B4-BE49-F238E27FC236}">
              <a16:creationId xmlns="" xmlns:a16="http://schemas.microsoft.com/office/drawing/2014/main" id="{44058B41-9F39-4B53-A396-29ABE8CB5EA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53" name="Texto 17" hidden="1">
          <a:extLst>
            <a:ext uri="{FF2B5EF4-FFF2-40B4-BE49-F238E27FC236}">
              <a16:creationId xmlns="" xmlns:a16="http://schemas.microsoft.com/office/drawing/2014/main" id="{EA7C21F1-7700-4A1E-9FC0-D38A3B7305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54" name="Texto 17" hidden="1">
          <a:extLst>
            <a:ext uri="{FF2B5EF4-FFF2-40B4-BE49-F238E27FC236}">
              <a16:creationId xmlns="" xmlns:a16="http://schemas.microsoft.com/office/drawing/2014/main" id="{EC301EE6-753F-44F5-884C-892ECE60950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55" name="Texto 17" hidden="1">
          <a:extLst>
            <a:ext uri="{FF2B5EF4-FFF2-40B4-BE49-F238E27FC236}">
              <a16:creationId xmlns="" xmlns:a16="http://schemas.microsoft.com/office/drawing/2014/main" id="{0B0315C3-7AB0-4F8C-AFBF-9B2BEDBA488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56" name="Texto 17" hidden="1">
          <a:extLst>
            <a:ext uri="{FF2B5EF4-FFF2-40B4-BE49-F238E27FC236}">
              <a16:creationId xmlns="" xmlns:a16="http://schemas.microsoft.com/office/drawing/2014/main" id="{76DD076A-C7B6-460F-BE89-085C6DF7A78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57" name="Texto 17" hidden="1">
          <a:extLst>
            <a:ext uri="{FF2B5EF4-FFF2-40B4-BE49-F238E27FC236}">
              <a16:creationId xmlns="" xmlns:a16="http://schemas.microsoft.com/office/drawing/2014/main" id="{76AA9C60-B07C-411C-BA19-DF907AD8F04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58" name="Texto 17" hidden="1">
          <a:extLst>
            <a:ext uri="{FF2B5EF4-FFF2-40B4-BE49-F238E27FC236}">
              <a16:creationId xmlns="" xmlns:a16="http://schemas.microsoft.com/office/drawing/2014/main" id="{38709163-97C2-45D4-89C9-0B7AC7B51FE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59" name="Texto 17" hidden="1">
          <a:extLst>
            <a:ext uri="{FF2B5EF4-FFF2-40B4-BE49-F238E27FC236}">
              <a16:creationId xmlns="" xmlns:a16="http://schemas.microsoft.com/office/drawing/2014/main" id="{6DC6302F-4820-4B70-9940-5CA9EB45588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60" name="Texto 17" hidden="1">
          <a:extLst>
            <a:ext uri="{FF2B5EF4-FFF2-40B4-BE49-F238E27FC236}">
              <a16:creationId xmlns="" xmlns:a16="http://schemas.microsoft.com/office/drawing/2014/main" id="{DE677B48-CDD8-4A33-96FE-408FD93C725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61" name="Texto 17" hidden="1">
          <a:extLst>
            <a:ext uri="{FF2B5EF4-FFF2-40B4-BE49-F238E27FC236}">
              <a16:creationId xmlns="" xmlns:a16="http://schemas.microsoft.com/office/drawing/2014/main" id="{AF7F38FD-925A-407A-BF2D-22F57912D01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62" name="Texto 17" hidden="1">
          <a:extLst>
            <a:ext uri="{FF2B5EF4-FFF2-40B4-BE49-F238E27FC236}">
              <a16:creationId xmlns="" xmlns:a16="http://schemas.microsoft.com/office/drawing/2014/main" id="{E13EEBD4-0871-47AD-B9C7-CC922D2CDA3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63" name="Texto 17" hidden="1">
          <a:extLst>
            <a:ext uri="{FF2B5EF4-FFF2-40B4-BE49-F238E27FC236}">
              <a16:creationId xmlns="" xmlns:a16="http://schemas.microsoft.com/office/drawing/2014/main" id="{37D234AF-3912-42FB-8F53-10C0A29C3F7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64" name="Texto 17" hidden="1">
          <a:extLst>
            <a:ext uri="{FF2B5EF4-FFF2-40B4-BE49-F238E27FC236}">
              <a16:creationId xmlns="" xmlns:a16="http://schemas.microsoft.com/office/drawing/2014/main" id="{BD97214E-DB84-44C9-AEEC-DAEEA04279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65" name="Texto 17" hidden="1">
          <a:extLst>
            <a:ext uri="{FF2B5EF4-FFF2-40B4-BE49-F238E27FC236}">
              <a16:creationId xmlns="" xmlns:a16="http://schemas.microsoft.com/office/drawing/2014/main" id="{D17B2941-BFC0-4AD5-B827-DF23D4B0FE0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66" name="Texto 17" hidden="1">
          <a:extLst>
            <a:ext uri="{FF2B5EF4-FFF2-40B4-BE49-F238E27FC236}">
              <a16:creationId xmlns="" xmlns:a16="http://schemas.microsoft.com/office/drawing/2014/main" id="{9992E662-C3D0-4FCA-9A53-313C0F54019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67" name="Texto 17" hidden="1">
          <a:extLst>
            <a:ext uri="{FF2B5EF4-FFF2-40B4-BE49-F238E27FC236}">
              <a16:creationId xmlns="" xmlns:a16="http://schemas.microsoft.com/office/drawing/2014/main" id="{2F7CE516-5888-47CB-A464-2AF83DAF99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68" name="Texto 17" hidden="1">
          <a:extLst>
            <a:ext uri="{FF2B5EF4-FFF2-40B4-BE49-F238E27FC236}">
              <a16:creationId xmlns="" xmlns:a16="http://schemas.microsoft.com/office/drawing/2014/main" id="{4C45D0F0-512A-4DE5-9ECB-5A77CE39A2C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69" name="Texto 17" hidden="1">
          <a:extLst>
            <a:ext uri="{FF2B5EF4-FFF2-40B4-BE49-F238E27FC236}">
              <a16:creationId xmlns="" xmlns:a16="http://schemas.microsoft.com/office/drawing/2014/main" id="{74F2D42C-2253-4433-A06F-5F6F55D85E9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70" name="Texto 17" hidden="1">
          <a:extLst>
            <a:ext uri="{FF2B5EF4-FFF2-40B4-BE49-F238E27FC236}">
              <a16:creationId xmlns="" xmlns:a16="http://schemas.microsoft.com/office/drawing/2014/main" id="{06A3C5D0-AB21-439C-BDF8-12E1E3B4E96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71" name="Texto 17" hidden="1">
          <a:extLst>
            <a:ext uri="{FF2B5EF4-FFF2-40B4-BE49-F238E27FC236}">
              <a16:creationId xmlns="" xmlns:a16="http://schemas.microsoft.com/office/drawing/2014/main" id="{A44F69E6-F6A4-4B6E-8725-CAB761F2AE5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72" name="Texto 17" hidden="1">
          <a:extLst>
            <a:ext uri="{FF2B5EF4-FFF2-40B4-BE49-F238E27FC236}">
              <a16:creationId xmlns="" xmlns:a16="http://schemas.microsoft.com/office/drawing/2014/main" id="{76E129FF-09CF-4BCF-98CD-30CFB8D37BA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73" name="Texto 17" hidden="1">
          <a:extLst>
            <a:ext uri="{FF2B5EF4-FFF2-40B4-BE49-F238E27FC236}">
              <a16:creationId xmlns="" xmlns:a16="http://schemas.microsoft.com/office/drawing/2014/main" id="{5C6D3985-008C-4832-8595-EA851C97DA0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74" name="Texto 17" hidden="1">
          <a:extLst>
            <a:ext uri="{FF2B5EF4-FFF2-40B4-BE49-F238E27FC236}">
              <a16:creationId xmlns="" xmlns:a16="http://schemas.microsoft.com/office/drawing/2014/main" id="{6E75B0E2-1108-412B-8E8E-94DB0A2E6BC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75" name="Texto 17" hidden="1">
          <a:extLst>
            <a:ext uri="{FF2B5EF4-FFF2-40B4-BE49-F238E27FC236}">
              <a16:creationId xmlns="" xmlns:a16="http://schemas.microsoft.com/office/drawing/2014/main" id="{D0941CD8-AAF0-4054-BE72-98DE12C0702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76" name="Texto 17" hidden="1">
          <a:extLst>
            <a:ext uri="{FF2B5EF4-FFF2-40B4-BE49-F238E27FC236}">
              <a16:creationId xmlns="" xmlns:a16="http://schemas.microsoft.com/office/drawing/2014/main" id="{446179AA-DD51-4E4B-A644-FB9F77A2FC0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77" name="Texto 17" hidden="1">
          <a:extLst>
            <a:ext uri="{FF2B5EF4-FFF2-40B4-BE49-F238E27FC236}">
              <a16:creationId xmlns="" xmlns:a16="http://schemas.microsoft.com/office/drawing/2014/main" id="{0A9BA358-B138-41A8-9B41-49C8CE07A58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78" name="Texto 17" hidden="1">
          <a:extLst>
            <a:ext uri="{FF2B5EF4-FFF2-40B4-BE49-F238E27FC236}">
              <a16:creationId xmlns="" xmlns:a16="http://schemas.microsoft.com/office/drawing/2014/main" id="{A19767EF-5F14-406B-B3C5-E10F363C33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79" name="Texto 17" hidden="1">
          <a:extLst>
            <a:ext uri="{FF2B5EF4-FFF2-40B4-BE49-F238E27FC236}">
              <a16:creationId xmlns="" xmlns:a16="http://schemas.microsoft.com/office/drawing/2014/main" id="{2F4FC7B7-5824-45CA-AD4A-91255A5EC57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80" name="Texto 17" hidden="1">
          <a:extLst>
            <a:ext uri="{FF2B5EF4-FFF2-40B4-BE49-F238E27FC236}">
              <a16:creationId xmlns="" xmlns:a16="http://schemas.microsoft.com/office/drawing/2014/main" id="{53800BBD-B48F-4016-86F7-E53C97A1EA2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81" name="Texto 17" hidden="1">
          <a:extLst>
            <a:ext uri="{FF2B5EF4-FFF2-40B4-BE49-F238E27FC236}">
              <a16:creationId xmlns="" xmlns:a16="http://schemas.microsoft.com/office/drawing/2014/main" id="{C219F62F-9007-4826-A01D-E987D92D3F3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82" name="Texto 17" hidden="1">
          <a:extLst>
            <a:ext uri="{FF2B5EF4-FFF2-40B4-BE49-F238E27FC236}">
              <a16:creationId xmlns="" xmlns:a16="http://schemas.microsoft.com/office/drawing/2014/main" id="{59D36A51-2D41-4863-910B-6AC5AA8EF0C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83" name="Texto 17" hidden="1">
          <a:extLst>
            <a:ext uri="{FF2B5EF4-FFF2-40B4-BE49-F238E27FC236}">
              <a16:creationId xmlns="" xmlns:a16="http://schemas.microsoft.com/office/drawing/2014/main" id="{55FF40D4-CA06-4927-981C-72D61A5D02D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84" name="Texto 17" hidden="1">
          <a:extLst>
            <a:ext uri="{FF2B5EF4-FFF2-40B4-BE49-F238E27FC236}">
              <a16:creationId xmlns="" xmlns:a16="http://schemas.microsoft.com/office/drawing/2014/main" id="{9DDBE293-80DA-4E81-96C4-4A6A7FDEFE2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85" name="Texto 17" hidden="1">
          <a:extLst>
            <a:ext uri="{FF2B5EF4-FFF2-40B4-BE49-F238E27FC236}">
              <a16:creationId xmlns="" xmlns:a16="http://schemas.microsoft.com/office/drawing/2014/main" id="{9D23CE1E-CD18-48BC-9FCF-2D8E5F408FA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86" name="Texto 17" hidden="1">
          <a:extLst>
            <a:ext uri="{FF2B5EF4-FFF2-40B4-BE49-F238E27FC236}">
              <a16:creationId xmlns="" xmlns:a16="http://schemas.microsoft.com/office/drawing/2014/main" id="{23C1D6D7-30A1-4523-9222-5F101E55A17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87" name="Texto 17" hidden="1">
          <a:extLst>
            <a:ext uri="{FF2B5EF4-FFF2-40B4-BE49-F238E27FC236}">
              <a16:creationId xmlns="" xmlns:a16="http://schemas.microsoft.com/office/drawing/2014/main" id="{A9DC490E-5346-41E1-8D6E-596A5EB1DB5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88" name="Texto 17" hidden="1">
          <a:extLst>
            <a:ext uri="{FF2B5EF4-FFF2-40B4-BE49-F238E27FC236}">
              <a16:creationId xmlns="" xmlns:a16="http://schemas.microsoft.com/office/drawing/2014/main" id="{6391EE8F-C6EB-4801-9EE8-3432E858869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89" name="Texto 17" hidden="1">
          <a:extLst>
            <a:ext uri="{FF2B5EF4-FFF2-40B4-BE49-F238E27FC236}">
              <a16:creationId xmlns="" xmlns:a16="http://schemas.microsoft.com/office/drawing/2014/main" id="{51CEDF1B-193C-4098-85EB-9482E639361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90" name="Texto 17" hidden="1">
          <a:extLst>
            <a:ext uri="{FF2B5EF4-FFF2-40B4-BE49-F238E27FC236}">
              <a16:creationId xmlns="" xmlns:a16="http://schemas.microsoft.com/office/drawing/2014/main" id="{11B45691-20C2-433C-BF32-FA64C1E7E73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91" name="Texto 17" hidden="1">
          <a:extLst>
            <a:ext uri="{FF2B5EF4-FFF2-40B4-BE49-F238E27FC236}">
              <a16:creationId xmlns="" xmlns:a16="http://schemas.microsoft.com/office/drawing/2014/main" id="{CE84AB9B-D750-48E0-B361-19080EB2EF8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92" name="Texto 17" hidden="1">
          <a:extLst>
            <a:ext uri="{FF2B5EF4-FFF2-40B4-BE49-F238E27FC236}">
              <a16:creationId xmlns="" xmlns:a16="http://schemas.microsoft.com/office/drawing/2014/main" id="{8C680BD2-8AF9-424D-BB43-EAC653B0AEE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93" name="Texto 17" hidden="1">
          <a:extLst>
            <a:ext uri="{FF2B5EF4-FFF2-40B4-BE49-F238E27FC236}">
              <a16:creationId xmlns="" xmlns:a16="http://schemas.microsoft.com/office/drawing/2014/main" id="{D6DA6A1A-FB8A-403B-9C14-A7F715F5374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94" name="Texto 17" hidden="1">
          <a:extLst>
            <a:ext uri="{FF2B5EF4-FFF2-40B4-BE49-F238E27FC236}">
              <a16:creationId xmlns="" xmlns:a16="http://schemas.microsoft.com/office/drawing/2014/main" id="{DEE2644A-E96F-4326-8981-AE31F1021C7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95" name="Texto 17" hidden="1">
          <a:extLst>
            <a:ext uri="{FF2B5EF4-FFF2-40B4-BE49-F238E27FC236}">
              <a16:creationId xmlns="" xmlns:a16="http://schemas.microsoft.com/office/drawing/2014/main" id="{E9238662-5A7D-4A5A-B552-86652017AE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96" name="Texto 17" hidden="1">
          <a:extLst>
            <a:ext uri="{FF2B5EF4-FFF2-40B4-BE49-F238E27FC236}">
              <a16:creationId xmlns="" xmlns:a16="http://schemas.microsoft.com/office/drawing/2014/main" id="{E042960D-BC61-4C60-9437-A3785499CB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97" name="Texto 17" hidden="1">
          <a:extLst>
            <a:ext uri="{FF2B5EF4-FFF2-40B4-BE49-F238E27FC236}">
              <a16:creationId xmlns="" xmlns:a16="http://schemas.microsoft.com/office/drawing/2014/main" id="{A32E371A-FBA7-49F5-8F2B-9D3E4B0271A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98" name="Texto 17" hidden="1">
          <a:extLst>
            <a:ext uri="{FF2B5EF4-FFF2-40B4-BE49-F238E27FC236}">
              <a16:creationId xmlns="" xmlns:a16="http://schemas.microsoft.com/office/drawing/2014/main" id="{AE309EEA-4359-46A0-95BB-6ABEAB52F9B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99" name="Texto 17" hidden="1">
          <a:extLst>
            <a:ext uri="{FF2B5EF4-FFF2-40B4-BE49-F238E27FC236}">
              <a16:creationId xmlns="" xmlns:a16="http://schemas.microsoft.com/office/drawing/2014/main" id="{E4F8AC7D-86CC-4A1A-9D89-54B1A6B39E5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00" name="Texto 17" hidden="1">
          <a:extLst>
            <a:ext uri="{FF2B5EF4-FFF2-40B4-BE49-F238E27FC236}">
              <a16:creationId xmlns="" xmlns:a16="http://schemas.microsoft.com/office/drawing/2014/main" id="{BA33F719-938B-4C69-B80B-4035D292AAC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01" name="Texto 17" hidden="1">
          <a:extLst>
            <a:ext uri="{FF2B5EF4-FFF2-40B4-BE49-F238E27FC236}">
              <a16:creationId xmlns="" xmlns:a16="http://schemas.microsoft.com/office/drawing/2014/main" id="{F23E87DB-177C-4766-BB2D-0BF587DF9C3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02" name="Texto 17" hidden="1">
          <a:extLst>
            <a:ext uri="{FF2B5EF4-FFF2-40B4-BE49-F238E27FC236}">
              <a16:creationId xmlns="" xmlns:a16="http://schemas.microsoft.com/office/drawing/2014/main" id="{7D71ACEF-1974-4A7C-8769-23789A666CB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03" name="Texto 17" hidden="1">
          <a:extLst>
            <a:ext uri="{FF2B5EF4-FFF2-40B4-BE49-F238E27FC236}">
              <a16:creationId xmlns="" xmlns:a16="http://schemas.microsoft.com/office/drawing/2014/main" id="{C40DE182-115A-45B1-98C3-8F5204FB68D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04" name="Texto 17" hidden="1">
          <a:extLst>
            <a:ext uri="{FF2B5EF4-FFF2-40B4-BE49-F238E27FC236}">
              <a16:creationId xmlns="" xmlns:a16="http://schemas.microsoft.com/office/drawing/2014/main" id="{298E3EA3-5231-4E62-9FB1-5914AB907F5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05" name="Texto 17" hidden="1">
          <a:extLst>
            <a:ext uri="{FF2B5EF4-FFF2-40B4-BE49-F238E27FC236}">
              <a16:creationId xmlns="" xmlns:a16="http://schemas.microsoft.com/office/drawing/2014/main" id="{DC077D3A-E897-4223-8CD4-228153C69AE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06" name="Texto 17" hidden="1">
          <a:extLst>
            <a:ext uri="{FF2B5EF4-FFF2-40B4-BE49-F238E27FC236}">
              <a16:creationId xmlns="" xmlns:a16="http://schemas.microsoft.com/office/drawing/2014/main" id="{672ACCCB-A160-44D1-BB7D-70AFB0F81B6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07" name="Texto 17" hidden="1">
          <a:extLst>
            <a:ext uri="{FF2B5EF4-FFF2-40B4-BE49-F238E27FC236}">
              <a16:creationId xmlns="" xmlns:a16="http://schemas.microsoft.com/office/drawing/2014/main" id="{2CD07A70-C3B2-49D3-ACC7-36E6EAFE7EA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08" name="Texto 17" hidden="1">
          <a:extLst>
            <a:ext uri="{FF2B5EF4-FFF2-40B4-BE49-F238E27FC236}">
              <a16:creationId xmlns="" xmlns:a16="http://schemas.microsoft.com/office/drawing/2014/main" id="{AF8B94A0-2DEC-4494-A98F-ED02A77773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09" name="Texto 17" hidden="1">
          <a:extLst>
            <a:ext uri="{FF2B5EF4-FFF2-40B4-BE49-F238E27FC236}">
              <a16:creationId xmlns="" xmlns:a16="http://schemas.microsoft.com/office/drawing/2014/main" id="{3BE15C9A-76DD-4401-B719-4A872AE1DF1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10" name="Texto 17" hidden="1">
          <a:extLst>
            <a:ext uri="{FF2B5EF4-FFF2-40B4-BE49-F238E27FC236}">
              <a16:creationId xmlns="" xmlns:a16="http://schemas.microsoft.com/office/drawing/2014/main" id="{A22BFE8D-114A-4C3B-ABF5-0C05FD849F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11" name="Texto 17" hidden="1">
          <a:extLst>
            <a:ext uri="{FF2B5EF4-FFF2-40B4-BE49-F238E27FC236}">
              <a16:creationId xmlns="" xmlns:a16="http://schemas.microsoft.com/office/drawing/2014/main" id="{55155701-0FC8-4AEC-A7FD-32595951AFE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12" name="Texto 17" hidden="1">
          <a:extLst>
            <a:ext uri="{FF2B5EF4-FFF2-40B4-BE49-F238E27FC236}">
              <a16:creationId xmlns="" xmlns:a16="http://schemas.microsoft.com/office/drawing/2014/main" id="{9B798D78-9340-460A-AEE7-AE3494CB420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13" name="Texto 17" hidden="1">
          <a:extLst>
            <a:ext uri="{FF2B5EF4-FFF2-40B4-BE49-F238E27FC236}">
              <a16:creationId xmlns="" xmlns:a16="http://schemas.microsoft.com/office/drawing/2014/main" id="{53AC2D2B-1272-46DC-920F-B7A6559D26A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14" name="Texto 17" hidden="1">
          <a:extLst>
            <a:ext uri="{FF2B5EF4-FFF2-40B4-BE49-F238E27FC236}">
              <a16:creationId xmlns="" xmlns:a16="http://schemas.microsoft.com/office/drawing/2014/main" id="{D531D245-B2E0-473F-982A-C33F31A5FB3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15" name="Texto 17" hidden="1">
          <a:extLst>
            <a:ext uri="{FF2B5EF4-FFF2-40B4-BE49-F238E27FC236}">
              <a16:creationId xmlns="" xmlns:a16="http://schemas.microsoft.com/office/drawing/2014/main" id="{FF00B8BD-AEA9-47B8-9F02-8F93BE6689B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16" name="Texto 17" hidden="1">
          <a:extLst>
            <a:ext uri="{FF2B5EF4-FFF2-40B4-BE49-F238E27FC236}">
              <a16:creationId xmlns="" xmlns:a16="http://schemas.microsoft.com/office/drawing/2014/main" id="{B3042D9A-6F88-445F-86B8-2E2CECD05E8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17" name="Texto 17" hidden="1">
          <a:extLst>
            <a:ext uri="{FF2B5EF4-FFF2-40B4-BE49-F238E27FC236}">
              <a16:creationId xmlns="" xmlns:a16="http://schemas.microsoft.com/office/drawing/2014/main" id="{C7A88A85-9B29-4C47-B50D-7E41DDC6258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18" name="Texto 17" hidden="1">
          <a:extLst>
            <a:ext uri="{FF2B5EF4-FFF2-40B4-BE49-F238E27FC236}">
              <a16:creationId xmlns="" xmlns:a16="http://schemas.microsoft.com/office/drawing/2014/main" id="{6805E264-B69E-4AC2-99F6-E8EE14FE1D6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19" name="Texto 17" hidden="1">
          <a:extLst>
            <a:ext uri="{FF2B5EF4-FFF2-40B4-BE49-F238E27FC236}">
              <a16:creationId xmlns="" xmlns:a16="http://schemas.microsoft.com/office/drawing/2014/main" id="{52C91FC7-067E-4019-970F-5E37975D66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20" name="Texto 17" hidden="1">
          <a:extLst>
            <a:ext uri="{FF2B5EF4-FFF2-40B4-BE49-F238E27FC236}">
              <a16:creationId xmlns="" xmlns:a16="http://schemas.microsoft.com/office/drawing/2014/main" id="{2BCE9328-DCC1-4A27-8460-6F67F70A1F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21" name="Texto 17" hidden="1">
          <a:extLst>
            <a:ext uri="{FF2B5EF4-FFF2-40B4-BE49-F238E27FC236}">
              <a16:creationId xmlns="" xmlns:a16="http://schemas.microsoft.com/office/drawing/2014/main" id="{62C54D61-8B18-4795-BF50-AEA0DBA2AF6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22" name="Texto 17" hidden="1">
          <a:extLst>
            <a:ext uri="{FF2B5EF4-FFF2-40B4-BE49-F238E27FC236}">
              <a16:creationId xmlns="" xmlns:a16="http://schemas.microsoft.com/office/drawing/2014/main" id="{6F7C229C-858C-4539-AF9E-607498820A0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23" name="Texto 17" hidden="1">
          <a:extLst>
            <a:ext uri="{FF2B5EF4-FFF2-40B4-BE49-F238E27FC236}">
              <a16:creationId xmlns="" xmlns:a16="http://schemas.microsoft.com/office/drawing/2014/main" id="{B71CBA5A-FAA4-4806-A023-C3467304D8F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24" name="Texto 17" hidden="1">
          <a:extLst>
            <a:ext uri="{FF2B5EF4-FFF2-40B4-BE49-F238E27FC236}">
              <a16:creationId xmlns="" xmlns:a16="http://schemas.microsoft.com/office/drawing/2014/main" id="{481CA6BA-B479-4C4B-BA02-B3AF62555AD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25" name="Texto 17" hidden="1">
          <a:extLst>
            <a:ext uri="{FF2B5EF4-FFF2-40B4-BE49-F238E27FC236}">
              <a16:creationId xmlns="" xmlns:a16="http://schemas.microsoft.com/office/drawing/2014/main" id="{2A2EFBD9-663B-40EC-97D1-B3CA928A2BA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26" name="Texto 17" hidden="1">
          <a:extLst>
            <a:ext uri="{FF2B5EF4-FFF2-40B4-BE49-F238E27FC236}">
              <a16:creationId xmlns="" xmlns:a16="http://schemas.microsoft.com/office/drawing/2014/main" id="{D7D4E755-DDA1-460F-9CFB-BFA7F546DA5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27" name="Texto 17" hidden="1">
          <a:extLst>
            <a:ext uri="{FF2B5EF4-FFF2-40B4-BE49-F238E27FC236}">
              <a16:creationId xmlns="" xmlns:a16="http://schemas.microsoft.com/office/drawing/2014/main" id="{0D435E2C-BAF3-4A83-8BBB-95C674E9CBF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28" name="Texto 17" hidden="1">
          <a:extLst>
            <a:ext uri="{FF2B5EF4-FFF2-40B4-BE49-F238E27FC236}">
              <a16:creationId xmlns="" xmlns:a16="http://schemas.microsoft.com/office/drawing/2014/main" id="{486D7429-DD18-4750-BE4C-59F9F1CFC94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29" name="Texto 17" hidden="1">
          <a:extLst>
            <a:ext uri="{FF2B5EF4-FFF2-40B4-BE49-F238E27FC236}">
              <a16:creationId xmlns="" xmlns:a16="http://schemas.microsoft.com/office/drawing/2014/main" id="{11B82253-FD2E-45FE-80B6-3B05DD32909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30" name="Texto 17" hidden="1">
          <a:extLst>
            <a:ext uri="{FF2B5EF4-FFF2-40B4-BE49-F238E27FC236}">
              <a16:creationId xmlns="" xmlns:a16="http://schemas.microsoft.com/office/drawing/2014/main" id="{7EC2C793-D72F-4AFD-BD02-DD4D223C016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31" name="Texto 17" hidden="1">
          <a:extLst>
            <a:ext uri="{FF2B5EF4-FFF2-40B4-BE49-F238E27FC236}">
              <a16:creationId xmlns="" xmlns:a16="http://schemas.microsoft.com/office/drawing/2014/main" id="{9FEB6DA4-A226-4A2B-8098-CF43D347664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32" name="Texto 17" hidden="1">
          <a:extLst>
            <a:ext uri="{FF2B5EF4-FFF2-40B4-BE49-F238E27FC236}">
              <a16:creationId xmlns="" xmlns:a16="http://schemas.microsoft.com/office/drawing/2014/main" id="{8AD4FFF9-378F-4117-928E-4E0A6B118E3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33" name="Texto 17" hidden="1">
          <a:extLst>
            <a:ext uri="{FF2B5EF4-FFF2-40B4-BE49-F238E27FC236}">
              <a16:creationId xmlns="" xmlns:a16="http://schemas.microsoft.com/office/drawing/2014/main" id="{566CDD57-4798-4FE8-BFD4-93916F0B78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34" name="Texto 17" hidden="1">
          <a:extLst>
            <a:ext uri="{FF2B5EF4-FFF2-40B4-BE49-F238E27FC236}">
              <a16:creationId xmlns="" xmlns:a16="http://schemas.microsoft.com/office/drawing/2014/main" id="{00E93B88-77B6-433D-AA45-D34762FC801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35" name="Texto 17" hidden="1">
          <a:extLst>
            <a:ext uri="{FF2B5EF4-FFF2-40B4-BE49-F238E27FC236}">
              <a16:creationId xmlns="" xmlns:a16="http://schemas.microsoft.com/office/drawing/2014/main" id="{EF06F5E2-C0E0-4BEB-A7C5-99C26C7BEC1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36" name="Texto 17" hidden="1">
          <a:extLst>
            <a:ext uri="{FF2B5EF4-FFF2-40B4-BE49-F238E27FC236}">
              <a16:creationId xmlns="" xmlns:a16="http://schemas.microsoft.com/office/drawing/2014/main" id="{A43DA930-FA7C-4E21-90B0-84B3A1D0D1C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5937" name="Texto 17" hidden="1">
          <a:extLst>
            <a:ext uri="{FF2B5EF4-FFF2-40B4-BE49-F238E27FC236}">
              <a16:creationId xmlns="" xmlns:a16="http://schemas.microsoft.com/office/drawing/2014/main" id="{A8324813-C7FA-4B17-A475-60CA42D1BBAA}"/>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38" name="Texto 17" hidden="1">
          <a:extLst>
            <a:ext uri="{FF2B5EF4-FFF2-40B4-BE49-F238E27FC236}">
              <a16:creationId xmlns="" xmlns:a16="http://schemas.microsoft.com/office/drawing/2014/main" id="{66B8A2BD-076E-4101-B5B7-A23E1813EB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39" name="Texto 17" hidden="1">
          <a:extLst>
            <a:ext uri="{FF2B5EF4-FFF2-40B4-BE49-F238E27FC236}">
              <a16:creationId xmlns="" xmlns:a16="http://schemas.microsoft.com/office/drawing/2014/main" id="{A8E31272-C5E1-4723-AEDA-F419C5DF6E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40" name="Texto 17" hidden="1">
          <a:extLst>
            <a:ext uri="{FF2B5EF4-FFF2-40B4-BE49-F238E27FC236}">
              <a16:creationId xmlns="" xmlns:a16="http://schemas.microsoft.com/office/drawing/2014/main" id="{5E67D177-8D1C-4F4F-A1E8-EF0D1432AF4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41" name="Texto 17" hidden="1">
          <a:extLst>
            <a:ext uri="{FF2B5EF4-FFF2-40B4-BE49-F238E27FC236}">
              <a16:creationId xmlns="" xmlns:a16="http://schemas.microsoft.com/office/drawing/2014/main" id="{E29CBB2D-AA9D-4A60-A26B-9C00990269D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42" name="Texto 17" hidden="1">
          <a:extLst>
            <a:ext uri="{FF2B5EF4-FFF2-40B4-BE49-F238E27FC236}">
              <a16:creationId xmlns="" xmlns:a16="http://schemas.microsoft.com/office/drawing/2014/main" id="{725E87A8-EA9D-4954-A5E7-1FA79A3EC91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43" name="Texto 17" hidden="1">
          <a:extLst>
            <a:ext uri="{FF2B5EF4-FFF2-40B4-BE49-F238E27FC236}">
              <a16:creationId xmlns="" xmlns:a16="http://schemas.microsoft.com/office/drawing/2014/main" id="{7587667F-554F-4EF9-B39B-DAC2F004A8E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44" name="Texto 17" hidden="1">
          <a:extLst>
            <a:ext uri="{FF2B5EF4-FFF2-40B4-BE49-F238E27FC236}">
              <a16:creationId xmlns="" xmlns:a16="http://schemas.microsoft.com/office/drawing/2014/main" id="{8337F917-8C42-4192-9638-CD339605026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45" name="Texto 17" hidden="1">
          <a:extLst>
            <a:ext uri="{FF2B5EF4-FFF2-40B4-BE49-F238E27FC236}">
              <a16:creationId xmlns="" xmlns:a16="http://schemas.microsoft.com/office/drawing/2014/main" id="{DB46DC72-30A1-4E22-8C72-0F8874569DD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46" name="Texto 17" hidden="1">
          <a:extLst>
            <a:ext uri="{FF2B5EF4-FFF2-40B4-BE49-F238E27FC236}">
              <a16:creationId xmlns="" xmlns:a16="http://schemas.microsoft.com/office/drawing/2014/main" id="{18925925-83D5-4569-9A09-8DBAC1BF270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47" name="Texto 17" hidden="1">
          <a:extLst>
            <a:ext uri="{FF2B5EF4-FFF2-40B4-BE49-F238E27FC236}">
              <a16:creationId xmlns="" xmlns:a16="http://schemas.microsoft.com/office/drawing/2014/main" id="{84D0565B-7E15-485C-AA61-61978FA449C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48" name="Texto 17" hidden="1">
          <a:extLst>
            <a:ext uri="{FF2B5EF4-FFF2-40B4-BE49-F238E27FC236}">
              <a16:creationId xmlns="" xmlns:a16="http://schemas.microsoft.com/office/drawing/2014/main" id="{D6BB9AED-B645-4F50-B057-B9BE895D9F9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49" name="Texto 17" hidden="1">
          <a:extLst>
            <a:ext uri="{FF2B5EF4-FFF2-40B4-BE49-F238E27FC236}">
              <a16:creationId xmlns="" xmlns:a16="http://schemas.microsoft.com/office/drawing/2014/main" id="{5848C4F9-104C-4A3E-8E36-327BDF8BE4F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50" name="Texto 17" hidden="1">
          <a:extLst>
            <a:ext uri="{FF2B5EF4-FFF2-40B4-BE49-F238E27FC236}">
              <a16:creationId xmlns="" xmlns:a16="http://schemas.microsoft.com/office/drawing/2014/main" id="{9F30004C-C5A1-4853-8A6E-BD993B67FAF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51" name="Texto 17" hidden="1">
          <a:extLst>
            <a:ext uri="{FF2B5EF4-FFF2-40B4-BE49-F238E27FC236}">
              <a16:creationId xmlns="" xmlns:a16="http://schemas.microsoft.com/office/drawing/2014/main" id="{42AC6E00-E01C-479A-9E58-B886B8275A6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52" name="Texto 17" hidden="1">
          <a:extLst>
            <a:ext uri="{FF2B5EF4-FFF2-40B4-BE49-F238E27FC236}">
              <a16:creationId xmlns="" xmlns:a16="http://schemas.microsoft.com/office/drawing/2014/main" id="{91978062-A9CF-4A9B-A3DB-7BBE4F1E82A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53" name="Texto 17" hidden="1">
          <a:extLst>
            <a:ext uri="{FF2B5EF4-FFF2-40B4-BE49-F238E27FC236}">
              <a16:creationId xmlns="" xmlns:a16="http://schemas.microsoft.com/office/drawing/2014/main" id="{E459B4AC-BE41-47B1-A70F-16A44E89D70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54" name="Texto 17" hidden="1">
          <a:extLst>
            <a:ext uri="{FF2B5EF4-FFF2-40B4-BE49-F238E27FC236}">
              <a16:creationId xmlns="" xmlns:a16="http://schemas.microsoft.com/office/drawing/2014/main" id="{9134AA5F-9A32-4950-B158-F464DD76F97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55" name="Texto 17" hidden="1">
          <a:extLst>
            <a:ext uri="{FF2B5EF4-FFF2-40B4-BE49-F238E27FC236}">
              <a16:creationId xmlns="" xmlns:a16="http://schemas.microsoft.com/office/drawing/2014/main" id="{049636CD-E253-4F86-9104-3688E3652A2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56" name="Texto 17" hidden="1">
          <a:extLst>
            <a:ext uri="{FF2B5EF4-FFF2-40B4-BE49-F238E27FC236}">
              <a16:creationId xmlns="" xmlns:a16="http://schemas.microsoft.com/office/drawing/2014/main" id="{28141421-C7F7-4BD5-9AAE-85A947F0ED8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57" name="Texto 17" hidden="1">
          <a:extLst>
            <a:ext uri="{FF2B5EF4-FFF2-40B4-BE49-F238E27FC236}">
              <a16:creationId xmlns="" xmlns:a16="http://schemas.microsoft.com/office/drawing/2014/main" id="{4A956DBB-2DC1-47E1-9270-2C93238E70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58" name="Texto 17" hidden="1">
          <a:extLst>
            <a:ext uri="{FF2B5EF4-FFF2-40B4-BE49-F238E27FC236}">
              <a16:creationId xmlns="" xmlns:a16="http://schemas.microsoft.com/office/drawing/2014/main" id="{7EC51A7F-D4F8-4084-A20C-4E50B66C38D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59" name="Texto 17" hidden="1">
          <a:extLst>
            <a:ext uri="{FF2B5EF4-FFF2-40B4-BE49-F238E27FC236}">
              <a16:creationId xmlns="" xmlns:a16="http://schemas.microsoft.com/office/drawing/2014/main" id="{0B771651-169C-402E-B57E-4EF3CC8AA7B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60" name="Texto 17" hidden="1">
          <a:extLst>
            <a:ext uri="{FF2B5EF4-FFF2-40B4-BE49-F238E27FC236}">
              <a16:creationId xmlns="" xmlns:a16="http://schemas.microsoft.com/office/drawing/2014/main" id="{202557D6-A53D-441A-B38F-C10EA2D1F38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61" name="Texto 17" hidden="1">
          <a:extLst>
            <a:ext uri="{FF2B5EF4-FFF2-40B4-BE49-F238E27FC236}">
              <a16:creationId xmlns="" xmlns:a16="http://schemas.microsoft.com/office/drawing/2014/main" id="{4B53C95C-1174-444D-804F-4DB49C90039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62" name="Texto 17" hidden="1">
          <a:extLst>
            <a:ext uri="{FF2B5EF4-FFF2-40B4-BE49-F238E27FC236}">
              <a16:creationId xmlns="" xmlns:a16="http://schemas.microsoft.com/office/drawing/2014/main" id="{25FE94E9-7774-4132-8F6E-DFD2A2C3F76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63" name="Texto 17" hidden="1">
          <a:extLst>
            <a:ext uri="{FF2B5EF4-FFF2-40B4-BE49-F238E27FC236}">
              <a16:creationId xmlns="" xmlns:a16="http://schemas.microsoft.com/office/drawing/2014/main" id="{4E8A9919-A255-4FD4-B517-98063575148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64" name="Texto 17" hidden="1">
          <a:extLst>
            <a:ext uri="{FF2B5EF4-FFF2-40B4-BE49-F238E27FC236}">
              <a16:creationId xmlns="" xmlns:a16="http://schemas.microsoft.com/office/drawing/2014/main" id="{A6A74F2D-8BF5-4BDA-84EF-C43212F6F29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65" name="Texto 17" hidden="1">
          <a:extLst>
            <a:ext uri="{FF2B5EF4-FFF2-40B4-BE49-F238E27FC236}">
              <a16:creationId xmlns="" xmlns:a16="http://schemas.microsoft.com/office/drawing/2014/main" id="{F48D930C-909C-4FE4-AFE9-BDA58C75CBD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66" name="Texto 17" hidden="1">
          <a:extLst>
            <a:ext uri="{FF2B5EF4-FFF2-40B4-BE49-F238E27FC236}">
              <a16:creationId xmlns="" xmlns:a16="http://schemas.microsoft.com/office/drawing/2014/main" id="{CCB3B54D-950A-4D0D-93A4-4119CEE91C7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67" name="Texto 17" hidden="1">
          <a:extLst>
            <a:ext uri="{FF2B5EF4-FFF2-40B4-BE49-F238E27FC236}">
              <a16:creationId xmlns="" xmlns:a16="http://schemas.microsoft.com/office/drawing/2014/main" id="{76D88B6C-5F71-49B8-86E7-15F0A02C9B3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68" name="Texto 17" hidden="1">
          <a:extLst>
            <a:ext uri="{FF2B5EF4-FFF2-40B4-BE49-F238E27FC236}">
              <a16:creationId xmlns="" xmlns:a16="http://schemas.microsoft.com/office/drawing/2014/main" id="{25463A70-1D1D-4B08-BDC9-D30403F5D85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69" name="Texto 17" hidden="1">
          <a:extLst>
            <a:ext uri="{FF2B5EF4-FFF2-40B4-BE49-F238E27FC236}">
              <a16:creationId xmlns="" xmlns:a16="http://schemas.microsoft.com/office/drawing/2014/main" id="{50780B88-1E09-4752-ADC3-BD8E4E3F09A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70" name="Texto 17" hidden="1">
          <a:extLst>
            <a:ext uri="{FF2B5EF4-FFF2-40B4-BE49-F238E27FC236}">
              <a16:creationId xmlns="" xmlns:a16="http://schemas.microsoft.com/office/drawing/2014/main" id="{2672E4E4-13CD-4A96-93B3-EDA2F9F0399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71" name="Texto 17" hidden="1">
          <a:extLst>
            <a:ext uri="{FF2B5EF4-FFF2-40B4-BE49-F238E27FC236}">
              <a16:creationId xmlns="" xmlns:a16="http://schemas.microsoft.com/office/drawing/2014/main" id="{0821F345-6688-4B8A-B210-C1404668234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72" name="Texto 17" hidden="1">
          <a:extLst>
            <a:ext uri="{FF2B5EF4-FFF2-40B4-BE49-F238E27FC236}">
              <a16:creationId xmlns="" xmlns:a16="http://schemas.microsoft.com/office/drawing/2014/main" id="{F30FFD9E-9A79-4CF7-810F-3C9225783A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73" name="Texto 17" hidden="1">
          <a:extLst>
            <a:ext uri="{FF2B5EF4-FFF2-40B4-BE49-F238E27FC236}">
              <a16:creationId xmlns="" xmlns:a16="http://schemas.microsoft.com/office/drawing/2014/main" id="{37F007D4-960E-4E14-824E-2B1F776D4C0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74" name="Texto 17" hidden="1">
          <a:extLst>
            <a:ext uri="{FF2B5EF4-FFF2-40B4-BE49-F238E27FC236}">
              <a16:creationId xmlns="" xmlns:a16="http://schemas.microsoft.com/office/drawing/2014/main" id="{872C7A76-0C9F-4A41-BC4D-03B06715F17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75" name="Texto 17" hidden="1">
          <a:extLst>
            <a:ext uri="{FF2B5EF4-FFF2-40B4-BE49-F238E27FC236}">
              <a16:creationId xmlns="" xmlns:a16="http://schemas.microsoft.com/office/drawing/2014/main" id="{4F340F8D-93B7-4180-994B-D3E71FDCFA2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76" name="Texto 17" hidden="1">
          <a:extLst>
            <a:ext uri="{FF2B5EF4-FFF2-40B4-BE49-F238E27FC236}">
              <a16:creationId xmlns="" xmlns:a16="http://schemas.microsoft.com/office/drawing/2014/main" id="{5426D539-0475-4B3E-9462-251FB1E25DC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77" name="Texto 17" hidden="1">
          <a:extLst>
            <a:ext uri="{FF2B5EF4-FFF2-40B4-BE49-F238E27FC236}">
              <a16:creationId xmlns="" xmlns:a16="http://schemas.microsoft.com/office/drawing/2014/main" id="{3324F170-60C0-44A7-9018-790C87FAA5B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78" name="Texto 17" hidden="1">
          <a:extLst>
            <a:ext uri="{FF2B5EF4-FFF2-40B4-BE49-F238E27FC236}">
              <a16:creationId xmlns="" xmlns:a16="http://schemas.microsoft.com/office/drawing/2014/main" id="{F1C90A7B-EEC8-4451-92B6-081C18E63EA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79" name="Texto 17" hidden="1">
          <a:extLst>
            <a:ext uri="{FF2B5EF4-FFF2-40B4-BE49-F238E27FC236}">
              <a16:creationId xmlns="" xmlns:a16="http://schemas.microsoft.com/office/drawing/2014/main" id="{6F1093F2-B966-4F4A-9067-D05168E42C9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80" name="Texto 17" hidden="1">
          <a:extLst>
            <a:ext uri="{FF2B5EF4-FFF2-40B4-BE49-F238E27FC236}">
              <a16:creationId xmlns="" xmlns:a16="http://schemas.microsoft.com/office/drawing/2014/main" id="{8B23BA79-2309-49FF-A2AC-6829A91A0AF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81" name="Texto 17" hidden="1">
          <a:extLst>
            <a:ext uri="{FF2B5EF4-FFF2-40B4-BE49-F238E27FC236}">
              <a16:creationId xmlns="" xmlns:a16="http://schemas.microsoft.com/office/drawing/2014/main" id="{DEB497DB-E7DC-479B-968A-AA87906356B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82" name="Texto 17" hidden="1">
          <a:extLst>
            <a:ext uri="{FF2B5EF4-FFF2-40B4-BE49-F238E27FC236}">
              <a16:creationId xmlns="" xmlns:a16="http://schemas.microsoft.com/office/drawing/2014/main" id="{1F3D203B-23BA-4430-A180-2C2AE6B9EB8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83" name="Texto 17" hidden="1">
          <a:extLst>
            <a:ext uri="{FF2B5EF4-FFF2-40B4-BE49-F238E27FC236}">
              <a16:creationId xmlns="" xmlns:a16="http://schemas.microsoft.com/office/drawing/2014/main" id="{C8E6F2EB-C4A7-4E9A-82A5-AFCD5230A78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84" name="Texto 17" hidden="1">
          <a:extLst>
            <a:ext uri="{FF2B5EF4-FFF2-40B4-BE49-F238E27FC236}">
              <a16:creationId xmlns="" xmlns:a16="http://schemas.microsoft.com/office/drawing/2014/main" id="{B2CB99F2-F4FE-48FE-862F-7613A31ED92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85" name="Texto 17" hidden="1">
          <a:extLst>
            <a:ext uri="{FF2B5EF4-FFF2-40B4-BE49-F238E27FC236}">
              <a16:creationId xmlns="" xmlns:a16="http://schemas.microsoft.com/office/drawing/2014/main" id="{CAE2A2D2-AF0E-488B-BA25-561419738A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86" name="Texto 17" hidden="1">
          <a:extLst>
            <a:ext uri="{FF2B5EF4-FFF2-40B4-BE49-F238E27FC236}">
              <a16:creationId xmlns="" xmlns:a16="http://schemas.microsoft.com/office/drawing/2014/main" id="{D3ECAEA9-30F9-482E-B2E3-251EDC9436F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87" name="Texto 17" hidden="1">
          <a:extLst>
            <a:ext uri="{FF2B5EF4-FFF2-40B4-BE49-F238E27FC236}">
              <a16:creationId xmlns="" xmlns:a16="http://schemas.microsoft.com/office/drawing/2014/main" id="{6AA25FCD-4328-47A1-AB55-563E078ECB2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88" name="Texto 17" hidden="1">
          <a:extLst>
            <a:ext uri="{FF2B5EF4-FFF2-40B4-BE49-F238E27FC236}">
              <a16:creationId xmlns="" xmlns:a16="http://schemas.microsoft.com/office/drawing/2014/main" id="{E94C7C5A-3F76-44D9-B78A-9E9F528FD4B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89" name="Texto 17" hidden="1">
          <a:extLst>
            <a:ext uri="{FF2B5EF4-FFF2-40B4-BE49-F238E27FC236}">
              <a16:creationId xmlns="" xmlns:a16="http://schemas.microsoft.com/office/drawing/2014/main" id="{F0E321AC-B459-4F4A-85B9-533FAEC432C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90" name="Texto 17" hidden="1">
          <a:extLst>
            <a:ext uri="{FF2B5EF4-FFF2-40B4-BE49-F238E27FC236}">
              <a16:creationId xmlns="" xmlns:a16="http://schemas.microsoft.com/office/drawing/2014/main" id="{3A0AB11B-EDBA-4E89-A5F8-FF2439066BA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91" name="Texto 17" hidden="1">
          <a:extLst>
            <a:ext uri="{FF2B5EF4-FFF2-40B4-BE49-F238E27FC236}">
              <a16:creationId xmlns="" xmlns:a16="http://schemas.microsoft.com/office/drawing/2014/main" id="{6221D824-66F8-46B3-8E74-8542701F785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5992" name="Texto 17" hidden="1">
          <a:extLst>
            <a:ext uri="{FF2B5EF4-FFF2-40B4-BE49-F238E27FC236}">
              <a16:creationId xmlns="" xmlns:a16="http://schemas.microsoft.com/office/drawing/2014/main" id="{35BE44F8-0975-40B1-A369-B43DC843C58F}"/>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93" name="Texto 17" hidden="1">
          <a:extLst>
            <a:ext uri="{FF2B5EF4-FFF2-40B4-BE49-F238E27FC236}">
              <a16:creationId xmlns="" xmlns:a16="http://schemas.microsoft.com/office/drawing/2014/main" id="{CF1CCE15-72CF-4F4D-8158-68A091AF7E2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94" name="Texto 17" hidden="1">
          <a:extLst>
            <a:ext uri="{FF2B5EF4-FFF2-40B4-BE49-F238E27FC236}">
              <a16:creationId xmlns="" xmlns:a16="http://schemas.microsoft.com/office/drawing/2014/main" id="{8E0DE17B-C4ED-4527-8475-5BAD9D020F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95" name="Texto 17" hidden="1">
          <a:extLst>
            <a:ext uri="{FF2B5EF4-FFF2-40B4-BE49-F238E27FC236}">
              <a16:creationId xmlns="" xmlns:a16="http://schemas.microsoft.com/office/drawing/2014/main" id="{720542B1-9EAF-4B2C-BCF8-200C6F71E94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96" name="Texto 17" hidden="1">
          <a:extLst>
            <a:ext uri="{FF2B5EF4-FFF2-40B4-BE49-F238E27FC236}">
              <a16:creationId xmlns="" xmlns:a16="http://schemas.microsoft.com/office/drawing/2014/main" id="{522549D5-D9BF-4AED-8D65-70A54CDD43B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97" name="Texto 17" hidden="1">
          <a:extLst>
            <a:ext uri="{FF2B5EF4-FFF2-40B4-BE49-F238E27FC236}">
              <a16:creationId xmlns="" xmlns:a16="http://schemas.microsoft.com/office/drawing/2014/main" id="{14401991-64DB-4EEB-8E40-CEB48120B79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98" name="Texto 17" hidden="1">
          <a:extLst>
            <a:ext uri="{FF2B5EF4-FFF2-40B4-BE49-F238E27FC236}">
              <a16:creationId xmlns="" xmlns:a16="http://schemas.microsoft.com/office/drawing/2014/main" id="{D4154C98-6749-4FE6-B382-98CECB4019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99" name="Texto 17" hidden="1">
          <a:extLst>
            <a:ext uri="{FF2B5EF4-FFF2-40B4-BE49-F238E27FC236}">
              <a16:creationId xmlns="" xmlns:a16="http://schemas.microsoft.com/office/drawing/2014/main" id="{E6552894-1222-4FC1-BFE2-CA496F15B58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00" name="Texto 17" hidden="1">
          <a:extLst>
            <a:ext uri="{FF2B5EF4-FFF2-40B4-BE49-F238E27FC236}">
              <a16:creationId xmlns="" xmlns:a16="http://schemas.microsoft.com/office/drawing/2014/main" id="{A652BFED-1F9A-45B8-8503-FDD2787D9D9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01" name="Texto 17" hidden="1">
          <a:extLst>
            <a:ext uri="{FF2B5EF4-FFF2-40B4-BE49-F238E27FC236}">
              <a16:creationId xmlns="" xmlns:a16="http://schemas.microsoft.com/office/drawing/2014/main" id="{D8EAE739-110E-4181-91BE-66C10C29DD1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02" name="Texto 17" hidden="1">
          <a:extLst>
            <a:ext uri="{FF2B5EF4-FFF2-40B4-BE49-F238E27FC236}">
              <a16:creationId xmlns="" xmlns:a16="http://schemas.microsoft.com/office/drawing/2014/main" id="{50C44217-F06F-4D90-864B-D8AE1852441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03" name="Texto 17" hidden="1">
          <a:extLst>
            <a:ext uri="{FF2B5EF4-FFF2-40B4-BE49-F238E27FC236}">
              <a16:creationId xmlns="" xmlns:a16="http://schemas.microsoft.com/office/drawing/2014/main" id="{F75FD6F3-A288-4B83-B03A-1AAE0F4A981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04" name="Texto 17" hidden="1">
          <a:extLst>
            <a:ext uri="{FF2B5EF4-FFF2-40B4-BE49-F238E27FC236}">
              <a16:creationId xmlns="" xmlns:a16="http://schemas.microsoft.com/office/drawing/2014/main" id="{B7BFE942-6D83-438C-9189-03C53CFDC6D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05" name="Texto 17" hidden="1">
          <a:extLst>
            <a:ext uri="{FF2B5EF4-FFF2-40B4-BE49-F238E27FC236}">
              <a16:creationId xmlns="" xmlns:a16="http://schemas.microsoft.com/office/drawing/2014/main" id="{4EE7417B-C8C2-4441-AC30-D2BB97C6D46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06" name="Texto 17" hidden="1">
          <a:extLst>
            <a:ext uri="{FF2B5EF4-FFF2-40B4-BE49-F238E27FC236}">
              <a16:creationId xmlns="" xmlns:a16="http://schemas.microsoft.com/office/drawing/2014/main" id="{2627FF79-B0A1-42BA-993B-86C60F41902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07" name="Texto 17" hidden="1">
          <a:extLst>
            <a:ext uri="{FF2B5EF4-FFF2-40B4-BE49-F238E27FC236}">
              <a16:creationId xmlns="" xmlns:a16="http://schemas.microsoft.com/office/drawing/2014/main" id="{1A5BE118-EEB5-42B7-9844-E9E53F0C36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08" name="Texto 17" hidden="1">
          <a:extLst>
            <a:ext uri="{FF2B5EF4-FFF2-40B4-BE49-F238E27FC236}">
              <a16:creationId xmlns="" xmlns:a16="http://schemas.microsoft.com/office/drawing/2014/main" id="{70C1F1AF-B0E7-438F-A5AD-80C57785CAD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09" name="Texto 17" hidden="1">
          <a:extLst>
            <a:ext uri="{FF2B5EF4-FFF2-40B4-BE49-F238E27FC236}">
              <a16:creationId xmlns="" xmlns:a16="http://schemas.microsoft.com/office/drawing/2014/main" id="{7C526EAC-5164-4A5A-AB86-18695FFC062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10" name="Texto 17" hidden="1">
          <a:extLst>
            <a:ext uri="{FF2B5EF4-FFF2-40B4-BE49-F238E27FC236}">
              <a16:creationId xmlns="" xmlns:a16="http://schemas.microsoft.com/office/drawing/2014/main" id="{B1D5CBF6-B2C8-400A-8C45-29D497858CD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11" name="Texto 17" hidden="1">
          <a:extLst>
            <a:ext uri="{FF2B5EF4-FFF2-40B4-BE49-F238E27FC236}">
              <a16:creationId xmlns="" xmlns:a16="http://schemas.microsoft.com/office/drawing/2014/main" id="{00902DBA-F366-4AE8-97D8-C4E58C0FD2C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12" name="Texto 17" hidden="1">
          <a:extLst>
            <a:ext uri="{FF2B5EF4-FFF2-40B4-BE49-F238E27FC236}">
              <a16:creationId xmlns="" xmlns:a16="http://schemas.microsoft.com/office/drawing/2014/main" id="{90A4D35F-E2B4-429B-B864-E32C760866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13" name="Texto 17" hidden="1">
          <a:extLst>
            <a:ext uri="{FF2B5EF4-FFF2-40B4-BE49-F238E27FC236}">
              <a16:creationId xmlns="" xmlns:a16="http://schemas.microsoft.com/office/drawing/2014/main" id="{1A2DD478-A8C0-41F5-9F7E-DD56AE9A487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14" name="Texto 17" hidden="1">
          <a:extLst>
            <a:ext uri="{FF2B5EF4-FFF2-40B4-BE49-F238E27FC236}">
              <a16:creationId xmlns="" xmlns:a16="http://schemas.microsoft.com/office/drawing/2014/main" id="{8C7F92B6-2CB1-48D2-88FB-6B4B20ED91C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15" name="Texto 17" hidden="1">
          <a:extLst>
            <a:ext uri="{FF2B5EF4-FFF2-40B4-BE49-F238E27FC236}">
              <a16:creationId xmlns="" xmlns:a16="http://schemas.microsoft.com/office/drawing/2014/main" id="{4E583FE3-D6FF-4D50-ACEC-301FE6E7461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16" name="Texto 17" hidden="1">
          <a:extLst>
            <a:ext uri="{FF2B5EF4-FFF2-40B4-BE49-F238E27FC236}">
              <a16:creationId xmlns="" xmlns:a16="http://schemas.microsoft.com/office/drawing/2014/main" id="{203FC4A7-5AA2-49A6-B0BE-8AEF11C4889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17" name="Texto 17" hidden="1">
          <a:extLst>
            <a:ext uri="{FF2B5EF4-FFF2-40B4-BE49-F238E27FC236}">
              <a16:creationId xmlns="" xmlns:a16="http://schemas.microsoft.com/office/drawing/2014/main" id="{B7977978-7C62-4C70-A886-69DCD6A85D3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18" name="Texto 17" hidden="1">
          <a:extLst>
            <a:ext uri="{FF2B5EF4-FFF2-40B4-BE49-F238E27FC236}">
              <a16:creationId xmlns="" xmlns:a16="http://schemas.microsoft.com/office/drawing/2014/main" id="{2C973B29-A939-4660-A25A-7F70F9239FA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19" name="Texto 17" hidden="1">
          <a:extLst>
            <a:ext uri="{FF2B5EF4-FFF2-40B4-BE49-F238E27FC236}">
              <a16:creationId xmlns="" xmlns:a16="http://schemas.microsoft.com/office/drawing/2014/main" id="{50EFCA1D-2ACF-4493-9ABF-C70B17FAC28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20" name="Texto 17" hidden="1">
          <a:extLst>
            <a:ext uri="{FF2B5EF4-FFF2-40B4-BE49-F238E27FC236}">
              <a16:creationId xmlns="" xmlns:a16="http://schemas.microsoft.com/office/drawing/2014/main" id="{BC7D68B0-2D5C-4419-861C-EB5530273BD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21" name="Texto 17" hidden="1">
          <a:extLst>
            <a:ext uri="{FF2B5EF4-FFF2-40B4-BE49-F238E27FC236}">
              <a16:creationId xmlns="" xmlns:a16="http://schemas.microsoft.com/office/drawing/2014/main" id="{8199105A-870B-4938-9F8E-5BA73B7D26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22" name="Texto 17" hidden="1">
          <a:extLst>
            <a:ext uri="{FF2B5EF4-FFF2-40B4-BE49-F238E27FC236}">
              <a16:creationId xmlns="" xmlns:a16="http://schemas.microsoft.com/office/drawing/2014/main" id="{21E6168A-43A3-47D2-9439-87C421CDD3D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23" name="Texto 17" hidden="1">
          <a:extLst>
            <a:ext uri="{FF2B5EF4-FFF2-40B4-BE49-F238E27FC236}">
              <a16:creationId xmlns="" xmlns:a16="http://schemas.microsoft.com/office/drawing/2014/main" id="{6C27EDBD-664A-47CD-B1DF-47039E24536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24" name="Texto 17" hidden="1">
          <a:extLst>
            <a:ext uri="{FF2B5EF4-FFF2-40B4-BE49-F238E27FC236}">
              <a16:creationId xmlns="" xmlns:a16="http://schemas.microsoft.com/office/drawing/2014/main" id="{73D6C6BA-ADB7-47DA-BFC6-70FB4ACC16D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25" name="Texto 17" hidden="1">
          <a:extLst>
            <a:ext uri="{FF2B5EF4-FFF2-40B4-BE49-F238E27FC236}">
              <a16:creationId xmlns="" xmlns:a16="http://schemas.microsoft.com/office/drawing/2014/main" id="{64688FFA-C9DC-44C2-AD92-A93F3CAE86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26" name="Texto 17" hidden="1">
          <a:extLst>
            <a:ext uri="{FF2B5EF4-FFF2-40B4-BE49-F238E27FC236}">
              <a16:creationId xmlns="" xmlns:a16="http://schemas.microsoft.com/office/drawing/2014/main" id="{1E822FC6-E9F1-40C4-875F-BC9C1CF8699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27" name="Texto 17" hidden="1">
          <a:extLst>
            <a:ext uri="{FF2B5EF4-FFF2-40B4-BE49-F238E27FC236}">
              <a16:creationId xmlns="" xmlns:a16="http://schemas.microsoft.com/office/drawing/2014/main" id="{442911C7-3574-43CD-A4D6-6999FB70EB0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28" name="Texto 17" hidden="1">
          <a:extLst>
            <a:ext uri="{FF2B5EF4-FFF2-40B4-BE49-F238E27FC236}">
              <a16:creationId xmlns="" xmlns:a16="http://schemas.microsoft.com/office/drawing/2014/main" id="{0B0F608F-4E14-409E-A8ED-61B2DD594F8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29" name="Texto 17" hidden="1">
          <a:extLst>
            <a:ext uri="{FF2B5EF4-FFF2-40B4-BE49-F238E27FC236}">
              <a16:creationId xmlns="" xmlns:a16="http://schemas.microsoft.com/office/drawing/2014/main" id="{940419AD-682F-45E8-9899-47BB839B2C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30" name="Texto 17" hidden="1">
          <a:extLst>
            <a:ext uri="{FF2B5EF4-FFF2-40B4-BE49-F238E27FC236}">
              <a16:creationId xmlns="" xmlns:a16="http://schemas.microsoft.com/office/drawing/2014/main" id="{3EB1BEEE-A07A-465E-8242-DBA74DF3B6C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31" name="Texto 17" hidden="1">
          <a:extLst>
            <a:ext uri="{FF2B5EF4-FFF2-40B4-BE49-F238E27FC236}">
              <a16:creationId xmlns="" xmlns:a16="http://schemas.microsoft.com/office/drawing/2014/main" id="{E3977F4C-E1A2-45C6-84D8-4D26686F2B7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32" name="Texto 17" hidden="1">
          <a:extLst>
            <a:ext uri="{FF2B5EF4-FFF2-40B4-BE49-F238E27FC236}">
              <a16:creationId xmlns="" xmlns:a16="http://schemas.microsoft.com/office/drawing/2014/main" id="{803F5D3C-F6E5-4EF0-9E67-B84E2671E2C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33" name="Texto 17" hidden="1">
          <a:extLst>
            <a:ext uri="{FF2B5EF4-FFF2-40B4-BE49-F238E27FC236}">
              <a16:creationId xmlns="" xmlns:a16="http://schemas.microsoft.com/office/drawing/2014/main" id="{6F0AE8F5-FF8F-4B3C-9805-9AB512AF41D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34" name="Texto 17" hidden="1">
          <a:extLst>
            <a:ext uri="{FF2B5EF4-FFF2-40B4-BE49-F238E27FC236}">
              <a16:creationId xmlns="" xmlns:a16="http://schemas.microsoft.com/office/drawing/2014/main" id="{CD4ED0E5-DCBC-4224-93A7-851F1CB5548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35" name="Texto 17" hidden="1">
          <a:extLst>
            <a:ext uri="{FF2B5EF4-FFF2-40B4-BE49-F238E27FC236}">
              <a16:creationId xmlns="" xmlns:a16="http://schemas.microsoft.com/office/drawing/2014/main" id="{4F282182-EC35-492C-A285-21EFF91C0D8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36" name="Texto 17" hidden="1">
          <a:extLst>
            <a:ext uri="{FF2B5EF4-FFF2-40B4-BE49-F238E27FC236}">
              <a16:creationId xmlns="" xmlns:a16="http://schemas.microsoft.com/office/drawing/2014/main" id="{BA3AE284-4F8F-44B4-ABD1-C96F8611AA4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37" name="Texto 17" hidden="1">
          <a:extLst>
            <a:ext uri="{FF2B5EF4-FFF2-40B4-BE49-F238E27FC236}">
              <a16:creationId xmlns="" xmlns:a16="http://schemas.microsoft.com/office/drawing/2014/main" id="{83A53D18-9BD8-48F4-93A2-B614B4D07D5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38" name="Texto 17" hidden="1">
          <a:extLst>
            <a:ext uri="{FF2B5EF4-FFF2-40B4-BE49-F238E27FC236}">
              <a16:creationId xmlns="" xmlns:a16="http://schemas.microsoft.com/office/drawing/2014/main" id="{4E13833B-F392-41FC-BF92-36C26FF5CAC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39" name="Texto 17" hidden="1">
          <a:extLst>
            <a:ext uri="{FF2B5EF4-FFF2-40B4-BE49-F238E27FC236}">
              <a16:creationId xmlns="" xmlns:a16="http://schemas.microsoft.com/office/drawing/2014/main" id="{6BAA344A-333B-4BF7-AAE5-1E737BF007C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40" name="Texto 17" hidden="1">
          <a:extLst>
            <a:ext uri="{FF2B5EF4-FFF2-40B4-BE49-F238E27FC236}">
              <a16:creationId xmlns="" xmlns:a16="http://schemas.microsoft.com/office/drawing/2014/main" id="{132226E8-DC0A-4416-BEFD-4259ED0347B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41" name="Texto 17" hidden="1">
          <a:extLst>
            <a:ext uri="{FF2B5EF4-FFF2-40B4-BE49-F238E27FC236}">
              <a16:creationId xmlns="" xmlns:a16="http://schemas.microsoft.com/office/drawing/2014/main" id="{959B5B2E-E3A7-4B0E-B976-6776A1FFE4D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42" name="Texto 17" hidden="1">
          <a:extLst>
            <a:ext uri="{FF2B5EF4-FFF2-40B4-BE49-F238E27FC236}">
              <a16:creationId xmlns="" xmlns:a16="http://schemas.microsoft.com/office/drawing/2014/main" id="{B76A31D6-D4BC-47AF-BCBF-3AA6AB851CC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43" name="Texto 17" hidden="1">
          <a:extLst>
            <a:ext uri="{FF2B5EF4-FFF2-40B4-BE49-F238E27FC236}">
              <a16:creationId xmlns="" xmlns:a16="http://schemas.microsoft.com/office/drawing/2014/main" id="{E36BB756-7838-4DFF-B949-9B69257CF1D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44" name="Texto 17" hidden="1">
          <a:extLst>
            <a:ext uri="{FF2B5EF4-FFF2-40B4-BE49-F238E27FC236}">
              <a16:creationId xmlns="" xmlns:a16="http://schemas.microsoft.com/office/drawing/2014/main" id="{5CD520D8-1338-4003-AA0E-5FE632B69EE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45" name="Texto 17" hidden="1">
          <a:extLst>
            <a:ext uri="{FF2B5EF4-FFF2-40B4-BE49-F238E27FC236}">
              <a16:creationId xmlns="" xmlns:a16="http://schemas.microsoft.com/office/drawing/2014/main" id="{AF44CBF5-D438-4926-95BE-F2EBEA29988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46" name="Texto 17" hidden="1">
          <a:extLst>
            <a:ext uri="{FF2B5EF4-FFF2-40B4-BE49-F238E27FC236}">
              <a16:creationId xmlns="" xmlns:a16="http://schemas.microsoft.com/office/drawing/2014/main" id="{391E73E8-EE49-45D8-B449-11592D760E7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47" name="Texto 17" hidden="1">
          <a:extLst>
            <a:ext uri="{FF2B5EF4-FFF2-40B4-BE49-F238E27FC236}">
              <a16:creationId xmlns="" xmlns:a16="http://schemas.microsoft.com/office/drawing/2014/main" id="{4B34C8CC-F020-4485-A4D5-E95E09F3ED0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48" name="Texto 17" hidden="1">
          <a:extLst>
            <a:ext uri="{FF2B5EF4-FFF2-40B4-BE49-F238E27FC236}">
              <a16:creationId xmlns="" xmlns:a16="http://schemas.microsoft.com/office/drawing/2014/main" id="{E9F9873A-0154-411A-937F-31DE212680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49" name="Texto 17" hidden="1">
          <a:extLst>
            <a:ext uri="{FF2B5EF4-FFF2-40B4-BE49-F238E27FC236}">
              <a16:creationId xmlns="" xmlns:a16="http://schemas.microsoft.com/office/drawing/2014/main" id="{392E7F04-6A5C-4433-AD11-88BC672F33D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50" name="Texto 17" hidden="1">
          <a:extLst>
            <a:ext uri="{FF2B5EF4-FFF2-40B4-BE49-F238E27FC236}">
              <a16:creationId xmlns="" xmlns:a16="http://schemas.microsoft.com/office/drawing/2014/main" id="{60C002E6-A80A-46FC-99A3-38ACBE79CF1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51" name="Texto 17" hidden="1">
          <a:extLst>
            <a:ext uri="{FF2B5EF4-FFF2-40B4-BE49-F238E27FC236}">
              <a16:creationId xmlns="" xmlns:a16="http://schemas.microsoft.com/office/drawing/2014/main" id="{41C8FB97-D52F-4DB3-BF6E-81472BEC21B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52" name="Texto 17" hidden="1">
          <a:extLst>
            <a:ext uri="{FF2B5EF4-FFF2-40B4-BE49-F238E27FC236}">
              <a16:creationId xmlns="" xmlns:a16="http://schemas.microsoft.com/office/drawing/2014/main" id="{73228418-5479-4028-B6AB-E92460AC224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53" name="Texto 17" hidden="1">
          <a:extLst>
            <a:ext uri="{FF2B5EF4-FFF2-40B4-BE49-F238E27FC236}">
              <a16:creationId xmlns="" xmlns:a16="http://schemas.microsoft.com/office/drawing/2014/main" id="{A17F12BF-0BA0-4F28-881D-BE03494CCC7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54" name="Texto 17" hidden="1">
          <a:extLst>
            <a:ext uri="{FF2B5EF4-FFF2-40B4-BE49-F238E27FC236}">
              <a16:creationId xmlns="" xmlns:a16="http://schemas.microsoft.com/office/drawing/2014/main" id="{9240F5C2-FBB7-4FFB-ADA5-0548027C41A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55" name="Texto 17" hidden="1">
          <a:extLst>
            <a:ext uri="{FF2B5EF4-FFF2-40B4-BE49-F238E27FC236}">
              <a16:creationId xmlns="" xmlns:a16="http://schemas.microsoft.com/office/drawing/2014/main" id="{BE737910-6C15-4928-8E93-217602CAF90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56" name="Texto 17" hidden="1">
          <a:extLst>
            <a:ext uri="{FF2B5EF4-FFF2-40B4-BE49-F238E27FC236}">
              <a16:creationId xmlns="" xmlns:a16="http://schemas.microsoft.com/office/drawing/2014/main" id="{D2E7F4B0-6187-43A0-AFAF-DB3E2F1233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57" name="Texto 17" hidden="1">
          <a:extLst>
            <a:ext uri="{FF2B5EF4-FFF2-40B4-BE49-F238E27FC236}">
              <a16:creationId xmlns="" xmlns:a16="http://schemas.microsoft.com/office/drawing/2014/main" id="{F5F2C6FE-0809-439E-9C85-348EFB2B7B8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58" name="Texto 17" hidden="1">
          <a:extLst>
            <a:ext uri="{FF2B5EF4-FFF2-40B4-BE49-F238E27FC236}">
              <a16:creationId xmlns="" xmlns:a16="http://schemas.microsoft.com/office/drawing/2014/main" id="{DFEBF343-62E0-4AF3-8801-F42F5C54DED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59" name="Texto 17" hidden="1">
          <a:extLst>
            <a:ext uri="{FF2B5EF4-FFF2-40B4-BE49-F238E27FC236}">
              <a16:creationId xmlns="" xmlns:a16="http://schemas.microsoft.com/office/drawing/2014/main" id="{9B6DF9EF-6139-49A9-B272-27CAE6EA54C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60" name="Texto 17" hidden="1">
          <a:extLst>
            <a:ext uri="{FF2B5EF4-FFF2-40B4-BE49-F238E27FC236}">
              <a16:creationId xmlns="" xmlns:a16="http://schemas.microsoft.com/office/drawing/2014/main" id="{C34F825C-FB87-4A00-A0A7-0A14C9787A2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61" name="Texto 17" hidden="1">
          <a:extLst>
            <a:ext uri="{FF2B5EF4-FFF2-40B4-BE49-F238E27FC236}">
              <a16:creationId xmlns="" xmlns:a16="http://schemas.microsoft.com/office/drawing/2014/main" id="{E2BC028D-A173-48F3-AFC2-2312D303B02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62" name="Texto 17" hidden="1">
          <a:extLst>
            <a:ext uri="{FF2B5EF4-FFF2-40B4-BE49-F238E27FC236}">
              <a16:creationId xmlns="" xmlns:a16="http://schemas.microsoft.com/office/drawing/2014/main" id="{FB5B9D00-241C-4086-9F62-8E843DB0EB4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828675</xdr:colOff>
      <xdr:row>467</xdr:row>
      <xdr:rowOff>0</xdr:rowOff>
    </xdr:from>
    <xdr:ext cx="1333500" cy="238125"/>
    <xdr:sp macro="" textlink="">
      <xdr:nvSpPr>
        <xdr:cNvPr id="6063" name="Texto 17" hidden="1">
          <a:extLst>
            <a:ext uri="{FF2B5EF4-FFF2-40B4-BE49-F238E27FC236}">
              <a16:creationId xmlns="" xmlns:a16="http://schemas.microsoft.com/office/drawing/2014/main" id="{0BD7050F-65A8-43A3-8551-D33F5F26C7E6}"/>
            </a:ext>
          </a:extLst>
        </xdr:cNvPr>
        <xdr:cNvSpPr txBox="1">
          <a:spLocks noChangeArrowheads="1"/>
        </xdr:cNvSpPr>
      </xdr:nvSpPr>
      <xdr:spPr bwMode="auto">
        <a:xfrm>
          <a:off x="1895475" y="37932360"/>
          <a:ext cx="1333500" cy="238125"/>
        </a:xfrm>
        <a:prstGeom prst="rect">
          <a:avLst/>
        </a:prstGeom>
        <a:noFill/>
        <a:ln w="9525">
          <a:noFill/>
          <a:miter lim="800000"/>
          <a:headEnd/>
          <a:tailEnd/>
        </a:ln>
      </xdr:spPr>
    </xdr:sp>
    <xdr:clientData/>
  </xdr:oneCellAnchor>
  <xdr:twoCellAnchor editAs="oneCell">
    <xdr:from>
      <xdr:col>1</xdr:col>
      <xdr:colOff>1828800</xdr:colOff>
      <xdr:row>467</xdr:row>
      <xdr:rowOff>0</xdr:rowOff>
    </xdr:from>
    <xdr:to>
      <xdr:col>2</xdr:col>
      <xdr:colOff>1341857</xdr:colOff>
      <xdr:row>467</xdr:row>
      <xdr:rowOff>265841</xdr:rowOff>
    </xdr:to>
    <xdr:sp macro="" textlink="">
      <xdr:nvSpPr>
        <xdr:cNvPr id="6064" name="Texto 17" hidden="1">
          <a:extLst>
            <a:ext uri="{FF2B5EF4-FFF2-40B4-BE49-F238E27FC236}">
              <a16:creationId xmlns="" xmlns:a16="http://schemas.microsoft.com/office/drawing/2014/main" id="{F98A8CC5-E6E7-4DA6-A759-478C09F5B45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65" name="Texto 17" hidden="1">
          <a:extLst>
            <a:ext uri="{FF2B5EF4-FFF2-40B4-BE49-F238E27FC236}">
              <a16:creationId xmlns="" xmlns:a16="http://schemas.microsoft.com/office/drawing/2014/main" id="{688BD52C-578A-4190-A238-47B1F028F63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66" name="Texto 17" hidden="1">
          <a:extLst>
            <a:ext uri="{FF2B5EF4-FFF2-40B4-BE49-F238E27FC236}">
              <a16:creationId xmlns="" xmlns:a16="http://schemas.microsoft.com/office/drawing/2014/main" id="{60F023F2-E9CC-47B4-945E-2177248C166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67" name="Texto 17" hidden="1">
          <a:extLst>
            <a:ext uri="{FF2B5EF4-FFF2-40B4-BE49-F238E27FC236}">
              <a16:creationId xmlns="" xmlns:a16="http://schemas.microsoft.com/office/drawing/2014/main" id="{C86DD067-215F-4E2F-AAFC-D6171A9DDE3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68" name="Texto 17" hidden="1">
          <a:extLst>
            <a:ext uri="{FF2B5EF4-FFF2-40B4-BE49-F238E27FC236}">
              <a16:creationId xmlns="" xmlns:a16="http://schemas.microsoft.com/office/drawing/2014/main" id="{1684BEE3-8D07-484C-A787-6268330D712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69" name="Texto 17" hidden="1">
          <a:extLst>
            <a:ext uri="{FF2B5EF4-FFF2-40B4-BE49-F238E27FC236}">
              <a16:creationId xmlns="" xmlns:a16="http://schemas.microsoft.com/office/drawing/2014/main" id="{188EB04C-76C8-43F3-9281-5928321F0AC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70" name="Texto 17" hidden="1">
          <a:extLst>
            <a:ext uri="{FF2B5EF4-FFF2-40B4-BE49-F238E27FC236}">
              <a16:creationId xmlns="" xmlns:a16="http://schemas.microsoft.com/office/drawing/2014/main" id="{4EA09952-E1FE-454C-974F-8DBC935F55D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71" name="Texto 17" hidden="1">
          <a:extLst>
            <a:ext uri="{FF2B5EF4-FFF2-40B4-BE49-F238E27FC236}">
              <a16:creationId xmlns="" xmlns:a16="http://schemas.microsoft.com/office/drawing/2014/main" id="{9640A45A-99DF-4010-BF37-9E903BBAAA9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72" name="Texto 17" hidden="1">
          <a:extLst>
            <a:ext uri="{FF2B5EF4-FFF2-40B4-BE49-F238E27FC236}">
              <a16:creationId xmlns="" xmlns:a16="http://schemas.microsoft.com/office/drawing/2014/main" id="{F8C88753-7675-433A-976F-5EC1AD769DA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73" name="Texto 17" hidden="1">
          <a:extLst>
            <a:ext uri="{FF2B5EF4-FFF2-40B4-BE49-F238E27FC236}">
              <a16:creationId xmlns="" xmlns:a16="http://schemas.microsoft.com/office/drawing/2014/main" id="{6ABE493A-512B-45C8-B4D4-306422D5E57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74" name="Texto 17" hidden="1">
          <a:extLst>
            <a:ext uri="{FF2B5EF4-FFF2-40B4-BE49-F238E27FC236}">
              <a16:creationId xmlns="" xmlns:a16="http://schemas.microsoft.com/office/drawing/2014/main" id="{B5D13717-8DEF-41AF-9F75-F8FE7D480B8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75" name="Texto 17" hidden="1">
          <a:extLst>
            <a:ext uri="{FF2B5EF4-FFF2-40B4-BE49-F238E27FC236}">
              <a16:creationId xmlns="" xmlns:a16="http://schemas.microsoft.com/office/drawing/2014/main" id="{BEA1063C-1F95-4225-8585-9039BD03D92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76" name="Texto 17" hidden="1">
          <a:extLst>
            <a:ext uri="{FF2B5EF4-FFF2-40B4-BE49-F238E27FC236}">
              <a16:creationId xmlns="" xmlns:a16="http://schemas.microsoft.com/office/drawing/2014/main" id="{B7B02DDE-F823-4F0B-86D6-3970683283B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77" name="Texto 17" hidden="1">
          <a:extLst>
            <a:ext uri="{FF2B5EF4-FFF2-40B4-BE49-F238E27FC236}">
              <a16:creationId xmlns="" xmlns:a16="http://schemas.microsoft.com/office/drawing/2014/main" id="{88E53D70-59C0-4138-9005-5BAECB64413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78" name="Texto 17" hidden="1">
          <a:extLst>
            <a:ext uri="{FF2B5EF4-FFF2-40B4-BE49-F238E27FC236}">
              <a16:creationId xmlns="" xmlns:a16="http://schemas.microsoft.com/office/drawing/2014/main" id="{C6E8E17C-4A7E-41F2-BF74-7C00892C03C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079" name="Texto 17" hidden="1">
          <a:extLst>
            <a:ext uri="{FF2B5EF4-FFF2-40B4-BE49-F238E27FC236}">
              <a16:creationId xmlns="" xmlns:a16="http://schemas.microsoft.com/office/drawing/2014/main" id="{C240B645-E58F-45EB-9707-4C838D44AB98}"/>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80" name="Texto 17" hidden="1">
          <a:extLst>
            <a:ext uri="{FF2B5EF4-FFF2-40B4-BE49-F238E27FC236}">
              <a16:creationId xmlns="" xmlns:a16="http://schemas.microsoft.com/office/drawing/2014/main" id="{40DB2FA9-10B4-44A2-8F56-4EAA3885C93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81" name="Texto 17" hidden="1">
          <a:extLst>
            <a:ext uri="{FF2B5EF4-FFF2-40B4-BE49-F238E27FC236}">
              <a16:creationId xmlns="" xmlns:a16="http://schemas.microsoft.com/office/drawing/2014/main" id="{F86C4625-82F4-4F4C-9A20-7ED485821FA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82" name="Texto 17" hidden="1">
          <a:extLst>
            <a:ext uri="{FF2B5EF4-FFF2-40B4-BE49-F238E27FC236}">
              <a16:creationId xmlns="" xmlns:a16="http://schemas.microsoft.com/office/drawing/2014/main" id="{4BCD9C1B-731A-4A4A-A287-C46614BC41C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83" name="Texto 17" hidden="1">
          <a:extLst>
            <a:ext uri="{FF2B5EF4-FFF2-40B4-BE49-F238E27FC236}">
              <a16:creationId xmlns="" xmlns:a16="http://schemas.microsoft.com/office/drawing/2014/main" id="{022EC8A1-559E-4D9E-BE92-F56B610175F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84" name="Texto 17" hidden="1">
          <a:extLst>
            <a:ext uri="{FF2B5EF4-FFF2-40B4-BE49-F238E27FC236}">
              <a16:creationId xmlns="" xmlns:a16="http://schemas.microsoft.com/office/drawing/2014/main" id="{D0C5AC65-2E1A-4208-AAD0-E30B4E68D84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85" name="Texto 17" hidden="1">
          <a:extLst>
            <a:ext uri="{FF2B5EF4-FFF2-40B4-BE49-F238E27FC236}">
              <a16:creationId xmlns="" xmlns:a16="http://schemas.microsoft.com/office/drawing/2014/main" id="{95B2CE86-4F48-441A-A355-247E45C1317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86" name="Texto 17" hidden="1">
          <a:extLst>
            <a:ext uri="{FF2B5EF4-FFF2-40B4-BE49-F238E27FC236}">
              <a16:creationId xmlns="" xmlns:a16="http://schemas.microsoft.com/office/drawing/2014/main" id="{3096C768-332E-441A-8959-5CA5F70EF9C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87" name="Texto 17" hidden="1">
          <a:extLst>
            <a:ext uri="{FF2B5EF4-FFF2-40B4-BE49-F238E27FC236}">
              <a16:creationId xmlns="" xmlns:a16="http://schemas.microsoft.com/office/drawing/2014/main" id="{6E762FBA-C985-49E0-A0B7-77276DC17A1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88" name="Texto 17" hidden="1">
          <a:extLst>
            <a:ext uri="{FF2B5EF4-FFF2-40B4-BE49-F238E27FC236}">
              <a16:creationId xmlns="" xmlns:a16="http://schemas.microsoft.com/office/drawing/2014/main" id="{D9EA7448-02EA-46E6-947C-145B4A57865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89" name="Texto 17" hidden="1">
          <a:extLst>
            <a:ext uri="{FF2B5EF4-FFF2-40B4-BE49-F238E27FC236}">
              <a16:creationId xmlns="" xmlns:a16="http://schemas.microsoft.com/office/drawing/2014/main" id="{98E9CF5D-D71A-4E73-8F82-322D74A0146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90" name="Texto 17" hidden="1">
          <a:extLst>
            <a:ext uri="{FF2B5EF4-FFF2-40B4-BE49-F238E27FC236}">
              <a16:creationId xmlns="" xmlns:a16="http://schemas.microsoft.com/office/drawing/2014/main" id="{CCE57947-406E-4755-B61A-5D0627532C6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91" name="Texto 17" hidden="1">
          <a:extLst>
            <a:ext uri="{FF2B5EF4-FFF2-40B4-BE49-F238E27FC236}">
              <a16:creationId xmlns="" xmlns:a16="http://schemas.microsoft.com/office/drawing/2014/main" id="{C27408C0-27A7-4739-98D4-10CC877B279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92" name="Texto 17" hidden="1">
          <a:extLst>
            <a:ext uri="{FF2B5EF4-FFF2-40B4-BE49-F238E27FC236}">
              <a16:creationId xmlns="" xmlns:a16="http://schemas.microsoft.com/office/drawing/2014/main" id="{6F8C60C4-797B-496E-9061-CD4D3FF46CB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93" name="Texto 17" hidden="1">
          <a:extLst>
            <a:ext uri="{FF2B5EF4-FFF2-40B4-BE49-F238E27FC236}">
              <a16:creationId xmlns="" xmlns:a16="http://schemas.microsoft.com/office/drawing/2014/main" id="{D7B40567-76A5-42CC-AA1B-3A4BDCFFE1C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94" name="Texto 17" hidden="1">
          <a:extLst>
            <a:ext uri="{FF2B5EF4-FFF2-40B4-BE49-F238E27FC236}">
              <a16:creationId xmlns="" xmlns:a16="http://schemas.microsoft.com/office/drawing/2014/main" id="{C6D4275C-3FAC-4B8F-B801-EF4F46EADB3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095" name="Texto 17" hidden="1">
          <a:extLst>
            <a:ext uri="{FF2B5EF4-FFF2-40B4-BE49-F238E27FC236}">
              <a16:creationId xmlns="" xmlns:a16="http://schemas.microsoft.com/office/drawing/2014/main" id="{A54F55AE-B2D8-422D-BC21-E1E6879738A4}"/>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96" name="Texto 17" hidden="1">
          <a:extLst>
            <a:ext uri="{FF2B5EF4-FFF2-40B4-BE49-F238E27FC236}">
              <a16:creationId xmlns="" xmlns:a16="http://schemas.microsoft.com/office/drawing/2014/main" id="{6BB259B4-944C-419E-A88D-326167304FD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97" name="Texto 17" hidden="1">
          <a:extLst>
            <a:ext uri="{FF2B5EF4-FFF2-40B4-BE49-F238E27FC236}">
              <a16:creationId xmlns="" xmlns:a16="http://schemas.microsoft.com/office/drawing/2014/main" id="{E98B97F8-086E-42EA-8B8E-6FB6F1EEC99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98" name="Texto 17" hidden="1">
          <a:extLst>
            <a:ext uri="{FF2B5EF4-FFF2-40B4-BE49-F238E27FC236}">
              <a16:creationId xmlns="" xmlns:a16="http://schemas.microsoft.com/office/drawing/2014/main" id="{76355008-516A-458B-A493-DD028EDD3F6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99" name="Texto 17" hidden="1">
          <a:extLst>
            <a:ext uri="{FF2B5EF4-FFF2-40B4-BE49-F238E27FC236}">
              <a16:creationId xmlns="" xmlns:a16="http://schemas.microsoft.com/office/drawing/2014/main" id="{872B64F8-7245-4BCF-B725-3010C261A2F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00" name="Texto 17" hidden="1">
          <a:extLst>
            <a:ext uri="{FF2B5EF4-FFF2-40B4-BE49-F238E27FC236}">
              <a16:creationId xmlns="" xmlns:a16="http://schemas.microsoft.com/office/drawing/2014/main" id="{D02D343B-BE12-4B61-89CD-DDD99C46E2E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01" name="Texto 17" hidden="1">
          <a:extLst>
            <a:ext uri="{FF2B5EF4-FFF2-40B4-BE49-F238E27FC236}">
              <a16:creationId xmlns="" xmlns:a16="http://schemas.microsoft.com/office/drawing/2014/main" id="{0E07A2A4-FBA7-40AF-8790-C7DD79EC674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02" name="Texto 17" hidden="1">
          <a:extLst>
            <a:ext uri="{FF2B5EF4-FFF2-40B4-BE49-F238E27FC236}">
              <a16:creationId xmlns="" xmlns:a16="http://schemas.microsoft.com/office/drawing/2014/main" id="{52DC5F48-E32B-4980-BCCA-CFBA9E5131B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03" name="Texto 17" hidden="1">
          <a:extLst>
            <a:ext uri="{FF2B5EF4-FFF2-40B4-BE49-F238E27FC236}">
              <a16:creationId xmlns="" xmlns:a16="http://schemas.microsoft.com/office/drawing/2014/main" id="{DC910788-104C-412E-82E3-60B2813C5DE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04" name="Texto 17" hidden="1">
          <a:extLst>
            <a:ext uri="{FF2B5EF4-FFF2-40B4-BE49-F238E27FC236}">
              <a16:creationId xmlns="" xmlns:a16="http://schemas.microsoft.com/office/drawing/2014/main" id="{0E530F9C-49B5-41BF-BBE3-BA2EEE928D5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05" name="Texto 17" hidden="1">
          <a:extLst>
            <a:ext uri="{FF2B5EF4-FFF2-40B4-BE49-F238E27FC236}">
              <a16:creationId xmlns="" xmlns:a16="http://schemas.microsoft.com/office/drawing/2014/main" id="{9326BD90-4C6F-45BD-BE0A-A0575B491B1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06" name="Texto 17" hidden="1">
          <a:extLst>
            <a:ext uri="{FF2B5EF4-FFF2-40B4-BE49-F238E27FC236}">
              <a16:creationId xmlns="" xmlns:a16="http://schemas.microsoft.com/office/drawing/2014/main" id="{F702A868-AFCC-41B3-A569-E9DFD0C3730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07" name="Texto 17" hidden="1">
          <a:extLst>
            <a:ext uri="{FF2B5EF4-FFF2-40B4-BE49-F238E27FC236}">
              <a16:creationId xmlns="" xmlns:a16="http://schemas.microsoft.com/office/drawing/2014/main" id="{ED7C0163-148F-49B8-8687-F32935B7E95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08" name="Texto 17" hidden="1">
          <a:extLst>
            <a:ext uri="{FF2B5EF4-FFF2-40B4-BE49-F238E27FC236}">
              <a16:creationId xmlns="" xmlns:a16="http://schemas.microsoft.com/office/drawing/2014/main" id="{0A28CCC9-5EED-4791-89B8-347266480E7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09" name="Texto 17" hidden="1">
          <a:extLst>
            <a:ext uri="{FF2B5EF4-FFF2-40B4-BE49-F238E27FC236}">
              <a16:creationId xmlns="" xmlns:a16="http://schemas.microsoft.com/office/drawing/2014/main" id="{E782046E-2459-4B68-83CB-58B8BEE3ABA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10" name="Texto 17" hidden="1">
          <a:extLst>
            <a:ext uri="{FF2B5EF4-FFF2-40B4-BE49-F238E27FC236}">
              <a16:creationId xmlns="" xmlns:a16="http://schemas.microsoft.com/office/drawing/2014/main" id="{50C89FF8-C066-4DB9-A0CD-E765BA2D09E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111" name="Texto 17" hidden="1">
          <a:extLst>
            <a:ext uri="{FF2B5EF4-FFF2-40B4-BE49-F238E27FC236}">
              <a16:creationId xmlns="" xmlns:a16="http://schemas.microsoft.com/office/drawing/2014/main" id="{9E264A19-234B-4271-9212-536E0880B0BE}"/>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12" name="Texto 17" hidden="1">
          <a:extLst>
            <a:ext uri="{FF2B5EF4-FFF2-40B4-BE49-F238E27FC236}">
              <a16:creationId xmlns="" xmlns:a16="http://schemas.microsoft.com/office/drawing/2014/main" id="{4F37962F-794A-448E-A69C-24931F19329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13" name="Texto 17" hidden="1">
          <a:extLst>
            <a:ext uri="{FF2B5EF4-FFF2-40B4-BE49-F238E27FC236}">
              <a16:creationId xmlns="" xmlns:a16="http://schemas.microsoft.com/office/drawing/2014/main" id="{AC45A03E-BF64-42F5-A504-4E92117955F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14" name="Texto 17" hidden="1">
          <a:extLst>
            <a:ext uri="{FF2B5EF4-FFF2-40B4-BE49-F238E27FC236}">
              <a16:creationId xmlns="" xmlns:a16="http://schemas.microsoft.com/office/drawing/2014/main" id="{278DACAE-D9BC-498A-BB3B-E3C28CD7FBE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15" name="Texto 17" hidden="1">
          <a:extLst>
            <a:ext uri="{FF2B5EF4-FFF2-40B4-BE49-F238E27FC236}">
              <a16:creationId xmlns="" xmlns:a16="http://schemas.microsoft.com/office/drawing/2014/main" id="{816416A0-8FD3-46EB-8891-529EE84DAD4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16" name="Texto 17" hidden="1">
          <a:extLst>
            <a:ext uri="{FF2B5EF4-FFF2-40B4-BE49-F238E27FC236}">
              <a16:creationId xmlns="" xmlns:a16="http://schemas.microsoft.com/office/drawing/2014/main" id="{D7102C99-337E-443D-A75C-37B2257EABD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17" name="Texto 17" hidden="1">
          <a:extLst>
            <a:ext uri="{FF2B5EF4-FFF2-40B4-BE49-F238E27FC236}">
              <a16:creationId xmlns="" xmlns:a16="http://schemas.microsoft.com/office/drawing/2014/main" id="{7AD993B4-6247-4E75-BA1C-7C694558AC7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18" name="Texto 17" hidden="1">
          <a:extLst>
            <a:ext uri="{FF2B5EF4-FFF2-40B4-BE49-F238E27FC236}">
              <a16:creationId xmlns="" xmlns:a16="http://schemas.microsoft.com/office/drawing/2014/main" id="{3541784A-B040-4F02-BABF-465823E6634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19" name="Texto 17" hidden="1">
          <a:extLst>
            <a:ext uri="{FF2B5EF4-FFF2-40B4-BE49-F238E27FC236}">
              <a16:creationId xmlns="" xmlns:a16="http://schemas.microsoft.com/office/drawing/2014/main" id="{698B60EA-89C6-4468-9B0D-1D3A6A51FC5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20" name="Texto 17" hidden="1">
          <a:extLst>
            <a:ext uri="{FF2B5EF4-FFF2-40B4-BE49-F238E27FC236}">
              <a16:creationId xmlns="" xmlns:a16="http://schemas.microsoft.com/office/drawing/2014/main" id="{E908AD03-974A-4F22-8A80-DA79D03298C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21" name="Texto 17" hidden="1">
          <a:extLst>
            <a:ext uri="{FF2B5EF4-FFF2-40B4-BE49-F238E27FC236}">
              <a16:creationId xmlns="" xmlns:a16="http://schemas.microsoft.com/office/drawing/2014/main" id="{59306291-B573-458C-B3A6-5D921D2B9BF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22" name="Texto 17" hidden="1">
          <a:extLst>
            <a:ext uri="{FF2B5EF4-FFF2-40B4-BE49-F238E27FC236}">
              <a16:creationId xmlns="" xmlns:a16="http://schemas.microsoft.com/office/drawing/2014/main" id="{A0406881-C7BC-4A67-8745-82B7D50B0AA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23" name="Texto 17" hidden="1">
          <a:extLst>
            <a:ext uri="{FF2B5EF4-FFF2-40B4-BE49-F238E27FC236}">
              <a16:creationId xmlns="" xmlns:a16="http://schemas.microsoft.com/office/drawing/2014/main" id="{E33980C9-2073-4B67-936F-6BFF889B644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24" name="Texto 17" hidden="1">
          <a:extLst>
            <a:ext uri="{FF2B5EF4-FFF2-40B4-BE49-F238E27FC236}">
              <a16:creationId xmlns="" xmlns:a16="http://schemas.microsoft.com/office/drawing/2014/main" id="{713C45D0-B747-46F4-9030-253868D15F4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25" name="Texto 17" hidden="1">
          <a:extLst>
            <a:ext uri="{FF2B5EF4-FFF2-40B4-BE49-F238E27FC236}">
              <a16:creationId xmlns="" xmlns:a16="http://schemas.microsoft.com/office/drawing/2014/main" id="{6C557EE9-15B1-4CF6-BBD6-32B287BF578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26" name="Texto 17" hidden="1">
          <a:extLst>
            <a:ext uri="{FF2B5EF4-FFF2-40B4-BE49-F238E27FC236}">
              <a16:creationId xmlns="" xmlns:a16="http://schemas.microsoft.com/office/drawing/2014/main" id="{3D2D3E73-C330-4CD4-9E88-C8B7D6C22F1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127" name="Texto 17" hidden="1">
          <a:extLst>
            <a:ext uri="{FF2B5EF4-FFF2-40B4-BE49-F238E27FC236}">
              <a16:creationId xmlns="" xmlns:a16="http://schemas.microsoft.com/office/drawing/2014/main" id="{A67807D9-A08C-4E69-A540-13E8922CB3ED}"/>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28" name="Texto 17" hidden="1">
          <a:extLst>
            <a:ext uri="{FF2B5EF4-FFF2-40B4-BE49-F238E27FC236}">
              <a16:creationId xmlns="" xmlns:a16="http://schemas.microsoft.com/office/drawing/2014/main" id="{00C05232-1CC4-426C-9093-45CA6FED72C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29" name="Texto 17" hidden="1">
          <a:extLst>
            <a:ext uri="{FF2B5EF4-FFF2-40B4-BE49-F238E27FC236}">
              <a16:creationId xmlns="" xmlns:a16="http://schemas.microsoft.com/office/drawing/2014/main" id="{16C959DC-68D1-437D-A6AB-6ADE344A7C1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30" name="Texto 17" hidden="1">
          <a:extLst>
            <a:ext uri="{FF2B5EF4-FFF2-40B4-BE49-F238E27FC236}">
              <a16:creationId xmlns="" xmlns:a16="http://schemas.microsoft.com/office/drawing/2014/main" id="{AB61465C-8D57-48AB-BB6C-89A02BE6F2F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31" name="Texto 17" hidden="1">
          <a:extLst>
            <a:ext uri="{FF2B5EF4-FFF2-40B4-BE49-F238E27FC236}">
              <a16:creationId xmlns="" xmlns:a16="http://schemas.microsoft.com/office/drawing/2014/main" id="{49DEC78E-185A-423C-BC4C-F030EE93B38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32" name="Texto 17" hidden="1">
          <a:extLst>
            <a:ext uri="{FF2B5EF4-FFF2-40B4-BE49-F238E27FC236}">
              <a16:creationId xmlns="" xmlns:a16="http://schemas.microsoft.com/office/drawing/2014/main" id="{5E5800A1-D9D8-41D2-BEF2-1AC19AE8CB8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33" name="Texto 17" hidden="1">
          <a:extLst>
            <a:ext uri="{FF2B5EF4-FFF2-40B4-BE49-F238E27FC236}">
              <a16:creationId xmlns="" xmlns:a16="http://schemas.microsoft.com/office/drawing/2014/main" id="{2BE90A03-7185-436B-A2F2-63E69D141E8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34" name="Texto 17" hidden="1">
          <a:extLst>
            <a:ext uri="{FF2B5EF4-FFF2-40B4-BE49-F238E27FC236}">
              <a16:creationId xmlns="" xmlns:a16="http://schemas.microsoft.com/office/drawing/2014/main" id="{BF96138B-4835-408C-99EB-477F89F98DC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35" name="Texto 17" hidden="1">
          <a:extLst>
            <a:ext uri="{FF2B5EF4-FFF2-40B4-BE49-F238E27FC236}">
              <a16:creationId xmlns="" xmlns:a16="http://schemas.microsoft.com/office/drawing/2014/main" id="{8CDEC1B1-CF70-4D53-9CDB-DDAAA493CAA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36" name="Texto 17" hidden="1">
          <a:extLst>
            <a:ext uri="{FF2B5EF4-FFF2-40B4-BE49-F238E27FC236}">
              <a16:creationId xmlns="" xmlns:a16="http://schemas.microsoft.com/office/drawing/2014/main" id="{5D46FEAC-277D-403B-968C-B340169CE74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37" name="Texto 17" hidden="1">
          <a:extLst>
            <a:ext uri="{FF2B5EF4-FFF2-40B4-BE49-F238E27FC236}">
              <a16:creationId xmlns="" xmlns:a16="http://schemas.microsoft.com/office/drawing/2014/main" id="{5DB2E536-19BF-413A-A2A3-F813842CF81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38" name="Texto 17" hidden="1">
          <a:extLst>
            <a:ext uri="{FF2B5EF4-FFF2-40B4-BE49-F238E27FC236}">
              <a16:creationId xmlns="" xmlns:a16="http://schemas.microsoft.com/office/drawing/2014/main" id="{DF7593F9-8AA7-45F1-91F7-DBD0229665E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39" name="Texto 17" hidden="1">
          <a:extLst>
            <a:ext uri="{FF2B5EF4-FFF2-40B4-BE49-F238E27FC236}">
              <a16:creationId xmlns="" xmlns:a16="http://schemas.microsoft.com/office/drawing/2014/main" id="{2841EF11-DA8A-4AED-99F8-922A7F9C055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40" name="Texto 17" hidden="1">
          <a:extLst>
            <a:ext uri="{FF2B5EF4-FFF2-40B4-BE49-F238E27FC236}">
              <a16:creationId xmlns="" xmlns:a16="http://schemas.microsoft.com/office/drawing/2014/main" id="{F04AD981-BD83-4ED6-927D-7D85B68E4F9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41" name="Texto 17" hidden="1">
          <a:extLst>
            <a:ext uri="{FF2B5EF4-FFF2-40B4-BE49-F238E27FC236}">
              <a16:creationId xmlns="" xmlns:a16="http://schemas.microsoft.com/office/drawing/2014/main" id="{83F1EE24-3DCB-4B12-BDBA-5AF4C329EAD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42" name="Texto 17" hidden="1">
          <a:extLst>
            <a:ext uri="{FF2B5EF4-FFF2-40B4-BE49-F238E27FC236}">
              <a16:creationId xmlns="" xmlns:a16="http://schemas.microsoft.com/office/drawing/2014/main" id="{CE3A3F67-05E6-45DC-819C-36D3EEDFCE6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143" name="Texto 17" hidden="1">
          <a:extLst>
            <a:ext uri="{FF2B5EF4-FFF2-40B4-BE49-F238E27FC236}">
              <a16:creationId xmlns="" xmlns:a16="http://schemas.microsoft.com/office/drawing/2014/main" id="{0548F193-41E7-4DD8-AD79-A17D32A670A7}"/>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44" name="Texto 17" hidden="1">
          <a:extLst>
            <a:ext uri="{FF2B5EF4-FFF2-40B4-BE49-F238E27FC236}">
              <a16:creationId xmlns="" xmlns:a16="http://schemas.microsoft.com/office/drawing/2014/main" id="{BEEE9C4C-0C33-446C-8347-DF4A1E7F7B9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45" name="Texto 17" hidden="1">
          <a:extLst>
            <a:ext uri="{FF2B5EF4-FFF2-40B4-BE49-F238E27FC236}">
              <a16:creationId xmlns="" xmlns:a16="http://schemas.microsoft.com/office/drawing/2014/main" id="{B22B9A02-46E9-4E68-844C-785804A449D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46" name="Texto 17" hidden="1">
          <a:extLst>
            <a:ext uri="{FF2B5EF4-FFF2-40B4-BE49-F238E27FC236}">
              <a16:creationId xmlns="" xmlns:a16="http://schemas.microsoft.com/office/drawing/2014/main" id="{13E62B5A-D530-4F96-9D52-E24592D1AF4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47" name="Texto 17" hidden="1">
          <a:extLst>
            <a:ext uri="{FF2B5EF4-FFF2-40B4-BE49-F238E27FC236}">
              <a16:creationId xmlns="" xmlns:a16="http://schemas.microsoft.com/office/drawing/2014/main" id="{D077FC8D-498C-427C-8E86-67853D86F43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48" name="Texto 17" hidden="1">
          <a:extLst>
            <a:ext uri="{FF2B5EF4-FFF2-40B4-BE49-F238E27FC236}">
              <a16:creationId xmlns="" xmlns:a16="http://schemas.microsoft.com/office/drawing/2014/main" id="{34FE40F1-DDFC-4069-8EA1-8A27E26409B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49" name="Texto 17" hidden="1">
          <a:extLst>
            <a:ext uri="{FF2B5EF4-FFF2-40B4-BE49-F238E27FC236}">
              <a16:creationId xmlns="" xmlns:a16="http://schemas.microsoft.com/office/drawing/2014/main" id="{34DFB71D-A08A-46AB-B158-6E013EF961B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50" name="Texto 17" hidden="1">
          <a:extLst>
            <a:ext uri="{FF2B5EF4-FFF2-40B4-BE49-F238E27FC236}">
              <a16:creationId xmlns="" xmlns:a16="http://schemas.microsoft.com/office/drawing/2014/main" id="{39F8F141-C9B0-471A-A704-36B685EE886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51" name="Texto 17" hidden="1">
          <a:extLst>
            <a:ext uri="{FF2B5EF4-FFF2-40B4-BE49-F238E27FC236}">
              <a16:creationId xmlns="" xmlns:a16="http://schemas.microsoft.com/office/drawing/2014/main" id="{38695BE6-E967-4489-8104-66707DF5D65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52" name="Texto 17" hidden="1">
          <a:extLst>
            <a:ext uri="{FF2B5EF4-FFF2-40B4-BE49-F238E27FC236}">
              <a16:creationId xmlns="" xmlns:a16="http://schemas.microsoft.com/office/drawing/2014/main" id="{68E3493D-8D8F-46D4-B667-29D0E4AEDE2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53" name="Texto 17" hidden="1">
          <a:extLst>
            <a:ext uri="{FF2B5EF4-FFF2-40B4-BE49-F238E27FC236}">
              <a16:creationId xmlns="" xmlns:a16="http://schemas.microsoft.com/office/drawing/2014/main" id="{A4685C13-C3E7-473E-9FBE-C6B0D81F9D7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54" name="Texto 17" hidden="1">
          <a:extLst>
            <a:ext uri="{FF2B5EF4-FFF2-40B4-BE49-F238E27FC236}">
              <a16:creationId xmlns="" xmlns:a16="http://schemas.microsoft.com/office/drawing/2014/main" id="{4AC65E00-319A-4738-82FF-E38540D7BA9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55" name="Texto 17" hidden="1">
          <a:extLst>
            <a:ext uri="{FF2B5EF4-FFF2-40B4-BE49-F238E27FC236}">
              <a16:creationId xmlns="" xmlns:a16="http://schemas.microsoft.com/office/drawing/2014/main" id="{C54F4858-F2D3-4F38-918C-3F2B1BD61DD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56" name="Texto 17" hidden="1">
          <a:extLst>
            <a:ext uri="{FF2B5EF4-FFF2-40B4-BE49-F238E27FC236}">
              <a16:creationId xmlns="" xmlns:a16="http://schemas.microsoft.com/office/drawing/2014/main" id="{EAA29359-C185-4279-865F-5B11D6B8B9A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57" name="Texto 17" hidden="1">
          <a:extLst>
            <a:ext uri="{FF2B5EF4-FFF2-40B4-BE49-F238E27FC236}">
              <a16:creationId xmlns="" xmlns:a16="http://schemas.microsoft.com/office/drawing/2014/main" id="{71E2CF15-68CA-4934-B01E-948D1799F01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58" name="Texto 17" hidden="1">
          <a:extLst>
            <a:ext uri="{FF2B5EF4-FFF2-40B4-BE49-F238E27FC236}">
              <a16:creationId xmlns="" xmlns:a16="http://schemas.microsoft.com/office/drawing/2014/main" id="{0B8DAC3F-7812-4781-9B53-73412B7DDF3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159" name="Texto 17" hidden="1">
          <a:extLst>
            <a:ext uri="{FF2B5EF4-FFF2-40B4-BE49-F238E27FC236}">
              <a16:creationId xmlns="" xmlns:a16="http://schemas.microsoft.com/office/drawing/2014/main" id="{B80C13CA-11BE-4EBC-876D-2360999381BC}"/>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60" name="Texto 17" hidden="1">
          <a:extLst>
            <a:ext uri="{FF2B5EF4-FFF2-40B4-BE49-F238E27FC236}">
              <a16:creationId xmlns="" xmlns:a16="http://schemas.microsoft.com/office/drawing/2014/main" id="{EC2E5ECD-ABC3-4937-BA65-3739A5A779E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61" name="Texto 17" hidden="1">
          <a:extLst>
            <a:ext uri="{FF2B5EF4-FFF2-40B4-BE49-F238E27FC236}">
              <a16:creationId xmlns="" xmlns:a16="http://schemas.microsoft.com/office/drawing/2014/main" id="{7723B28F-B1AF-4A22-8837-35446545A90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62" name="Texto 17" hidden="1">
          <a:extLst>
            <a:ext uri="{FF2B5EF4-FFF2-40B4-BE49-F238E27FC236}">
              <a16:creationId xmlns="" xmlns:a16="http://schemas.microsoft.com/office/drawing/2014/main" id="{EF083097-4EED-4D69-8D8A-CCEF1CF752E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63" name="Texto 17" hidden="1">
          <a:extLst>
            <a:ext uri="{FF2B5EF4-FFF2-40B4-BE49-F238E27FC236}">
              <a16:creationId xmlns="" xmlns:a16="http://schemas.microsoft.com/office/drawing/2014/main" id="{F37E373A-7DD5-4B69-922F-1CE04A08164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64" name="Texto 17" hidden="1">
          <a:extLst>
            <a:ext uri="{FF2B5EF4-FFF2-40B4-BE49-F238E27FC236}">
              <a16:creationId xmlns="" xmlns:a16="http://schemas.microsoft.com/office/drawing/2014/main" id="{E7924287-A2D0-4C27-B558-8CC5CC6C695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65" name="Texto 17" hidden="1">
          <a:extLst>
            <a:ext uri="{FF2B5EF4-FFF2-40B4-BE49-F238E27FC236}">
              <a16:creationId xmlns="" xmlns:a16="http://schemas.microsoft.com/office/drawing/2014/main" id="{A40C73A5-6656-475B-81EA-6780C9A69E8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66" name="Texto 17" hidden="1">
          <a:extLst>
            <a:ext uri="{FF2B5EF4-FFF2-40B4-BE49-F238E27FC236}">
              <a16:creationId xmlns="" xmlns:a16="http://schemas.microsoft.com/office/drawing/2014/main" id="{60FABE26-3771-437C-9000-3F473E1C4CD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67" name="Texto 17" hidden="1">
          <a:extLst>
            <a:ext uri="{FF2B5EF4-FFF2-40B4-BE49-F238E27FC236}">
              <a16:creationId xmlns="" xmlns:a16="http://schemas.microsoft.com/office/drawing/2014/main" id="{47C9AC80-F0D0-4DFE-9396-95E7B8F8C5B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68" name="Texto 17" hidden="1">
          <a:extLst>
            <a:ext uri="{FF2B5EF4-FFF2-40B4-BE49-F238E27FC236}">
              <a16:creationId xmlns="" xmlns:a16="http://schemas.microsoft.com/office/drawing/2014/main" id="{2E5D9CBF-0F41-427F-90DF-8E0B25F00E8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69" name="Texto 17" hidden="1">
          <a:extLst>
            <a:ext uri="{FF2B5EF4-FFF2-40B4-BE49-F238E27FC236}">
              <a16:creationId xmlns="" xmlns:a16="http://schemas.microsoft.com/office/drawing/2014/main" id="{7FD003B5-E23B-4445-A5C0-DC8D5F36AFA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70" name="Texto 17" hidden="1">
          <a:extLst>
            <a:ext uri="{FF2B5EF4-FFF2-40B4-BE49-F238E27FC236}">
              <a16:creationId xmlns="" xmlns:a16="http://schemas.microsoft.com/office/drawing/2014/main" id="{F4A034F8-D8C1-42BC-9647-522B3E70E41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71" name="Texto 17" hidden="1">
          <a:extLst>
            <a:ext uri="{FF2B5EF4-FFF2-40B4-BE49-F238E27FC236}">
              <a16:creationId xmlns="" xmlns:a16="http://schemas.microsoft.com/office/drawing/2014/main" id="{15470352-4E28-42D0-8CD5-76F2376E097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72" name="Texto 17" hidden="1">
          <a:extLst>
            <a:ext uri="{FF2B5EF4-FFF2-40B4-BE49-F238E27FC236}">
              <a16:creationId xmlns="" xmlns:a16="http://schemas.microsoft.com/office/drawing/2014/main" id="{F6F29CD0-631C-476F-B89C-BE27A9965CA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73" name="Texto 17" hidden="1">
          <a:extLst>
            <a:ext uri="{FF2B5EF4-FFF2-40B4-BE49-F238E27FC236}">
              <a16:creationId xmlns="" xmlns:a16="http://schemas.microsoft.com/office/drawing/2014/main" id="{80136147-8252-4695-8E99-A34348E3867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74" name="Texto 17" hidden="1">
          <a:extLst>
            <a:ext uri="{FF2B5EF4-FFF2-40B4-BE49-F238E27FC236}">
              <a16:creationId xmlns="" xmlns:a16="http://schemas.microsoft.com/office/drawing/2014/main" id="{4F76256B-A42A-4C64-B9A4-A4C9D6B1233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175" name="Texto 17" hidden="1">
          <a:extLst>
            <a:ext uri="{FF2B5EF4-FFF2-40B4-BE49-F238E27FC236}">
              <a16:creationId xmlns="" xmlns:a16="http://schemas.microsoft.com/office/drawing/2014/main" id="{E0FA3AF2-AC2B-487C-B5EF-CF0ACFB9919D}"/>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76" name="Texto 17" hidden="1">
          <a:extLst>
            <a:ext uri="{FF2B5EF4-FFF2-40B4-BE49-F238E27FC236}">
              <a16:creationId xmlns="" xmlns:a16="http://schemas.microsoft.com/office/drawing/2014/main" id="{F5DB8577-45BD-499E-8195-594C8C59120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77" name="Texto 17" hidden="1">
          <a:extLst>
            <a:ext uri="{FF2B5EF4-FFF2-40B4-BE49-F238E27FC236}">
              <a16:creationId xmlns="" xmlns:a16="http://schemas.microsoft.com/office/drawing/2014/main" id="{D66BF344-44CC-4BF1-83AA-2132346A3BF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78" name="Texto 17" hidden="1">
          <a:extLst>
            <a:ext uri="{FF2B5EF4-FFF2-40B4-BE49-F238E27FC236}">
              <a16:creationId xmlns="" xmlns:a16="http://schemas.microsoft.com/office/drawing/2014/main" id="{543F6312-02D0-49D3-A9A2-1DA84E32B33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79" name="Texto 17" hidden="1">
          <a:extLst>
            <a:ext uri="{FF2B5EF4-FFF2-40B4-BE49-F238E27FC236}">
              <a16:creationId xmlns="" xmlns:a16="http://schemas.microsoft.com/office/drawing/2014/main" id="{A88601AA-1259-44C0-AAB6-CA448E3454F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80" name="Texto 17" hidden="1">
          <a:extLst>
            <a:ext uri="{FF2B5EF4-FFF2-40B4-BE49-F238E27FC236}">
              <a16:creationId xmlns="" xmlns:a16="http://schemas.microsoft.com/office/drawing/2014/main" id="{92D6718C-3E12-4AFC-9E69-637E4AB531D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81" name="Texto 17" hidden="1">
          <a:extLst>
            <a:ext uri="{FF2B5EF4-FFF2-40B4-BE49-F238E27FC236}">
              <a16:creationId xmlns="" xmlns:a16="http://schemas.microsoft.com/office/drawing/2014/main" id="{8E7C0BD0-778D-457C-8486-E93FD9812E9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82" name="Texto 17" hidden="1">
          <a:extLst>
            <a:ext uri="{FF2B5EF4-FFF2-40B4-BE49-F238E27FC236}">
              <a16:creationId xmlns="" xmlns:a16="http://schemas.microsoft.com/office/drawing/2014/main" id="{EF386601-E38B-4D80-A7A5-1978901B5D1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83" name="Texto 17" hidden="1">
          <a:extLst>
            <a:ext uri="{FF2B5EF4-FFF2-40B4-BE49-F238E27FC236}">
              <a16:creationId xmlns="" xmlns:a16="http://schemas.microsoft.com/office/drawing/2014/main" id="{4F101F6C-F412-4272-B736-56381CA8E8A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84" name="Texto 17" hidden="1">
          <a:extLst>
            <a:ext uri="{FF2B5EF4-FFF2-40B4-BE49-F238E27FC236}">
              <a16:creationId xmlns="" xmlns:a16="http://schemas.microsoft.com/office/drawing/2014/main" id="{261A3D26-C26F-48A0-AE62-BC57BA25E5A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85" name="Texto 17" hidden="1">
          <a:extLst>
            <a:ext uri="{FF2B5EF4-FFF2-40B4-BE49-F238E27FC236}">
              <a16:creationId xmlns="" xmlns:a16="http://schemas.microsoft.com/office/drawing/2014/main" id="{3CDDB3D3-EB45-4FF2-AB03-3B7D91D46BB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86" name="Texto 17" hidden="1">
          <a:extLst>
            <a:ext uri="{FF2B5EF4-FFF2-40B4-BE49-F238E27FC236}">
              <a16:creationId xmlns="" xmlns:a16="http://schemas.microsoft.com/office/drawing/2014/main" id="{6EB9F430-038C-4723-A918-BC23CEAA3C5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87" name="Texto 17" hidden="1">
          <a:extLst>
            <a:ext uri="{FF2B5EF4-FFF2-40B4-BE49-F238E27FC236}">
              <a16:creationId xmlns="" xmlns:a16="http://schemas.microsoft.com/office/drawing/2014/main" id="{412B8C0D-1EE5-4B13-BA90-6F534928C74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88" name="Texto 17" hidden="1">
          <a:extLst>
            <a:ext uri="{FF2B5EF4-FFF2-40B4-BE49-F238E27FC236}">
              <a16:creationId xmlns="" xmlns:a16="http://schemas.microsoft.com/office/drawing/2014/main" id="{C4269413-623E-4379-88A0-304CBD6A047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89" name="Texto 17" hidden="1">
          <a:extLst>
            <a:ext uri="{FF2B5EF4-FFF2-40B4-BE49-F238E27FC236}">
              <a16:creationId xmlns="" xmlns:a16="http://schemas.microsoft.com/office/drawing/2014/main" id="{F344FFD4-BDD7-45ED-9A03-15C587D5FAC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90" name="Texto 17" hidden="1">
          <a:extLst>
            <a:ext uri="{FF2B5EF4-FFF2-40B4-BE49-F238E27FC236}">
              <a16:creationId xmlns="" xmlns:a16="http://schemas.microsoft.com/office/drawing/2014/main" id="{76241204-C136-4499-B384-B85A50FBDBA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191" name="Texto 17" hidden="1">
          <a:extLst>
            <a:ext uri="{FF2B5EF4-FFF2-40B4-BE49-F238E27FC236}">
              <a16:creationId xmlns="" xmlns:a16="http://schemas.microsoft.com/office/drawing/2014/main" id="{9AD45789-1CAD-4632-B3C0-89D115E08D6F}"/>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92" name="Texto 17" hidden="1">
          <a:extLst>
            <a:ext uri="{FF2B5EF4-FFF2-40B4-BE49-F238E27FC236}">
              <a16:creationId xmlns="" xmlns:a16="http://schemas.microsoft.com/office/drawing/2014/main" id="{0FCD27C4-B38E-46A5-8DCE-C7992FBB2F0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93" name="Texto 17" hidden="1">
          <a:extLst>
            <a:ext uri="{FF2B5EF4-FFF2-40B4-BE49-F238E27FC236}">
              <a16:creationId xmlns="" xmlns:a16="http://schemas.microsoft.com/office/drawing/2014/main" id="{2E7267DD-B193-4AE5-ADE0-CAAF48704F0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94" name="Texto 17" hidden="1">
          <a:extLst>
            <a:ext uri="{FF2B5EF4-FFF2-40B4-BE49-F238E27FC236}">
              <a16:creationId xmlns="" xmlns:a16="http://schemas.microsoft.com/office/drawing/2014/main" id="{391639FB-EB23-41B7-8865-0AF6769B0BD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95" name="Texto 17" hidden="1">
          <a:extLst>
            <a:ext uri="{FF2B5EF4-FFF2-40B4-BE49-F238E27FC236}">
              <a16:creationId xmlns="" xmlns:a16="http://schemas.microsoft.com/office/drawing/2014/main" id="{56382E3A-CFAB-44FD-9B1D-1A07CE9254F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96" name="Texto 17" hidden="1">
          <a:extLst>
            <a:ext uri="{FF2B5EF4-FFF2-40B4-BE49-F238E27FC236}">
              <a16:creationId xmlns="" xmlns:a16="http://schemas.microsoft.com/office/drawing/2014/main" id="{ADEE8836-C722-4AC7-BFB1-6096E3A23EC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97" name="Texto 17" hidden="1">
          <a:extLst>
            <a:ext uri="{FF2B5EF4-FFF2-40B4-BE49-F238E27FC236}">
              <a16:creationId xmlns="" xmlns:a16="http://schemas.microsoft.com/office/drawing/2014/main" id="{3ACB99D1-D219-49C8-A2B3-A95A05F0D40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98" name="Texto 17" hidden="1">
          <a:extLst>
            <a:ext uri="{FF2B5EF4-FFF2-40B4-BE49-F238E27FC236}">
              <a16:creationId xmlns="" xmlns:a16="http://schemas.microsoft.com/office/drawing/2014/main" id="{DBD93B82-7DFE-4ED5-81B5-77B9C8D9B31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99" name="Texto 17" hidden="1">
          <a:extLst>
            <a:ext uri="{FF2B5EF4-FFF2-40B4-BE49-F238E27FC236}">
              <a16:creationId xmlns="" xmlns:a16="http://schemas.microsoft.com/office/drawing/2014/main" id="{2D70F1F2-4FBB-44ED-8F46-9E8787919A5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00" name="Texto 17" hidden="1">
          <a:extLst>
            <a:ext uri="{FF2B5EF4-FFF2-40B4-BE49-F238E27FC236}">
              <a16:creationId xmlns="" xmlns:a16="http://schemas.microsoft.com/office/drawing/2014/main" id="{AD411A0C-5AAB-489C-A8C8-92172D71CD0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01" name="Texto 17" hidden="1">
          <a:extLst>
            <a:ext uri="{FF2B5EF4-FFF2-40B4-BE49-F238E27FC236}">
              <a16:creationId xmlns="" xmlns:a16="http://schemas.microsoft.com/office/drawing/2014/main" id="{B2BA5253-5D8F-4992-8700-D831485838A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02" name="Texto 17" hidden="1">
          <a:extLst>
            <a:ext uri="{FF2B5EF4-FFF2-40B4-BE49-F238E27FC236}">
              <a16:creationId xmlns="" xmlns:a16="http://schemas.microsoft.com/office/drawing/2014/main" id="{E0655AFF-CD36-4052-BA0F-74E6054E01E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03" name="Texto 17" hidden="1">
          <a:extLst>
            <a:ext uri="{FF2B5EF4-FFF2-40B4-BE49-F238E27FC236}">
              <a16:creationId xmlns="" xmlns:a16="http://schemas.microsoft.com/office/drawing/2014/main" id="{E826EE60-EF49-4058-8181-C4EFB86DB3E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04" name="Texto 17" hidden="1">
          <a:extLst>
            <a:ext uri="{FF2B5EF4-FFF2-40B4-BE49-F238E27FC236}">
              <a16:creationId xmlns="" xmlns:a16="http://schemas.microsoft.com/office/drawing/2014/main" id="{F10B99AE-08E3-4837-85AB-4C1DECAF68E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05" name="Texto 17" hidden="1">
          <a:extLst>
            <a:ext uri="{FF2B5EF4-FFF2-40B4-BE49-F238E27FC236}">
              <a16:creationId xmlns="" xmlns:a16="http://schemas.microsoft.com/office/drawing/2014/main" id="{C15BCA03-D080-4253-9780-BBF4F189485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06" name="Texto 17" hidden="1">
          <a:extLst>
            <a:ext uri="{FF2B5EF4-FFF2-40B4-BE49-F238E27FC236}">
              <a16:creationId xmlns="" xmlns:a16="http://schemas.microsoft.com/office/drawing/2014/main" id="{7FBF26F6-8931-4E40-92D9-B847CEA0146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207" name="Texto 17" hidden="1">
          <a:extLst>
            <a:ext uri="{FF2B5EF4-FFF2-40B4-BE49-F238E27FC236}">
              <a16:creationId xmlns="" xmlns:a16="http://schemas.microsoft.com/office/drawing/2014/main" id="{0E6628AB-5A67-459E-8033-670016AA45B9}"/>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08" name="Texto 17" hidden="1">
          <a:extLst>
            <a:ext uri="{FF2B5EF4-FFF2-40B4-BE49-F238E27FC236}">
              <a16:creationId xmlns="" xmlns:a16="http://schemas.microsoft.com/office/drawing/2014/main" id="{498012F3-FF7B-4557-9298-ABC743F55DC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09" name="Texto 17" hidden="1">
          <a:extLst>
            <a:ext uri="{FF2B5EF4-FFF2-40B4-BE49-F238E27FC236}">
              <a16:creationId xmlns="" xmlns:a16="http://schemas.microsoft.com/office/drawing/2014/main" id="{B66795BF-DBB0-47C9-A558-344F7333308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10" name="Texto 17" hidden="1">
          <a:extLst>
            <a:ext uri="{FF2B5EF4-FFF2-40B4-BE49-F238E27FC236}">
              <a16:creationId xmlns="" xmlns:a16="http://schemas.microsoft.com/office/drawing/2014/main" id="{9A18AED5-1E96-4017-A553-B64FF857895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11" name="Texto 17" hidden="1">
          <a:extLst>
            <a:ext uri="{FF2B5EF4-FFF2-40B4-BE49-F238E27FC236}">
              <a16:creationId xmlns="" xmlns:a16="http://schemas.microsoft.com/office/drawing/2014/main" id="{807F5152-AA08-468C-90F6-45FA525AC54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12" name="Texto 17" hidden="1">
          <a:extLst>
            <a:ext uri="{FF2B5EF4-FFF2-40B4-BE49-F238E27FC236}">
              <a16:creationId xmlns="" xmlns:a16="http://schemas.microsoft.com/office/drawing/2014/main" id="{E68BBF24-1F39-4100-9024-DC7DB8064E1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13" name="Texto 17" hidden="1">
          <a:extLst>
            <a:ext uri="{FF2B5EF4-FFF2-40B4-BE49-F238E27FC236}">
              <a16:creationId xmlns="" xmlns:a16="http://schemas.microsoft.com/office/drawing/2014/main" id="{B1F9E7D2-088F-4052-9289-607B3DDD74E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14" name="Texto 17" hidden="1">
          <a:extLst>
            <a:ext uri="{FF2B5EF4-FFF2-40B4-BE49-F238E27FC236}">
              <a16:creationId xmlns="" xmlns:a16="http://schemas.microsoft.com/office/drawing/2014/main" id="{39C70F37-664C-4B25-B5DD-D04808B745B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15" name="Texto 17" hidden="1">
          <a:extLst>
            <a:ext uri="{FF2B5EF4-FFF2-40B4-BE49-F238E27FC236}">
              <a16:creationId xmlns="" xmlns:a16="http://schemas.microsoft.com/office/drawing/2014/main" id="{C011C738-D5F7-4F62-A7F1-3DE4844DE27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16" name="Texto 17" hidden="1">
          <a:extLst>
            <a:ext uri="{FF2B5EF4-FFF2-40B4-BE49-F238E27FC236}">
              <a16:creationId xmlns="" xmlns:a16="http://schemas.microsoft.com/office/drawing/2014/main" id="{5B8A7CB1-59F0-40ED-A722-56C11731E53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17" name="Texto 17" hidden="1">
          <a:extLst>
            <a:ext uri="{FF2B5EF4-FFF2-40B4-BE49-F238E27FC236}">
              <a16:creationId xmlns="" xmlns:a16="http://schemas.microsoft.com/office/drawing/2014/main" id="{BB6C52D8-B816-4ACF-9926-98AD11B75CE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18" name="Texto 17" hidden="1">
          <a:extLst>
            <a:ext uri="{FF2B5EF4-FFF2-40B4-BE49-F238E27FC236}">
              <a16:creationId xmlns="" xmlns:a16="http://schemas.microsoft.com/office/drawing/2014/main" id="{B166982C-60D2-4988-B314-447A99FADA1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19" name="Texto 17" hidden="1">
          <a:extLst>
            <a:ext uri="{FF2B5EF4-FFF2-40B4-BE49-F238E27FC236}">
              <a16:creationId xmlns="" xmlns:a16="http://schemas.microsoft.com/office/drawing/2014/main" id="{163B84AF-7217-4E01-BD86-53DA62BCF22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20" name="Texto 17" hidden="1">
          <a:extLst>
            <a:ext uri="{FF2B5EF4-FFF2-40B4-BE49-F238E27FC236}">
              <a16:creationId xmlns="" xmlns:a16="http://schemas.microsoft.com/office/drawing/2014/main" id="{320CFD74-0CD5-436F-A469-CC9D1578714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21" name="Texto 17" hidden="1">
          <a:extLst>
            <a:ext uri="{FF2B5EF4-FFF2-40B4-BE49-F238E27FC236}">
              <a16:creationId xmlns="" xmlns:a16="http://schemas.microsoft.com/office/drawing/2014/main" id="{A99743A6-5711-4EC8-91A4-724F76D27A5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22" name="Texto 17" hidden="1">
          <a:extLst>
            <a:ext uri="{FF2B5EF4-FFF2-40B4-BE49-F238E27FC236}">
              <a16:creationId xmlns="" xmlns:a16="http://schemas.microsoft.com/office/drawing/2014/main" id="{EF52C9CA-AB8C-4DE0-9B39-85F54780B02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223" name="Texto 17" hidden="1">
          <a:extLst>
            <a:ext uri="{FF2B5EF4-FFF2-40B4-BE49-F238E27FC236}">
              <a16:creationId xmlns="" xmlns:a16="http://schemas.microsoft.com/office/drawing/2014/main" id="{415DAC0A-C640-493F-AB19-B8BCFC6FB7F7}"/>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24" name="Texto 17" hidden="1">
          <a:extLst>
            <a:ext uri="{FF2B5EF4-FFF2-40B4-BE49-F238E27FC236}">
              <a16:creationId xmlns="" xmlns:a16="http://schemas.microsoft.com/office/drawing/2014/main" id="{F54CBD82-1C3B-4CB4-A298-CD6ADF2E2D4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25" name="Texto 17" hidden="1">
          <a:extLst>
            <a:ext uri="{FF2B5EF4-FFF2-40B4-BE49-F238E27FC236}">
              <a16:creationId xmlns="" xmlns:a16="http://schemas.microsoft.com/office/drawing/2014/main" id="{F347CDB3-7FEF-4884-ADA4-FDBA5BDA256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26" name="Texto 17" hidden="1">
          <a:extLst>
            <a:ext uri="{FF2B5EF4-FFF2-40B4-BE49-F238E27FC236}">
              <a16:creationId xmlns="" xmlns:a16="http://schemas.microsoft.com/office/drawing/2014/main" id="{4D2ADAF4-0691-481E-BB5D-097AA905A50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27" name="Texto 17" hidden="1">
          <a:extLst>
            <a:ext uri="{FF2B5EF4-FFF2-40B4-BE49-F238E27FC236}">
              <a16:creationId xmlns="" xmlns:a16="http://schemas.microsoft.com/office/drawing/2014/main" id="{73CB50B9-AD43-4E93-BF34-E0F92FC859E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28" name="Texto 17" hidden="1">
          <a:extLst>
            <a:ext uri="{FF2B5EF4-FFF2-40B4-BE49-F238E27FC236}">
              <a16:creationId xmlns="" xmlns:a16="http://schemas.microsoft.com/office/drawing/2014/main" id="{93487273-F30C-4A0D-BFCD-D27055494BA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29" name="Texto 17" hidden="1">
          <a:extLst>
            <a:ext uri="{FF2B5EF4-FFF2-40B4-BE49-F238E27FC236}">
              <a16:creationId xmlns="" xmlns:a16="http://schemas.microsoft.com/office/drawing/2014/main" id="{2ED3CDBE-924A-41A1-926B-E7A3EB09CF8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30" name="Texto 17" hidden="1">
          <a:extLst>
            <a:ext uri="{FF2B5EF4-FFF2-40B4-BE49-F238E27FC236}">
              <a16:creationId xmlns="" xmlns:a16="http://schemas.microsoft.com/office/drawing/2014/main" id="{74B6D9B3-97AF-49C4-9C7D-D7CFADE3E86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31" name="Texto 17" hidden="1">
          <a:extLst>
            <a:ext uri="{FF2B5EF4-FFF2-40B4-BE49-F238E27FC236}">
              <a16:creationId xmlns="" xmlns:a16="http://schemas.microsoft.com/office/drawing/2014/main" id="{3A169750-9B88-434E-9FD5-166B9BFD2DE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32" name="Texto 17" hidden="1">
          <a:extLst>
            <a:ext uri="{FF2B5EF4-FFF2-40B4-BE49-F238E27FC236}">
              <a16:creationId xmlns="" xmlns:a16="http://schemas.microsoft.com/office/drawing/2014/main" id="{61376A8B-6454-4B40-AEA8-35DCF704DCF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33" name="Texto 17" hidden="1">
          <a:extLst>
            <a:ext uri="{FF2B5EF4-FFF2-40B4-BE49-F238E27FC236}">
              <a16:creationId xmlns="" xmlns:a16="http://schemas.microsoft.com/office/drawing/2014/main" id="{A1C79CDD-8753-4441-BF7A-F7A107DDBDD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34" name="Texto 17" hidden="1">
          <a:extLst>
            <a:ext uri="{FF2B5EF4-FFF2-40B4-BE49-F238E27FC236}">
              <a16:creationId xmlns="" xmlns:a16="http://schemas.microsoft.com/office/drawing/2014/main" id="{6B49156E-17E8-43FE-BDBE-9DAFAD09360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35" name="Texto 17" hidden="1">
          <a:extLst>
            <a:ext uri="{FF2B5EF4-FFF2-40B4-BE49-F238E27FC236}">
              <a16:creationId xmlns="" xmlns:a16="http://schemas.microsoft.com/office/drawing/2014/main" id="{4D44A29E-6019-4F06-ADAF-11350B10EF4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36" name="Texto 17" hidden="1">
          <a:extLst>
            <a:ext uri="{FF2B5EF4-FFF2-40B4-BE49-F238E27FC236}">
              <a16:creationId xmlns="" xmlns:a16="http://schemas.microsoft.com/office/drawing/2014/main" id="{F5BC10C0-0697-45B9-B2A0-A58842EFFDF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37" name="Texto 17" hidden="1">
          <a:extLst>
            <a:ext uri="{FF2B5EF4-FFF2-40B4-BE49-F238E27FC236}">
              <a16:creationId xmlns="" xmlns:a16="http://schemas.microsoft.com/office/drawing/2014/main" id="{B7B4A229-D109-458B-A511-41BFF3D50E1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38" name="Texto 17" hidden="1">
          <a:extLst>
            <a:ext uri="{FF2B5EF4-FFF2-40B4-BE49-F238E27FC236}">
              <a16:creationId xmlns="" xmlns:a16="http://schemas.microsoft.com/office/drawing/2014/main" id="{BE0E81B1-C583-4759-8E94-C664CB3B70D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239" name="Texto 17" hidden="1">
          <a:extLst>
            <a:ext uri="{FF2B5EF4-FFF2-40B4-BE49-F238E27FC236}">
              <a16:creationId xmlns="" xmlns:a16="http://schemas.microsoft.com/office/drawing/2014/main" id="{86044477-8D9B-43CC-BD83-773EAA1B42DA}"/>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40" name="Texto 17" hidden="1">
          <a:extLst>
            <a:ext uri="{FF2B5EF4-FFF2-40B4-BE49-F238E27FC236}">
              <a16:creationId xmlns="" xmlns:a16="http://schemas.microsoft.com/office/drawing/2014/main" id="{50757DD9-0B87-4E72-B357-DCD20993EAB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41" name="Texto 17" hidden="1">
          <a:extLst>
            <a:ext uri="{FF2B5EF4-FFF2-40B4-BE49-F238E27FC236}">
              <a16:creationId xmlns="" xmlns:a16="http://schemas.microsoft.com/office/drawing/2014/main" id="{B3C806E2-A979-4B31-9EF7-3B7FDD2D122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42" name="Texto 17" hidden="1">
          <a:extLst>
            <a:ext uri="{FF2B5EF4-FFF2-40B4-BE49-F238E27FC236}">
              <a16:creationId xmlns="" xmlns:a16="http://schemas.microsoft.com/office/drawing/2014/main" id="{E79FACFC-58CE-410A-AB68-4EC974D8BF7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43" name="Texto 17" hidden="1">
          <a:extLst>
            <a:ext uri="{FF2B5EF4-FFF2-40B4-BE49-F238E27FC236}">
              <a16:creationId xmlns="" xmlns:a16="http://schemas.microsoft.com/office/drawing/2014/main" id="{573EFEF8-D25D-4FAC-8808-6259E7A7B0F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44" name="Texto 17" hidden="1">
          <a:extLst>
            <a:ext uri="{FF2B5EF4-FFF2-40B4-BE49-F238E27FC236}">
              <a16:creationId xmlns="" xmlns:a16="http://schemas.microsoft.com/office/drawing/2014/main" id="{F504F33B-CAD6-4735-B5D1-B555DE802A6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45" name="Texto 17" hidden="1">
          <a:extLst>
            <a:ext uri="{FF2B5EF4-FFF2-40B4-BE49-F238E27FC236}">
              <a16:creationId xmlns="" xmlns:a16="http://schemas.microsoft.com/office/drawing/2014/main" id="{BA04C3C6-5135-4CFD-8935-178E9C447B5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46" name="Texto 17" hidden="1">
          <a:extLst>
            <a:ext uri="{FF2B5EF4-FFF2-40B4-BE49-F238E27FC236}">
              <a16:creationId xmlns="" xmlns:a16="http://schemas.microsoft.com/office/drawing/2014/main" id="{2A3668ED-34B7-4F8B-8A66-7CFE0707F36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47" name="Texto 17" hidden="1">
          <a:extLst>
            <a:ext uri="{FF2B5EF4-FFF2-40B4-BE49-F238E27FC236}">
              <a16:creationId xmlns="" xmlns:a16="http://schemas.microsoft.com/office/drawing/2014/main" id="{ECB536B1-462D-4408-8109-003251B81C0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48" name="Texto 17" hidden="1">
          <a:extLst>
            <a:ext uri="{FF2B5EF4-FFF2-40B4-BE49-F238E27FC236}">
              <a16:creationId xmlns="" xmlns:a16="http://schemas.microsoft.com/office/drawing/2014/main" id="{980EAFC0-8B4C-4C57-8F89-F5B2AAC9B11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49" name="Texto 17" hidden="1">
          <a:extLst>
            <a:ext uri="{FF2B5EF4-FFF2-40B4-BE49-F238E27FC236}">
              <a16:creationId xmlns="" xmlns:a16="http://schemas.microsoft.com/office/drawing/2014/main" id="{AF6EA6B1-8000-4AC3-B027-DD055E78D45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50" name="Texto 17" hidden="1">
          <a:extLst>
            <a:ext uri="{FF2B5EF4-FFF2-40B4-BE49-F238E27FC236}">
              <a16:creationId xmlns="" xmlns:a16="http://schemas.microsoft.com/office/drawing/2014/main" id="{8D20D5FE-C9B1-4470-A1E7-9544817A5FD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51" name="Texto 17" hidden="1">
          <a:extLst>
            <a:ext uri="{FF2B5EF4-FFF2-40B4-BE49-F238E27FC236}">
              <a16:creationId xmlns="" xmlns:a16="http://schemas.microsoft.com/office/drawing/2014/main" id="{6F471123-C8A3-418B-B85F-EC72FE2FCD5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52" name="Texto 17" hidden="1">
          <a:extLst>
            <a:ext uri="{FF2B5EF4-FFF2-40B4-BE49-F238E27FC236}">
              <a16:creationId xmlns="" xmlns:a16="http://schemas.microsoft.com/office/drawing/2014/main" id="{179AAA6E-B27F-4467-8BB7-75C59544F59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53" name="Texto 17" hidden="1">
          <a:extLst>
            <a:ext uri="{FF2B5EF4-FFF2-40B4-BE49-F238E27FC236}">
              <a16:creationId xmlns="" xmlns:a16="http://schemas.microsoft.com/office/drawing/2014/main" id="{64E84DE3-70E3-469F-A80E-470554B5B99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54" name="Texto 17" hidden="1">
          <a:extLst>
            <a:ext uri="{FF2B5EF4-FFF2-40B4-BE49-F238E27FC236}">
              <a16:creationId xmlns="" xmlns:a16="http://schemas.microsoft.com/office/drawing/2014/main" id="{E3564EBF-BA33-47A1-95FB-D83DAAB4770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255" name="Texto 17" hidden="1">
          <a:extLst>
            <a:ext uri="{FF2B5EF4-FFF2-40B4-BE49-F238E27FC236}">
              <a16:creationId xmlns="" xmlns:a16="http://schemas.microsoft.com/office/drawing/2014/main" id="{43DECEB3-7074-44F2-9F41-6DDAC5DC8D81}"/>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56" name="Texto 17" hidden="1">
          <a:extLst>
            <a:ext uri="{FF2B5EF4-FFF2-40B4-BE49-F238E27FC236}">
              <a16:creationId xmlns="" xmlns:a16="http://schemas.microsoft.com/office/drawing/2014/main" id="{EFB5345F-A6E9-40C6-BEC7-300563111CA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57" name="Texto 17" hidden="1">
          <a:extLst>
            <a:ext uri="{FF2B5EF4-FFF2-40B4-BE49-F238E27FC236}">
              <a16:creationId xmlns="" xmlns:a16="http://schemas.microsoft.com/office/drawing/2014/main" id="{A13AEABB-4286-40FD-9202-0A2D96B68DF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58" name="Texto 17" hidden="1">
          <a:extLst>
            <a:ext uri="{FF2B5EF4-FFF2-40B4-BE49-F238E27FC236}">
              <a16:creationId xmlns="" xmlns:a16="http://schemas.microsoft.com/office/drawing/2014/main" id="{F3E4E939-B23D-4BE3-874F-2C8CC811ED0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59" name="Texto 17" hidden="1">
          <a:extLst>
            <a:ext uri="{FF2B5EF4-FFF2-40B4-BE49-F238E27FC236}">
              <a16:creationId xmlns="" xmlns:a16="http://schemas.microsoft.com/office/drawing/2014/main" id="{0E490994-BA20-4864-95EA-334FE466E34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60" name="Texto 17" hidden="1">
          <a:extLst>
            <a:ext uri="{FF2B5EF4-FFF2-40B4-BE49-F238E27FC236}">
              <a16:creationId xmlns="" xmlns:a16="http://schemas.microsoft.com/office/drawing/2014/main" id="{D9004FF1-8855-444F-9AFC-D4C4D4BCEB3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61" name="Texto 17" hidden="1">
          <a:extLst>
            <a:ext uri="{FF2B5EF4-FFF2-40B4-BE49-F238E27FC236}">
              <a16:creationId xmlns="" xmlns:a16="http://schemas.microsoft.com/office/drawing/2014/main" id="{C6E57983-8A5F-4903-972E-28F5F815CB6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62" name="Texto 17" hidden="1">
          <a:extLst>
            <a:ext uri="{FF2B5EF4-FFF2-40B4-BE49-F238E27FC236}">
              <a16:creationId xmlns="" xmlns:a16="http://schemas.microsoft.com/office/drawing/2014/main" id="{D992D7F9-2E85-4316-9F7D-F5B304B0A5D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63" name="Texto 17" hidden="1">
          <a:extLst>
            <a:ext uri="{FF2B5EF4-FFF2-40B4-BE49-F238E27FC236}">
              <a16:creationId xmlns="" xmlns:a16="http://schemas.microsoft.com/office/drawing/2014/main" id="{1A6F2097-7AAB-414B-8628-5FE433CD340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64" name="Texto 17" hidden="1">
          <a:extLst>
            <a:ext uri="{FF2B5EF4-FFF2-40B4-BE49-F238E27FC236}">
              <a16:creationId xmlns="" xmlns:a16="http://schemas.microsoft.com/office/drawing/2014/main" id="{CF5046E4-5B81-4167-A391-A15164017BF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65" name="Texto 17" hidden="1">
          <a:extLst>
            <a:ext uri="{FF2B5EF4-FFF2-40B4-BE49-F238E27FC236}">
              <a16:creationId xmlns="" xmlns:a16="http://schemas.microsoft.com/office/drawing/2014/main" id="{C1EF6845-843A-45C0-BBD3-5CB03B26E67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66" name="Texto 17" hidden="1">
          <a:extLst>
            <a:ext uri="{FF2B5EF4-FFF2-40B4-BE49-F238E27FC236}">
              <a16:creationId xmlns="" xmlns:a16="http://schemas.microsoft.com/office/drawing/2014/main" id="{278EECA2-9E40-4579-A8A8-65FDED3F8FD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67" name="Texto 17" hidden="1">
          <a:extLst>
            <a:ext uri="{FF2B5EF4-FFF2-40B4-BE49-F238E27FC236}">
              <a16:creationId xmlns="" xmlns:a16="http://schemas.microsoft.com/office/drawing/2014/main" id="{61099B3A-493F-4F81-BDA1-888DF0C47A7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68" name="Texto 17" hidden="1">
          <a:extLst>
            <a:ext uri="{FF2B5EF4-FFF2-40B4-BE49-F238E27FC236}">
              <a16:creationId xmlns="" xmlns:a16="http://schemas.microsoft.com/office/drawing/2014/main" id="{CAED1D6D-F657-4453-BC79-A750E37092F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69" name="Texto 17" hidden="1">
          <a:extLst>
            <a:ext uri="{FF2B5EF4-FFF2-40B4-BE49-F238E27FC236}">
              <a16:creationId xmlns="" xmlns:a16="http://schemas.microsoft.com/office/drawing/2014/main" id="{CC2F6EED-309F-4642-970A-8BF7177E5AF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70" name="Texto 17" hidden="1">
          <a:extLst>
            <a:ext uri="{FF2B5EF4-FFF2-40B4-BE49-F238E27FC236}">
              <a16:creationId xmlns="" xmlns:a16="http://schemas.microsoft.com/office/drawing/2014/main" id="{A0E4ECCC-9087-435F-BDB5-7263F79F36C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271" name="Texto 17" hidden="1">
          <a:extLst>
            <a:ext uri="{FF2B5EF4-FFF2-40B4-BE49-F238E27FC236}">
              <a16:creationId xmlns="" xmlns:a16="http://schemas.microsoft.com/office/drawing/2014/main" id="{9681D978-65CC-420E-8A49-57E9C94F1F39}"/>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72" name="Texto 17" hidden="1">
          <a:extLst>
            <a:ext uri="{FF2B5EF4-FFF2-40B4-BE49-F238E27FC236}">
              <a16:creationId xmlns="" xmlns:a16="http://schemas.microsoft.com/office/drawing/2014/main" id="{6BDB21E7-DE09-4D42-BFE1-52BD8F6316A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73" name="Texto 17" hidden="1">
          <a:extLst>
            <a:ext uri="{FF2B5EF4-FFF2-40B4-BE49-F238E27FC236}">
              <a16:creationId xmlns="" xmlns:a16="http://schemas.microsoft.com/office/drawing/2014/main" id="{ADC3DB4C-CBFB-458C-92C4-EAD4FF1CDE4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74" name="Texto 17" hidden="1">
          <a:extLst>
            <a:ext uri="{FF2B5EF4-FFF2-40B4-BE49-F238E27FC236}">
              <a16:creationId xmlns="" xmlns:a16="http://schemas.microsoft.com/office/drawing/2014/main" id="{609FA1CD-840B-48E9-80E3-C52B4820955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75" name="Texto 17" hidden="1">
          <a:extLst>
            <a:ext uri="{FF2B5EF4-FFF2-40B4-BE49-F238E27FC236}">
              <a16:creationId xmlns="" xmlns:a16="http://schemas.microsoft.com/office/drawing/2014/main" id="{1B2275EE-C6E0-41A7-B4FD-99B9755097F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76" name="Texto 17" hidden="1">
          <a:extLst>
            <a:ext uri="{FF2B5EF4-FFF2-40B4-BE49-F238E27FC236}">
              <a16:creationId xmlns="" xmlns:a16="http://schemas.microsoft.com/office/drawing/2014/main" id="{DDF3D779-F182-4D4C-AAAB-254E2AD1923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77" name="Texto 17" hidden="1">
          <a:extLst>
            <a:ext uri="{FF2B5EF4-FFF2-40B4-BE49-F238E27FC236}">
              <a16:creationId xmlns="" xmlns:a16="http://schemas.microsoft.com/office/drawing/2014/main" id="{61CE4C60-926C-488F-B181-5510730E5AD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78" name="Texto 17" hidden="1">
          <a:extLst>
            <a:ext uri="{FF2B5EF4-FFF2-40B4-BE49-F238E27FC236}">
              <a16:creationId xmlns="" xmlns:a16="http://schemas.microsoft.com/office/drawing/2014/main" id="{000EAD60-4674-48BE-A06E-6A489B5B553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79" name="Texto 17" hidden="1">
          <a:extLst>
            <a:ext uri="{FF2B5EF4-FFF2-40B4-BE49-F238E27FC236}">
              <a16:creationId xmlns="" xmlns:a16="http://schemas.microsoft.com/office/drawing/2014/main" id="{2A60F52B-D38E-4E02-A604-2BEE9C8B982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80" name="Texto 17" hidden="1">
          <a:extLst>
            <a:ext uri="{FF2B5EF4-FFF2-40B4-BE49-F238E27FC236}">
              <a16:creationId xmlns="" xmlns:a16="http://schemas.microsoft.com/office/drawing/2014/main" id="{F7BC05EE-F626-4EEF-874E-BE0B598DED5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81" name="Texto 17" hidden="1">
          <a:extLst>
            <a:ext uri="{FF2B5EF4-FFF2-40B4-BE49-F238E27FC236}">
              <a16:creationId xmlns="" xmlns:a16="http://schemas.microsoft.com/office/drawing/2014/main" id="{9C441B9B-48D0-43FD-88AE-F4FFEB4D866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82" name="Texto 17" hidden="1">
          <a:extLst>
            <a:ext uri="{FF2B5EF4-FFF2-40B4-BE49-F238E27FC236}">
              <a16:creationId xmlns="" xmlns:a16="http://schemas.microsoft.com/office/drawing/2014/main" id="{99DD70D0-6FB5-4029-8149-C5FA5850FAE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83" name="Texto 17" hidden="1">
          <a:extLst>
            <a:ext uri="{FF2B5EF4-FFF2-40B4-BE49-F238E27FC236}">
              <a16:creationId xmlns="" xmlns:a16="http://schemas.microsoft.com/office/drawing/2014/main" id="{98555983-7E90-4A69-8429-AF2AAC3B9FD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84" name="Texto 17" hidden="1">
          <a:extLst>
            <a:ext uri="{FF2B5EF4-FFF2-40B4-BE49-F238E27FC236}">
              <a16:creationId xmlns="" xmlns:a16="http://schemas.microsoft.com/office/drawing/2014/main" id="{2CBA522B-042D-4BFE-B576-7972EF7117B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85" name="Texto 17" hidden="1">
          <a:extLst>
            <a:ext uri="{FF2B5EF4-FFF2-40B4-BE49-F238E27FC236}">
              <a16:creationId xmlns="" xmlns:a16="http://schemas.microsoft.com/office/drawing/2014/main" id="{78E3753C-E854-4008-AA20-0603F6095F1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86" name="Texto 17" hidden="1">
          <a:extLst>
            <a:ext uri="{FF2B5EF4-FFF2-40B4-BE49-F238E27FC236}">
              <a16:creationId xmlns="" xmlns:a16="http://schemas.microsoft.com/office/drawing/2014/main" id="{052DE30B-8604-44DC-A7BD-B0A0F92F6B3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287" name="Texto 17" hidden="1">
          <a:extLst>
            <a:ext uri="{FF2B5EF4-FFF2-40B4-BE49-F238E27FC236}">
              <a16:creationId xmlns="" xmlns:a16="http://schemas.microsoft.com/office/drawing/2014/main" id="{CD6C2AEB-3E4A-45FF-862D-50228F12EE96}"/>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88" name="Texto 17" hidden="1">
          <a:extLst>
            <a:ext uri="{FF2B5EF4-FFF2-40B4-BE49-F238E27FC236}">
              <a16:creationId xmlns="" xmlns:a16="http://schemas.microsoft.com/office/drawing/2014/main" id="{EC7606CE-0CB9-4CE7-90F7-33C71EFB49A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89" name="Texto 17" hidden="1">
          <a:extLst>
            <a:ext uri="{FF2B5EF4-FFF2-40B4-BE49-F238E27FC236}">
              <a16:creationId xmlns="" xmlns:a16="http://schemas.microsoft.com/office/drawing/2014/main" id="{5A86E8B6-1D7E-4594-BACC-A248BD3F3F2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90" name="Texto 17" hidden="1">
          <a:extLst>
            <a:ext uri="{FF2B5EF4-FFF2-40B4-BE49-F238E27FC236}">
              <a16:creationId xmlns="" xmlns:a16="http://schemas.microsoft.com/office/drawing/2014/main" id="{E0CF96DB-D87F-4CD1-860B-E8A83C7FCC7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91" name="Texto 17" hidden="1">
          <a:extLst>
            <a:ext uri="{FF2B5EF4-FFF2-40B4-BE49-F238E27FC236}">
              <a16:creationId xmlns="" xmlns:a16="http://schemas.microsoft.com/office/drawing/2014/main" id="{38371C23-0568-4963-858A-01FF981FC22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92" name="Texto 17" hidden="1">
          <a:extLst>
            <a:ext uri="{FF2B5EF4-FFF2-40B4-BE49-F238E27FC236}">
              <a16:creationId xmlns="" xmlns:a16="http://schemas.microsoft.com/office/drawing/2014/main" id="{F1F86816-F19B-4332-A60F-86E33E2428F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93" name="Texto 17" hidden="1">
          <a:extLst>
            <a:ext uri="{FF2B5EF4-FFF2-40B4-BE49-F238E27FC236}">
              <a16:creationId xmlns="" xmlns:a16="http://schemas.microsoft.com/office/drawing/2014/main" id="{475A7276-D796-4D78-85CF-C461BBB7D51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94" name="Texto 17" hidden="1">
          <a:extLst>
            <a:ext uri="{FF2B5EF4-FFF2-40B4-BE49-F238E27FC236}">
              <a16:creationId xmlns="" xmlns:a16="http://schemas.microsoft.com/office/drawing/2014/main" id="{7968C533-07F3-4450-BE12-6F536E2AFD5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95" name="Texto 17" hidden="1">
          <a:extLst>
            <a:ext uri="{FF2B5EF4-FFF2-40B4-BE49-F238E27FC236}">
              <a16:creationId xmlns="" xmlns:a16="http://schemas.microsoft.com/office/drawing/2014/main" id="{21C2C14B-48EF-4FA7-93A9-17F0DD53BC1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96" name="Texto 17" hidden="1">
          <a:extLst>
            <a:ext uri="{FF2B5EF4-FFF2-40B4-BE49-F238E27FC236}">
              <a16:creationId xmlns="" xmlns:a16="http://schemas.microsoft.com/office/drawing/2014/main" id="{AFDFC035-118F-4B91-8E60-F6E3122BC5A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97" name="Texto 17" hidden="1">
          <a:extLst>
            <a:ext uri="{FF2B5EF4-FFF2-40B4-BE49-F238E27FC236}">
              <a16:creationId xmlns="" xmlns:a16="http://schemas.microsoft.com/office/drawing/2014/main" id="{6FD04523-D088-4748-B73A-247138F8099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98" name="Texto 17" hidden="1">
          <a:extLst>
            <a:ext uri="{FF2B5EF4-FFF2-40B4-BE49-F238E27FC236}">
              <a16:creationId xmlns="" xmlns:a16="http://schemas.microsoft.com/office/drawing/2014/main" id="{D58307E3-6FB4-4A92-B9F5-DC02F906159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99" name="Texto 17" hidden="1">
          <a:extLst>
            <a:ext uri="{FF2B5EF4-FFF2-40B4-BE49-F238E27FC236}">
              <a16:creationId xmlns="" xmlns:a16="http://schemas.microsoft.com/office/drawing/2014/main" id="{BD6C900F-A3E6-4356-A6C3-E4C6BF94A85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00" name="Texto 17" hidden="1">
          <a:extLst>
            <a:ext uri="{FF2B5EF4-FFF2-40B4-BE49-F238E27FC236}">
              <a16:creationId xmlns="" xmlns:a16="http://schemas.microsoft.com/office/drawing/2014/main" id="{6E6DA547-E5C4-4314-B181-2AD6389668F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01" name="Texto 17" hidden="1">
          <a:extLst>
            <a:ext uri="{FF2B5EF4-FFF2-40B4-BE49-F238E27FC236}">
              <a16:creationId xmlns="" xmlns:a16="http://schemas.microsoft.com/office/drawing/2014/main" id="{D254B876-AE5D-44B3-B9B0-8B19184CE56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02" name="Texto 17" hidden="1">
          <a:extLst>
            <a:ext uri="{FF2B5EF4-FFF2-40B4-BE49-F238E27FC236}">
              <a16:creationId xmlns="" xmlns:a16="http://schemas.microsoft.com/office/drawing/2014/main" id="{4A84E6DA-55B4-458C-AD6C-31163D084AE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03" name="Texto 17" hidden="1">
          <a:extLst>
            <a:ext uri="{FF2B5EF4-FFF2-40B4-BE49-F238E27FC236}">
              <a16:creationId xmlns="" xmlns:a16="http://schemas.microsoft.com/office/drawing/2014/main" id="{308CB181-9D49-429B-85C4-621092C1754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04" name="Texto 17" hidden="1">
          <a:extLst>
            <a:ext uri="{FF2B5EF4-FFF2-40B4-BE49-F238E27FC236}">
              <a16:creationId xmlns="" xmlns:a16="http://schemas.microsoft.com/office/drawing/2014/main" id="{78CADD04-AF69-44D2-A650-6318EEDDC18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05" name="Texto 17" hidden="1">
          <a:extLst>
            <a:ext uri="{FF2B5EF4-FFF2-40B4-BE49-F238E27FC236}">
              <a16:creationId xmlns="" xmlns:a16="http://schemas.microsoft.com/office/drawing/2014/main" id="{998B3376-6672-4B03-AAB3-AA74D277A5C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06" name="Texto 17" hidden="1">
          <a:extLst>
            <a:ext uri="{FF2B5EF4-FFF2-40B4-BE49-F238E27FC236}">
              <a16:creationId xmlns="" xmlns:a16="http://schemas.microsoft.com/office/drawing/2014/main" id="{ABBAE9E6-BCCC-479A-9B46-EEAE71A0B22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07" name="Texto 17" hidden="1">
          <a:extLst>
            <a:ext uri="{FF2B5EF4-FFF2-40B4-BE49-F238E27FC236}">
              <a16:creationId xmlns="" xmlns:a16="http://schemas.microsoft.com/office/drawing/2014/main" id="{6DCE8C67-D8CC-484D-B367-3DE1ADEEA15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08" name="Texto 17" hidden="1">
          <a:extLst>
            <a:ext uri="{FF2B5EF4-FFF2-40B4-BE49-F238E27FC236}">
              <a16:creationId xmlns="" xmlns:a16="http://schemas.microsoft.com/office/drawing/2014/main" id="{262F570C-A356-4CC3-A7FE-5F7ADBE84BC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09" name="Texto 17" hidden="1">
          <a:extLst>
            <a:ext uri="{FF2B5EF4-FFF2-40B4-BE49-F238E27FC236}">
              <a16:creationId xmlns="" xmlns:a16="http://schemas.microsoft.com/office/drawing/2014/main" id="{56E6D61E-E1CB-4A93-9289-37F2814A192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10" name="Texto 17" hidden="1">
          <a:extLst>
            <a:ext uri="{FF2B5EF4-FFF2-40B4-BE49-F238E27FC236}">
              <a16:creationId xmlns="" xmlns:a16="http://schemas.microsoft.com/office/drawing/2014/main" id="{0DED6C3C-3A33-46C9-A1A3-C65820FF556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311" name="Texto 17" hidden="1">
          <a:extLst>
            <a:ext uri="{FF2B5EF4-FFF2-40B4-BE49-F238E27FC236}">
              <a16:creationId xmlns="" xmlns:a16="http://schemas.microsoft.com/office/drawing/2014/main" id="{E9C468AF-BD99-40FC-BE3F-134801D1A48B}"/>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12" name="Texto 17" hidden="1">
          <a:extLst>
            <a:ext uri="{FF2B5EF4-FFF2-40B4-BE49-F238E27FC236}">
              <a16:creationId xmlns="" xmlns:a16="http://schemas.microsoft.com/office/drawing/2014/main" id="{056D18F1-B3D0-4497-B3E7-8E7E654AB0F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13" name="Texto 17" hidden="1">
          <a:extLst>
            <a:ext uri="{FF2B5EF4-FFF2-40B4-BE49-F238E27FC236}">
              <a16:creationId xmlns="" xmlns:a16="http://schemas.microsoft.com/office/drawing/2014/main" id="{16EEA3F9-1E14-4ADB-8A9B-7C3477BE420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14" name="Texto 17" hidden="1">
          <a:extLst>
            <a:ext uri="{FF2B5EF4-FFF2-40B4-BE49-F238E27FC236}">
              <a16:creationId xmlns="" xmlns:a16="http://schemas.microsoft.com/office/drawing/2014/main" id="{4C626386-E0AC-4F24-A7E7-401F084B26D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15" name="Texto 17" hidden="1">
          <a:extLst>
            <a:ext uri="{FF2B5EF4-FFF2-40B4-BE49-F238E27FC236}">
              <a16:creationId xmlns="" xmlns:a16="http://schemas.microsoft.com/office/drawing/2014/main" id="{8DF503BC-B8DA-47F4-ACC1-C80E28CBC20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16" name="Texto 17" hidden="1">
          <a:extLst>
            <a:ext uri="{FF2B5EF4-FFF2-40B4-BE49-F238E27FC236}">
              <a16:creationId xmlns="" xmlns:a16="http://schemas.microsoft.com/office/drawing/2014/main" id="{98C5C589-9ADF-4C76-AC50-D9D9E264931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17" name="Texto 17" hidden="1">
          <a:extLst>
            <a:ext uri="{FF2B5EF4-FFF2-40B4-BE49-F238E27FC236}">
              <a16:creationId xmlns="" xmlns:a16="http://schemas.microsoft.com/office/drawing/2014/main" id="{14CF7B7D-F7CD-415E-B0BF-A6A974CDBCE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18" name="Texto 17" hidden="1">
          <a:extLst>
            <a:ext uri="{FF2B5EF4-FFF2-40B4-BE49-F238E27FC236}">
              <a16:creationId xmlns="" xmlns:a16="http://schemas.microsoft.com/office/drawing/2014/main" id="{B30B1358-09E6-498F-A5FE-FE2B48AA493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19" name="Texto 17" hidden="1">
          <a:extLst>
            <a:ext uri="{FF2B5EF4-FFF2-40B4-BE49-F238E27FC236}">
              <a16:creationId xmlns="" xmlns:a16="http://schemas.microsoft.com/office/drawing/2014/main" id="{EA5C8B72-450F-4E7D-8F22-A70CFA46BF9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20" name="Texto 17" hidden="1">
          <a:extLst>
            <a:ext uri="{FF2B5EF4-FFF2-40B4-BE49-F238E27FC236}">
              <a16:creationId xmlns="" xmlns:a16="http://schemas.microsoft.com/office/drawing/2014/main" id="{BBCC4573-CF50-48CE-B2EC-31F07822FE3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21" name="Texto 17" hidden="1">
          <a:extLst>
            <a:ext uri="{FF2B5EF4-FFF2-40B4-BE49-F238E27FC236}">
              <a16:creationId xmlns="" xmlns:a16="http://schemas.microsoft.com/office/drawing/2014/main" id="{80B27BB2-D098-4AD0-AA74-9A253AC35ED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22" name="Texto 17" hidden="1">
          <a:extLst>
            <a:ext uri="{FF2B5EF4-FFF2-40B4-BE49-F238E27FC236}">
              <a16:creationId xmlns="" xmlns:a16="http://schemas.microsoft.com/office/drawing/2014/main" id="{9B84CD89-D447-4575-AAAE-53BCF55599A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23" name="Texto 17" hidden="1">
          <a:extLst>
            <a:ext uri="{FF2B5EF4-FFF2-40B4-BE49-F238E27FC236}">
              <a16:creationId xmlns="" xmlns:a16="http://schemas.microsoft.com/office/drawing/2014/main" id="{AA951F70-C8C8-49E4-ACDD-71AA9E7E490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24" name="Texto 17" hidden="1">
          <a:extLst>
            <a:ext uri="{FF2B5EF4-FFF2-40B4-BE49-F238E27FC236}">
              <a16:creationId xmlns="" xmlns:a16="http://schemas.microsoft.com/office/drawing/2014/main" id="{F7C8B624-BE00-4FF7-9681-CFD58F75270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25" name="Texto 17" hidden="1">
          <a:extLst>
            <a:ext uri="{FF2B5EF4-FFF2-40B4-BE49-F238E27FC236}">
              <a16:creationId xmlns="" xmlns:a16="http://schemas.microsoft.com/office/drawing/2014/main" id="{4F78183C-3E05-425A-B78D-FC5302D108C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26" name="Texto 17" hidden="1">
          <a:extLst>
            <a:ext uri="{FF2B5EF4-FFF2-40B4-BE49-F238E27FC236}">
              <a16:creationId xmlns="" xmlns:a16="http://schemas.microsoft.com/office/drawing/2014/main" id="{29BDABDD-7E81-4906-9B80-A9258498707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327" name="Texto 17" hidden="1">
          <a:extLst>
            <a:ext uri="{FF2B5EF4-FFF2-40B4-BE49-F238E27FC236}">
              <a16:creationId xmlns="" xmlns:a16="http://schemas.microsoft.com/office/drawing/2014/main" id="{27BA5BAC-BB86-45AE-873D-7F4FA8899429}"/>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28" name="Texto 17" hidden="1">
          <a:extLst>
            <a:ext uri="{FF2B5EF4-FFF2-40B4-BE49-F238E27FC236}">
              <a16:creationId xmlns="" xmlns:a16="http://schemas.microsoft.com/office/drawing/2014/main" id="{A3AE6198-6743-45B0-8AAD-85E63AB61CB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29" name="Texto 17" hidden="1">
          <a:extLst>
            <a:ext uri="{FF2B5EF4-FFF2-40B4-BE49-F238E27FC236}">
              <a16:creationId xmlns="" xmlns:a16="http://schemas.microsoft.com/office/drawing/2014/main" id="{7A9FC7E8-5869-409F-8E9D-24570D7EB94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30" name="Texto 17" hidden="1">
          <a:extLst>
            <a:ext uri="{FF2B5EF4-FFF2-40B4-BE49-F238E27FC236}">
              <a16:creationId xmlns="" xmlns:a16="http://schemas.microsoft.com/office/drawing/2014/main" id="{632CF81B-A4A4-481C-9A77-1EF6056E85B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31" name="Texto 17" hidden="1">
          <a:extLst>
            <a:ext uri="{FF2B5EF4-FFF2-40B4-BE49-F238E27FC236}">
              <a16:creationId xmlns="" xmlns:a16="http://schemas.microsoft.com/office/drawing/2014/main" id="{C1D7499B-D186-4789-AF7F-38154A2B548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32" name="Texto 17" hidden="1">
          <a:extLst>
            <a:ext uri="{FF2B5EF4-FFF2-40B4-BE49-F238E27FC236}">
              <a16:creationId xmlns="" xmlns:a16="http://schemas.microsoft.com/office/drawing/2014/main" id="{1E9EC808-A9FB-4D63-86B4-32F8C42C3DB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33" name="Texto 17" hidden="1">
          <a:extLst>
            <a:ext uri="{FF2B5EF4-FFF2-40B4-BE49-F238E27FC236}">
              <a16:creationId xmlns="" xmlns:a16="http://schemas.microsoft.com/office/drawing/2014/main" id="{E72A43FF-8278-49D8-9F47-D8174188C49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34" name="Texto 17" hidden="1">
          <a:extLst>
            <a:ext uri="{FF2B5EF4-FFF2-40B4-BE49-F238E27FC236}">
              <a16:creationId xmlns="" xmlns:a16="http://schemas.microsoft.com/office/drawing/2014/main" id="{B3586899-0D88-44AD-84D0-C654269B453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35" name="Texto 17" hidden="1">
          <a:extLst>
            <a:ext uri="{FF2B5EF4-FFF2-40B4-BE49-F238E27FC236}">
              <a16:creationId xmlns="" xmlns:a16="http://schemas.microsoft.com/office/drawing/2014/main" id="{CC9CDF74-8B3A-4188-B057-46CDE5E2E47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36" name="Texto 17" hidden="1">
          <a:extLst>
            <a:ext uri="{FF2B5EF4-FFF2-40B4-BE49-F238E27FC236}">
              <a16:creationId xmlns="" xmlns:a16="http://schemas.microsoft.com/office/drawing/2014/main" id="{3522BA06-82F0-47A6-B17F-06B5BC136B7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37" name="Texto 17" hidden="1">
          <a:extLst>
            <a:ext uri="{FF2B5EF4-FFF2-40B4-BE49-F238E27FC236}">
              <a16:creationId xmlns="" xmlns:a16="http://schemas.microsoft.com/office/drawing/2014/main" id="{C1C7346C-2E07-4EAC-B17D-B1FE49B0475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38" name="Texto 17" hidden="1">
          <a:extLst>
            <a:ext uri="{FF2B5EF4-FFF2-40B4-BE49-F238E27FC236}">
              <a16:creationId xmlns="" xmlns:a16="http://schemas.microsoft.com/office/drawing/2014/main" id="{21659A46-FEF7-4319-9A33-AF0665A31B9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39" name="Texto 17" hidden="1">
          <a:extLst>
            <a:ext uri="{FF2B5EF4-FFF2-40B4-BE49-F238E27FC236}">
              <a16:creationId xmlns="" xmlns:a16="http://schemas.microsoft.com/office/drawing/2014/main" id="{BC99B2EF-94D3-486E-A62A-35F7EB24C53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40" name="Texto 17" hidden="1">
          <a:extLst>
            <a:ext uri="{FF2B5EF4-FFF2-40B4-BE49-F238E27FC236}">
              <a16:creationId xmlns="" xmlns:a16="http://schemas.microsoft.com/office/drawing/2014/main" id="{D6FAA177-DE7D-4ECE-9078-B0099A77B96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41" name="Texto 17" hidden="1">
          <a:extLst>
            <a:ext uri="{FF2B5EF4-FFF2-40B4-BE49-F238E27FC236}">
              <a16:creationId xmlns="" xmlns:a16="http://schemas.microsoft.com/office/drawing/2014/main" id="{DB0A123A-3E57-4F56-9B78-14CD3B8B84E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42" name="Texto 17" hidden="1">
          <a:extLst>
            <a:ext uri="{FF2B5EF4-FFF2-40B4-BE49-F238E27FC236}">
              <a16:creationId xmlns="" xmlns:a16="http://schemas.microsoft.com/office/drawing/2014/main" id="{43E7FFFD-710F-40E0-8918-4D3580B216D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343" name="Texto 17" hidden="1">
          <a:extLst>
            <a:ext uri="{FF2B5EF4-FFF2-40B4-BE49-F238E27FC236}">
              <a16:creationId xmlns="" xmlns:a16="http://schemas.microsoft.com/office/drawing/2014/main" id="{4186C7C9-2373-40AC-96E0-6C8F08997D4B}"/>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44" name="Texto 17" hidden="1">
          <a:extLst>
            <a:ext uri="{FF2B5EF4-FFF2-40B4-BE49-F238E27FC236}">
              <a16:creationId xmlns="" xmlns:a16="http://schemas.microsoft.com/office/drawing/2014/main" id="{F9A86669-5701-4CB7-96F9-EF1B0952FEF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45" name="Texto 17" hidden="1">
          <a:extLst>
            <a:ext uri="{FF2B5EF4-FFF2-40B4-BE49-F238E27FC236}">
              <a16:creationId xmlns="" xmlns:a16="http://schemas.microsoft.com/office/drawing/2014/main" id="{4E0A5026-1CB2-4381-A619-68F90DF133A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46" name="Texto 17" hidden="1">
          <a:extLst>
            <a:ext uri="{FF2B5EF4-FFF2-40B4-BE49-F238E27FC236}">
              <a16:creationId xmlns="" xmlns:a16="http://schemas.microsoft.com/office/drawing/2014/main" id="{B5B90D3D-77B9-4255-B94C-C345C0E7F91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47" name="Texto 17" hidden="1">
          <a:extLst>
            <a:ext uri="{FF2B5EF4-FFF2-40B4-BE49-F238E27FC236}">
              <a16:creationId xmlns="" xmlns:a16="http://schemas.microsoft.com/office/drawing/2014/main" id="{8AA9363A-B0B6-4C87-AEC9-519F5DDF13A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48" name="Texto 17" hidden="1">
          <a:extLst>
            <a:ext uri="{FF2B5EF4-FFF2-40B4-BE49-F238E27FC236}">
              <a16:creationId xmlns="" xmlns:a16="http://schemas.microsoft.com/office/drawing/2014/main" id="{95005353-3E09-41B7-B124-57A9A9A1A80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49" name="Texto 17" hidden="1">
          <a:extLst>
            <a:ext uri="{FF2B5EF4-FFF2-40B4-BE49-F238E27FC236}">
              <a16:creationId xmlns="" xmlns:a16="http://schemas.microsoft.com/office/drawing/2014/main" id="{3A7667D1-6BAC-431E-8524-AB084557FEA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50" name="Texto 17" hidden="1">
          <a:extLst>
            <a:ext uri="{FF2B5EF4-FFF2-40B4-BE49-F238E27FC236}">
              <a16:creationId xmlns="" xmlns:a16="http://schemas.microsoft.com/office/drawing/2014/main" id="{F6ED6832-AF58-46CE-83BC-8565705E1C7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51" name="Texto 17" hidden="1">
          <a:extLst>
            <a:ext uri="{FF2B5EF4-FFF2-40B4-BE49-F238E27FC236}">
              <a16:creationId xmlns="" xmlns:a16="http://schemas.microsoft.com/office/drawing/2014/main" id="{6648E2F6-FD1E-46EE-A963-262F3E9EDB6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52" name="Texto 17" hidden="1">
          <a:extLst>
            <a:ext uri="{FF2B5EF4-FFF2-40B4-BE49-F238E27FC236}">
              <a16:creationId xmlns="" xmlns:a16="http://schemas.microsoft.com/office/drawing/2014/main" id="{62D0BDCE-284E-4A16-8ACD-3019E71B2F6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53" name="Texto 17" hidden="1">
          <a:extLst>
            <a:ext uri="{FF2B5EF4-FFF2-40B4-BE49-F238E27FC236}">
              <a16:creationId xmlns="" xmlns:a16="http://schemas.microsoft.com/office/drawing/2014/main" id="{80815A23-EC38-48D6-8B16-A041CBF1A26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54" name="Texto 17" hidden="1">
          <a:extLst>
            <a:ext uri="{FF2B5EF4-FFF2-40B4-BE49-F238E27FC236}">
              <a16:creationId xmlns="" xmlns:a16="http://schemas.microsoft.com/office/drawing/2014/main" id="{80C1CD46-818B-4D36-9506-AEE8944AE15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55" name="Texto 17" hidden="1">
          <a:extLst>
            <a:ext uri="{FF2B5EF4-FFF2-40B4-BE49-F238E27FC236}">
              <a16:creationId xmlns="" xmlns:a16="http://schemas.microsoft.com/office/drawing/2014/main" id="{CCBAE3D0-DCFC-401C-9070-AF13698D125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56" name="Texto 17" hidden="1">
          <a:extLst>
            <a:ext uri="{FF2B5EF4-FFF2-40B4-BE49-F238E27FC236}">
              <a16:creationId xmlns="" xmlns:a16="http://schemas.microsoft.com/office/drawing/2014/main" id="{72BA2497-8154-4A77-A8DC-1D6E64ADA8F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57" name="Texto 17" hidden="1">
          <a:extLst>
            <a:ext uri="{FF2B5EF4-FFF2-40B4-BE49-F238E27FC236}">
              <a16:creationId xmlns="" xmlns:a16="http://schemas.microsoft.com/office/drawing/2014/main" id="{4B15E555-720C-4795-80D7-D4DC1E5E1B7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58" name="Texto 17" hidden="1">
          <a:extLst>
            <a:ext uri="{FF2B5EF4-FFF2-40B4-BE49-F238E27FC236}">
              <a16:creationId xmlns="" xmlns:a16="http://schemas.microsoft.com/office/drawing/2014/main" id="{92368B20-248E-4B2C-B76E-8055E3ACC70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359" name="Texto 17" hidden="1">
          <a:extLst>
            <a:ext uri="{FF2B5EF4-FFF2-40B4-BE49-F238E27FC236}">
              <a16:creationId xmlns="" xmlns:a16="http://schemas.microsoft.com/office/drawing/2014/main" id="{F8B8A54E-2386-4153-BC28-1725A81DB0A8}"/>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60" name="Texto 17" hidden="1">
          <a:extLst>
            <a:ext uri="{FF2B5EF4-FFF2-40B4-BE49-F238E27FC236}">
              <a16:creationId xmlns="" xmlns:a16="http://schemas.microsoft.com/office/drawing/2014/main" id="{87F969A5-9B33-4C15-80FE-B7475F3B66F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61" name="Texto 17" hidden="1">
          <a:extLst>
            <a:ext uri="{FF2B5EF4-FFF2-40B4-BE49-F238E27FC236}">
              <a16:creationId xmlns="" xmlns:a16="http://schemas.microsoft.com/office/drawing/2014/main" id="{9A08AE31-4C98-48D4-B3DB-C5F6B22A930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62" name="Texto 17" hidden="1">
          <a:extLst>
            <a:ext uri="{FF2B5EF4-FFF2-40B4-BE49-F238E27FC236}">
              <a16:creationId xmlns="" xmlns:a16="http://schemas.microsoft.com/office/drawing/2014/main" id="{ABD988C2-49D3-4F0D-9D80-4BA3A989597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63" name="Texto 17" hidden="1">
          <a:extLst>
            <a:ext uri="{FF2B5EF4-FFF2-40B4-BE49-F238E27FC236}">
              <a16:creationId xmlns="" xmlns:a16="http://schemas.microsoft.com/office/drawing/2014/main" id="{4B6B79A8-98A5-43D9-8491-36829E61BDE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64" name="Texto 17" hidden="1">
          <a:extLst>
            <a:ext uri="{FF2B5EF4-FFF2-40B4-BE49-F238E27FC236}">
              <a16:creationId xmlns="" xmlns:a16="http://schemas.microsoft.com/office/drawing/2014/main" id="{77BA2489-FF94-4C53-8523-B35E8F9467A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65" name="Texto 17" hidden="1">
          <a:extLst>
            <a:ext uri="{FF2B5EF4-FFF2-40B4-BE49-F238E27FC236}">
              <a16:creationId xmlns="" xmlns:a16="http://schemas.microsoft.com/office/drawing/2014/main" id="{DD6261EF-D6FF-49DF-92B5-DE5ED42CDFD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66" name="Texto 17" hidden="1">
          <a:extLst>
            <a:ext uri="{FF2B5EF4-FFF2-40B4-BE49-F238E27FC236}">
              <a16:creationId xmlns="" xmlns:a16="http://schemas.microsoft.com/office/drawing/2014/main" id="{629A8C08-6E35-481A-B749-C75BC3A1FCE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67" name="Texto 17" hidden="1">
          <a:extLst>
            <a:ext uri="{FF2B5EF4-FFF2-40B4-BE49-F238E27FC236}">
              <a16:creationId xmlns="" xmlns:a16="http://schemas.microsoft.com/office/drawing/2014/main" id="{2AC842A5-310C-4E54-B89E-92C8BD52923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68" name="Texto 17" hidden="1">
          <a:extLst>
            <a:ext uri="{FF2B5EF4-FFF2-40B4-BE49-F238E27FC236}">
              <a16:creationId xmlns="" xmlns:a16="http://schemas.microsoft.com/office/drawing/2014/main" id="{E5AF6A92-7941-49F2-A52A-AF106C4BC36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69" name="Texto 17" hidden="1">
          <a:extLst>
            <a:ext uri="{FF2B5EF4-FFF2-40B4-BE49-F238E27FC236}">
              <a16:creationId xmlns="" xmlns:a16="http://schemas.microsoft.com/office/drawing/2014/main" id="{318774A5-2F8A-4A8F-B78B-6563A0EE956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70" name="Texto 17" hidden="1">
          <a:extLst>
            <a:ext uri="{FF2B5EF4-FFF2-40B4-BE49-F238E27FC236}">
              <a16:creationId xmlns="" xmlns:a16="http://schemas.microsoft.com/office/drawing/2014/main" id="{915CAC2C-37AA-4D66-932F-CDB50881CFF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71" name="Texto 17" hidden="1">
          <a:extLst>
            <a:ext uri="{FF2B5EF4-FFF2-40B4-BE49-F238E27FC236}">
              <a16:creationId xmlns="" xmlns:a16="http://schemas.microsoft.com/office/drawing/2014/main" id="{28200389-79E4-48EE-9035-4BC7F42120C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72" name="Texto 17" hidden="1">
          <a:extLst>
            <a:ext uri="{FF2B5EF4-FFF2-40B4-BE49-F238E27FC236}">
              <a16:creationId xmlns="" xmlns:a16="http://schemas.microsoft.com/office/drawing/2014/main" id="{62028305-CDB0-443B-BC2E-1E14BB36CD9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73" name="Texto 17" hidden="1">
          <a:extLst>
            <a:ext uri="{FF2B5EF4-FFF2-40B4-BE49-F238E27FC236}">
              <a16:creationId xmlns="" xmlns:a16="http://schemas.microsoft.com/office/drawing/2014/main" id="{F917C0EA-D2A6-4E5C-8B75-659322CC2AB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74" name="Texto 17" hidden="1">
          <a:extLst>
            <a:ext uri="{FF2B5EF4-FFF2-40B4-BE49-F238E27FC236}">
              <a16:creationId xmlns="" xmlns:a16="http://schemas.microsoft.com/office/drawing/2014/main" id="{E819505C-3827-4F84-A8BA-556F318F563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375" name="Texto 17" hidden="1">
          <a:extLst>
            <a:ext uri="{FF2B5EF4-FFF2-40B4-BE49-F238E27FC236}">
              <a16:creationId xmlns="" xmlns:a16="http://schemas.microsoft.com/office/drawing/2014/main" id="{D3367C3C-189C-460F-8876-86962271E2B6}"/>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76" name="Texto 17" hidden="1">
          <a:extLst>
            <a:ext uri="{FF2B5EF4-FFF2-40B4-BE49-F238E27FC236}">
              <a16:creationId xmlns="" xmlns:a16="http://schemas.microsoft.com/office/drawing/2014/main" id="{BE4B0B8F-A6AF-4C21-AEB5-F40D93E4693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77" name="Texto 17" hidden="1">
          <a:extLst>
            <a:ext uri="{FF2B5EF4-FFF2-40B4-BE49-F238E27FC236}">
              <a16:creationId xmlns="" xmlns:a16="http://schemas.microsoft.com/office/drawing/2014/main" id="{4D5A0F5D-AF4E-4D30-9B30-1103DBA53D5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78" name="Texto 17" hidden="1">
          <a:extLst>
            <a:ext uri="{FF2B5EF4-FFF2-40B4-BE49-F238E27FC236}">
              <a16:creationId xmlns="" xmlns:a16="http://schemas.microsoft.com/office/drawing/2014/main" id="{2EAC496E-876E-4EC3-9C6A-83C57764B7E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79" name="Texto 17" hidden="1">
          <a:extLst>
            <a:ext uri="{FF2B5EF4-FFF2-40B4-BE49-F238E27FC236}">
              <a16:creationId xmlns="" xmlns:a16="http://schemas.microsoft.com/office/drawing/2014/main" id="{AF6B030E-A4C9-44D0-9309-9AC3897D0E7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80" name="Texto 17" hidden="1">
          <a:extLst>
            <a:ext uri="{FF2B5EF4-FFF2-40B4-BE49-F238E27FC236}">
              <a16:creationId xmlns="" xmlns:a16="http://schemas.microsoft.com/office/drawing/2014/main" id="{514D3B98-3BE1-4854-8759-99479217737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81" name="Texto 17" hidden="1">
          <a:extLst>
            <a:ext uri="{FF2B5EF4-FFF2-40B4-BE49-F238E27FC236}">
              <a16:creationId xmlns="" xmlns:a16="http://schemas.microsoft.com/office/drawing/2014/main" id="{FDBBDE4E-D7CA-4D47-9429-88D54F07575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82" name="Texto 17" hidden="1">
          <a:extLst>
            <a:ext uri="{FF2B5EF4-FFF2-40B4-BE49-F238E27FC236}">
              <a16:creationId xmlns="" xmlns:a16="http://schemas.microsoft.com/office/drawing/2014/main" id="{CB113205-811A-4990-A4F0-59E9BFAEC43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83" name="Texto 17" hidden="1">
          <a:extLst>
            <a:ext uri="{FF2B5EF4-FFF2-40B4-BE49-F238E27FC236}">
              <a16:creationId xmlns="" xmlns:a16="http://schemas.microsoft.com/office/drawing/2014/main" id="{FF02327E-0A06-43D7-86CF-684B247DB02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84" name="Texto 17" hidden="1">
          <a:extLst>
            <a:ext uri="{FF2B5EF4-FFF2-40B4-BE49-F238E27FC236}">
              <a16:creationId xmlns="" xmlns:a16="http://schemas.microsoft.com/office/drawing/2014/main" id="{A756B6FD-386D-4352-8871-7D3F413085D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85" name="Texto 17" hidden="1">
          <a:extLst>
            <a:ext uri="{FF2B5EF4-FFF2-40B4-BE49-F238E27FC236}">
              <a16:creationId xmlns="" xmlns:a16="http://schemas.microsoft.com/office/drawing/2014/main" id="{51591CB7-754A-4D4C-A5EF-3AF5CA16810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86" name="Texto 17" hidden="1">
          <a:extLst>
            <a:ext uri="{FF2B5EF4-FFF2-40B4-BE49-F238E27FC236}">
              <a16:creationId xmlns="" xmlns:a16="http://schemas.microsoft.com/office/drawing/2014/main" id="{4F7938E1-1751-4D53-ACFF-E6889F187D6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87" name="Texto 17" hidden="1">
          <a:extLst>
            <a:ext uri="{FF2B5EF4-FFF2-40B4-BE49-F238E27FC236}">
              <a16:creationId xmlns="" xmlns:a16="http://schemas.microsoft.com/office/drawing/2014/main" id="{8764C75C-837A-49C5-BFE2-2E329A64DBB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88" name="Texto 17" hidden="1">
          <a:extLst>
            <a:ext uri="{FF2B5EF4-FFF2-40B4-BE49-F238E27FC236}">
              <a16:creationId xmlns="" xmlns:a16="http://schemas.microsoft.com/office/drawing/2014/main" id="{9F74423D-9410-4209-829E-8C7C57DE573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89" name="Texto 17" hidden="1">
          <a:extLst>
            <a:ext uri="{FF2B5EF4-FFF2-40B4-BE49-F238E27FC236}">
              <a16:creationId xmlns="" xmlns:a16="http://schemas.microsoft.com/office/drawing/2014/main" id="{E8E367AC-EAF0-4740-A45B-2CA5E7B843A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90" name="Texto 17" hidden="1">
          <a:extLst>
            <a:ext uri="{FF2B5EF4-FFF2-40B4-BE49-F238E27FC236}">
              <a16:creationId xmlns="" xmlns:a16="http://schemas.microsoft.com/office/drawing/2014/main" id="{BE7E4129-4008-492E-A1F3-7B38D32F673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91" name="Texto 17" hidden="1">
          <a:extLst>
            <a:ext uri="{FF2B5EF4-FFF2-40B4-BE49-F238E27FC236}">
              <a16:creationId xmlns="" xmlns:a16="http://schemas.microsoft.com/office/drawing/2014/main" id="{71F1EA52-5C5E-48A4-8A08-FFA25E871F1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92" name="Texto 17" hidden="1">
          <a:extLst>
            <a:ext uri="{FF2B5EF4-FFF2-40B4-BE49-F238E27FC236}">
              <a16:creationId xmlns="" xmlns:a16="http://schemas.microsoft.com/office/drawing/2014/main" id="{0632212A-881B-47D1-B6F9-44B04C7E18B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93" name="Texto 17" hidden="1">
          <a:extLst>
            <a:ext uri="{FF2B5EF4-FFF2-40B4-BE49-F238E27FC236}">
              <a16:creationId xmlns="" xmlns:a16="http://schemas.microsoft.com/office/drawing/2014/main" id="{FD018767-D0E9-4956-BCD1-29A9143B3C9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94" name="Texto 17" hidden="1">
          <a:extLst>
            <a:ext uri="{FF2B5EF4-FFF2-40B4-BE49-F238E27FC236}">
              <a16:creationId xmlns="" xmlns:a16="http://schemas.microsoft.com/office/drawing/2014/main" id="{13CCFAA2-CBB8-4542-8FC4-0F026B75817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95" name="Texto 17" hidden="1">
          <a:extLst>
            <a:ext uri="{FF2B5EF4-FFF2-40B4-BE49-F238E27FC236}">
              <a16:creationId xmlns="" xmlns:a16="http://schemas.microsoft.com/office/drawing/2014/main" id="{9AFC1618-1053-4213-92F7-7D6F2F42302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96" name="Texto 17" hidden="1">
          <a:extLst>
            <a:ext uri="{FF2B5EF4-FFF2-40B4-BE49-F238E27FC236}">
              <a16:creationId xmlns="" xmlns:a16="http://schemas.microsoft.com/office/drawing/2014/main" id="{1ECD68BA-04BE-4A23-8611-EDF90DE4CBC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97" name="Texto 17" hidden="1">
          <a:extLst>
            <a:ext uri="{FF2B5EF4-FFF2-40B4-BE49-F238E27FC236}">
              <a16:creationId xmlns="" xmlns:a16="http://schemas.microsoft.com/office/drawing/2014/main" id="{8509C4D3-D3A4-4DCA-9F0B-7BC5C4AAA93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98" name="Texto 17" hidden="1">
          <a:extLst>
            <a:ext uri="{FF2B5EF4-FFF2-40B4-BE49-F238E27FC236}">
              <a16:creationId xmlns="" xmlns:a16="http://schemas.microsoft.com/office/drawing/2014/main" id="{4BFDE584-A482-4777-BA8A-46885AFA2AE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99" name="Texto 17" hidden="1">
          <a:extLst>
            <a:ext uri="{FF2B5EF4-FFF2-40B4-BE49-F238E27FC236}">
              <a16:creationId xmlns="" xmlns:a16="http://schemas.microsoft.com/office/drawing/2014/main" id="{D5307C36-64D3-4639-BA3E-28DD7C352CB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400" name="Texto 17" hidden="1">
          <a:extLst>
            <a:ext uri="{FF2B5EF4-FFF2-40B4-BE49-F238E27FC236}">
              <a16:creationId xmlns="" xmlns:a16="http://schemas.microsoft.com/office/drawing/2014/main" id="{1B441413-4F1E-47EC-B1AC-1D15ADF090B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401" name="Texto 17" hidden="1">
          <a:extLst>
            <a:ext uri="{FF2B5EF4-FFF2-40B4-BE49-F238E27FC236}">
              <a16:creationId xmlns="" xmlns:a16="http://schemas.microsoft.com/office/drawing/2014/main" id="{57A8A9B0-2C33-4806-A537-18851ECB54E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402" name="Texto 17" hidden="1">
          <a:extLst>
            <a:ext uri="{FF2B5EF4-FFF2-40B4-BE49-F238E27FC236}">
              <a16:creationId xmlns="" xmlns:a16="http://schemas.microsoft.com/office/drawing/2014/main" id="{0EC86533-93C8-44A5-BD29-57998957972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403" name="Texto 17" hidden="1">
          <a:extLst>
            <a:ext uri="{FF2B5EF4-FFF2-40B4-BE49-F238E27FC236}">
              <a16:creationId xmlns="" xmlns:a16="http://schemas.microsoft.com/office/drawing/2014/main" id="{56F1A270-1652-4E0E-B355-09C06A195C9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04" name="Texto 17" hidden="1">
          <a:extLst>
            <a:ext uri="{FF2B5EF4-FFF2-40B4-BE49-F238E27FC236}">
              <a16:creationId xmlns="" xmlns:a16="http://schemas.microsoft.com/office/drawing/2014/main" id="{78410906-D23F-4E62-8190-7526F3F08FBE}"/>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05" name="Texto 17" hidden="1">
          <a:extLst>
            <a:ext uri="{FF2B5EF4-FFF2-40B4-BE49-F238E27FC236}">
              <a16:creationId xmlns="" xmlns:a16="http://schemas.microsoft.com/office/drawing/2014/main" id="{D5C6F8A8-7DC9-44B7-99F7-4058EFE5BBB0}"/>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06" name="Texto 17" hidden="1">
          <a:extLst>
            <a:ext uri="{FF2B5EF4-FFF2-40B4-BE49-F238E27FC236}">
              <a16:creationId xmlns="" xmlns:a16="http://schemas.microsoft.com/office/drawing/2014/main" id="{2E26602F-B94F-449E-BE5E-CC98401F56EB}"/>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07" name="Texto 17" hidden="1">
          <a:extLst>
            <a:ext uri="{FF2B5EF4-FFF2-40B4-BE49-F238E27FC236}">
              <a16:creationId xmlns="" xmlns:a16="http://schemas.microsoft.com/office/drawing/2014/main" id="{E45FFE81-C36E-49AD-ADE6-4AE47E7E884D}"/>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08" name="Texto 17" hidden="1">
          <a:extLst>
            <a:ext uri="{FF2B5EF4-FFF2-40B4-BE49-F238E27FC236}">
              <a16:creationId xmlns="" xmlns:a16="http://schemas.microsoft.com/office/drawing/2014/main" id="{8B94BCCD-7292-4745-A818-1C105B33A3DD}"/>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09" name="Texto 17" hidden="1">
          <a:extLst>
            <a:ext uri="{FF2B5EF4-FFF2-40B4-BE49-F238E27FC236}">
              <a16:creationId xmlns="" xmlns:a16="http://schemas.microsoft.com/office/drawing/2014/main" id="{1AADD2D2-6358-429C-B761-B2512F9D3934}"/>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10" name="Texto 17" hidden="1">
          <a:extLst>
            <a:ext uri="{FF2B5EF4-FFF2-40B4-BE49-F238E27FC236}">
              <a16:creationId xmlns="" xmlns:a16="http://schemas.microsoft.com/office/drawing/2014/main" id="{E8B1A852-C187-44AB-A03D-1E8D701A2BE6}"/>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11" name="Texto 17" hidden="1">
          <a:extLst>
            <a:ext uri="{FF2B5EF4-FFF2-40B4-BE49-F238E27FC236}">
              <a16:creationId xmlns="" xmlns:a16="http://schemas.microsoft.com/office/drawing/2014/main" id="{1F47564D-3713-45C5-98D7-8FC633448246}"/>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12" name="Texto 17" hidden="1">
          <a:extLst>
            <a:ext uri="{FF2B5EF4-FFF2-40B4-BE49-F238E27FC236}">
              <a16:creationId xmlns="" xmlns:a16="http://schemas.microsoft.com/office/drawing/2014/main" id="{202528E1-649B-4BF6-8E1B-77B11590D77A}"/>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13" name="Texto 17" hidden="1">
          <a:extLst>
            <a:ext uri="{FF2B5EF4-FFF2-40B4-BE49-F238E27FC236}">
              <a16:creationId xmlns="" xmlns:a16="http://schemas.microsoft.com/office/drawing/2014/main" id="{45D23AA1-02FF-4752-A96F-389A22448FAC}"/>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14" name="Texto 17" hidden="1">
          <a:extLst>
            <a:ext uri="{FF2B5EF4-FFF2-40B4-BE49-F238E27FC236}">
              <a16:creationId xmlns="" xmlns:a16="http://schemas.microsoft.com/office/drawing/2014/main" id="{CDF0EB29-C2AA-491F-B2E2-95233D42E33B}"/>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15" name="Texto 17" hidden="1">
          <a:extLst>
            <a:ext uri="{FF2B5EF4-FFF2-40B4-BE49-F238E27FC236}">
              <a16:creationId xmlns="" xmlns:a16="http://schemas.microsoft.com/office/drawing/2014/main" id="{9117E09F-5670-471A-BE19-B67C0FECE651}"/>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16" name="Texto 17" hidden="1">
          <a:extLst>
            <a:ext uri="{FF2B5EF4-FFF2-40B4-BE49-F238E27FC236}">
              <a16:creationId xmlns="" xmlns:a16="http://schemas.microsoft.com/office/drawing/2014/main" id="{ED1301ED-998A-4EAA-A82E-80A87BDB2C04}"/>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17" name="Texto 17" hidden="1">
          <a:extLst>
            <a:ext uri="{FF2B5EF4-FFF2-40B4-BE49-F238E27FC236}">
              <a16:creationId xmlns="" xmlns:a16="http://schemas.microsoft.com/office/drawing/2014/main" id="{F19CC61F-21E7-42F8-8B63-A41CC51E485C}"/>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18" name="Texto 17" hidden="1">
          <a:extLst>
            <a:ext uri="{FF2B5EF4-FFF2-40B4-BE49-F238E27FC236}">
              <a16:creationId xmlns="" xmlns:a16="http://schemas.microsoft.com/office/drawing/2014/main" id="{51DAB5CF-ABEE-4991-8495-F609AAF1348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19" name="Texto 17" hidden="1">
          <a:extLst>
            <a:ext uri="{FF2B5EF4-FFF2-40B4-BE49-F238E27FC236}">
              <a16:creationId xmlns="" xmlns:a16="http://schemas.microsoft.com/office/drawing/2014/main" id="{7175BF36-AB99-4F14-B9E1-E0228628026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20" name="Texto 17" hidden="1">
          <a:extLst>
            <a:ext uri="{FF2B5EF4-FFF2-40B4-BE49-F238E27FC236}">
              <a16:creationId xmlns="" xmlns:a16="http://schemas.microsoft.com/office/drawing/2014/main" id="{66409649-6C71-4D4F-A532-A2A7C14A7A8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21" name="Texto 17" hidden="1">
          <a:extLst>
            <a:ext uri="{FF2B5EF4-FFF2-40B4-BE49-F238E27FC236}">
              <a16:creationId xmlns="" xmlns:a16="http://schemas.microsoft.com/office/drawing/2014/main" id="{6A86FFA4-8D39-422F-BDF2-EDAFBD333A2D}"/>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22" name="Texto 17" hidden="1">
          <a:extLst>
            <a:ext uri="{FF2B5EF4-FFF2-40B4-BE49-F238E27FC236}">
              <a16:creationId xmlns="" xmlns:a16="http://schemas.microsoft.com/office/drawing/2014/main" id="{CA83FDB0-C1E9-47A5-AEE7-644C2100F3E3}"/>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23" name="Texto 17" hidden="1">
          <a:extLst>
            <a:ext uri="{FF2B5EF4-FFF2-40B4-BE49-F238E27FC236}">
              <a16:creationId xmlns="" xmlns:a16="http://schemas.microsoft.com/office/drawing/2014/main" id="{80985557-A4AE-476F-A677-84CA87AA4F33}"/>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24" name="Texto 17" hidden="1">
          <a:extLst>
            <a:ext uri="{FF2B5EF4-FFF2-40B4-BE49-F238E27FC236}">
              <a16:creationId xmlns="" xmlns:a16="http://schemas.microsoft.com/office/drawing/2014/main" id="{077AC9B9-EAEB-40E1-B396-A5B465153594}"/>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25" name="Texto 17" hidden="1">
          <a:extLst>
            <a:ext uri="{FF2B5EF4-FFF2-40B4-BE49-F238E27FC236}">
              <a16:creationId xmlns="" xmlns:a16="http://schemas.microsoft.com/office/drawing/2014/main" id="{FD4FDF2C-9B08-44ED-A0E2-A0B661481C1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26" name="Texto 17" hidden="1">
          <a:extLst>
            <a:ext uri="{FF2B5EF4-FFF2-40B4-BE49-F238E27FC236}">
              <a16:creationId xmlns="" xmlns:a16="http://schemas.microsoft.com/office/drawing/2014/main" id="{891944C0-5D7A-4AB5-83FB-BB2BB60ADED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27" name="Texto 17" hidden="1">
          <a:extLst>
            <a:ext uri="{FF2B5EF4-FFF2-40B4-BE49-F238E27FC236}">
              <a16:creationId xmlns="" xmlns:a16="http://schemas.microsoft.com/office/drawing/2014/main" id="{FAFCFF85-D5B1-4404-A2BF-00B98CB13F30}"/>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28" name="Texto 17" hidden="1">
          <a:extLst>
            <a:ext uri="{FF2B5EF4-FFF2-40B4-BE49-F238E27FC236}">
              <a16:creationId xmlns="" xmlns:a16="http://schemas.microsoft.com/office/drawing/2014/main" id="{B0C5458B-5E87-4058-85F8-F880235539F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29" name="Texto 17" hidden="1">
          <a:extLst>
            <a:ext uri="{FF2B5EF4-FFF2-40B4-BE49-F238E27FC236}">
              <a16:creationId xmlns="" xmlns:a16="http://schemas.microsoft.com/office/drawing/2014/main" id="{33E98B68-B9F9-4FC8-8CC7-D885E36CD387}"/>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30" name="Texto 17" hidden="1">
          <a:extLst>
            <a:ext uri="{FF2B5EF4-FFF2-40B4-BE49-F238E27FC236}">
              <a16:creationId xmlns="" xmlns:a16="http://schemas.microsoft.com/office/drawing/2014/main" id="{44E57A56-3359-445E-9E1B-31CEBC8280A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31" name="Texto 17" hidden="1">
          <a:extLst>
            <a:ext uri="{FF2B5EF4-FFF2-40B4-BE49-F238E27FC236}">
              <a16:creationId xmlns="" xmlns:a16="http://schemas.microsoft.com/office/drawing/2014/main" id="{820C71BE-9728-4FAA-B01D-1DB81512A60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32" name="Texto 17" hidden="1">
          <a:extLst>
            <a:ext uri="{FF2B5EF4-FFF2-40B4-BE49-F238E27FC236}">
              <a16:creationId xmlns="" xmlns:a16="http://schemas.microsoft.com/office/drawing/2014/main" id="{428420F7-DD68-4EE6-8331-6CDF0101D117}"/>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6433" name="Texto 17" hidden="1">
          <a:extLst>
            <a:ext uri="{FF2B5EF4-FFF2-40B4-BE49-F238E27FC236}">
              <a16:creationId xmlns="" xmlns:a16="http://schemas.microsoft.com/office/drawing/2014/main" id="{DFB4B410-1C02-44D5-9A8E-1DFDBED3FED2}"/>
            </a:ext>
          </a:extLst>
        </xdr:cNvPr>
        <xdr:cNvSpPr txBox="1">
          <a:spLocks noChangeArrowheads="1"/>
        </xdr:cNvSpPr>
      </xdr:nvSpPr>
      <xdr:spPr bwMode="auto">
        <a:xfrm>
          <a:off x="1066800" y="379323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34" name="Texto 17" hidden="1">
          <a:extLst>
            <a:ext uri="{FF2B5EF4-FFF2-40B4-BE49-F238E27FC236}">
              <a16:creationId xmlns="" xmlns:a16="http://schemas.microsoft.com/office/drawing/2014/main" id="{2E5F3FF3-1480-4A23-96D4-0B6BA7E71523}"/>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35" name="Texto 17" hidden="1">
          <a:extLst>
            <a:ext uri="{FF2B5EF4-FFF2-40B4-BE49-F238E27FC236}">
              <a16:creationId xmlns="" xmlns:a16="http://schemas.microsoft.com/office/drawing/2014/main" id="{633FF587-4C6D-4880-8CCF-FE3E5330508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36" name="Texto 17" hidden="1">
          <a:extLst>
            <a:ext uri="{FF2B5EF4-FFF2-40B4-BE49-F238E27FC236}">
              <a16:creationId xmlns="" xmlns:a16="http://schemas.microsoft.com/office/drawing/2014/main" id="{1CE681FD-E8CA-4E94-B898-FD313ED884E0}"/>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37" name="Texto 17" hidden="1">
          <a:extLst>
            <a:ext uri="{FF2B5EF4-FFF2-40B4-BE49-F238E27FC236}">
              <a16:creationId xmlns="" xmlns:a16="http://schemas.microsoft.com/office/drawing/2014/main" id="{21366CF8-0122-4CD3-B92A-7264B879D1D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38" name="Texto 17" hidden="1">
          <a:extLst>
            <a:ext uri="{FF2B5EF4-FFF2-40B4-BE49-F238E27FC236}">
              <a16:creationId xmlns="" xmlns:a16="http://schemas.microsoft.com/office/drawing/2014/main" id="{8E23B026-2B73-4B88-9401-D31E0C3885C4}"/>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39" name="Texto 17" hidden="1">
          <a:extLst>
            <a:ext uri="{FF2B5EF4-FFF2-40B4-BE49-F238E27FC236}">
              <a16:creationId xmlns="" xmlns:a16="http://schemas.microsoft.com/office/drawing/2014/main" id="{8373AEEC-9D34-494D-96B8-763F7030FD13}"/>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40" name="Texto 17" hidden="1">
          <a:extLst>
            <a:ext uri="{FF2B5EF4-FFF2-40B4-BE49-F238E27FC236}">
              <a16:creationId xmlns="" xmlns:a16="http://schemas.microsoft.com/office/drawing/2014/main" id="{105D2F30-3BA2-488F-9450-2214739CF56A}"/>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41" name="Texto 17" hidden="1">
          <a:extLst>
            <a:ext uri="{FF2B5EF4-FFF2-40B4-BE49-F238E27FC236}">
              <a16:creationId xmlns="" xmlns:a16="http://schemas.microsoft.com/office/drawing/2014/main" id="{DA2D322F-EEC7-4443-B715-5D996509686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42" name="Texto 17" hidden="1">
          <a:extLst>
            <a:ext uri="{FF2B5EF4-FFF2-40B4-BE49-F238E27FC236}">
              <a16:creationId xmlns="" xmlns:a16="http://schemas.microsoft.com/office/drawing/2014/main" id="{8E05046C-A25F-4AE3-A6C1-E694BA10578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43" name="Texto 17" hidden="1">
          <a:extLst>
            <a:ext uri="{FF2B5EF4-FFF2-40B4-BE49-F238E27FC236}">
              <a16:creationId xmlns="" xmlns:a16="http://schemas.microsoft.com/office/drawing/2014/main" id="{10CB30A2-216C-4A2F-A523-BD798D0EC98A}"/>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44" name="Texto 17" hidden="1">
          <a:extLst>
            <a:ext uri="{FF2B5EF4-FFF2-40B4-BE49-F238E27FC236}">
              <a16:creationId xmlns="" xmlns:a16="http://schemas.microsoft.com/office/drawing/2014/main" id="{CDCB2A88-3D69-494B-9328-FB2F4F2EE81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45" name="Texto 17" hidden="1">
          <a:extLst>
            <a:ext uri="{FF2B5EF4-FFF2-40B4-BE49-F238E27FC236}">
              <a16:creationId xmlns="" xmlns:a16="http://schemas.microsoft.com/office/drawing/2014/main" id="{2F292A4E-549E-4328-B6ED-C7277143C5F7}"/>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46" name="Texto 17" hidden="1">
          <a:extLst>
            <a:ext uri="{FF2B5EF4-FFF2-40B4-BE49-F238E27FC236}">
              <a16:creationId xmlns="" xmlns:a16="http://schemas.microsoft.com/office/drawing/2014/main" id="{FF80B20D-8C49-4ABA-9834-1E2F41AC3D8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47" name="Texto 17" hidden="1">
          <a:extLst>
            <a:ext uri="{FF2B5EF4-FFF2-40B4-BE49-F238E27FC236}">
              <a16:creationId xmlns="" xmlns:a16="http://schemas.microsoft.com/office/drawing/2014/main" id="{77B43EE9-1972-41F5-9D25-A454ABD9CAE4}"/>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48" name="Texto 17" hidden="1">
          <a:extLst>
            <a:ext uri="{FF2B5EF4-FFF2-40B4-BE49-F238E27FC236}">
              <a16:creationId xmlns="" xmlns:a16="http://schemas.microsoft.com/office/drawing/2014/main" id="{1FABCB4A-8F0F-4B07-9C9B-DE67AC84363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6449" name="Texto 17" hidden="1">
          <a:extLst>
            <a:ext uri="{FF2B5EF4-FFF2-40B4-BE49-F238E27FC236}">
              <a16:creationId xmlns="" xmlns:a16="http://schemas.microsoft.com/office/drawing/2014/main" id="{48B889C7-9D52-4756-85D2-39D8FE572F62}"/>
            </a:ext>
          </a:extLst>
        </xdr:cNvPr>
        <xdr:cNvSpPr txBox="1">
          <a:spLocks noChangeArrowheads="1"/>
        </xdr:cNvSpPr>
      </xdr:nvSpPr>
      <xdr:spPr bwMode="auto">
        <a:xfrm>
          <a:off x="1066800" y="379323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50" name="Texto 17" hidden="1">
          <a:extLst>
            <a:ext uri="{FF2B5EF4-FFF2-40B4-BE49-F238E27FC236}">
              <a16:creationId xmlns="" xmlns:a16="http://schemas.microsoft.com/office/drawing/2014/main" id="{A80671FA-6184-45F5-8B49-2847C356488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51" name="Texto 17" hidden="1">
          <a:extLst>
            <a:ext uri="{FF2B5EF4-FFF2-40B4-BE49-F238E27FC236}">
              <a16:creationId xmlns="" xmlns:a16="http://schemas.microsoft.com/office/drawing/2014/main" id="{D7C0A079-8EB8-480D-81FE-E7E208064C4D}"/>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52" name="Texto 17" hidden="1">
          <a:extLst>
            <a:ext uri="{FF2B5EF4-FFF2-40B4-BE49-F238E27FC236}">
              <a16:creationId xmlns="" xmlns:a16="http://schemas.microsoft.com/office/drawing/2014/main" id="{A0A18D69-78C4-4AEC-AF33-9A40F35C77E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53" name="Texto 17" hidden="1">
          <a:extLst>
            <a:ext uri="{FF2B5EF4-FFF2-40B4-BE49-F238E27FC236}">
              <a16:creationId xmlns="" xmlns:a16="http://schemas.microsoft.com/office/drawing/2014/main" id="{26BE8DEF-23FD-4BC1-B30F-8186CF1561F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54" name="Texto 17" hidden="1">
          <a:extLst>
            <a:ext uri="{FF2B5EF4-FFF2-40B4-BE49-F238E27FC236}">
              <a16:creationId xmlns="" xmlns:a16="http://schemas.microsoft.com/office/drawing/2014/main" id="{FE23ADD4-FDC5-45FB-B831-D11263535634}"/>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55" name="Texto 17" hidden="1">
          <a:extLst>
            <a:ext uri="{FF2B5EF4-FFF2-40B4-BE49-F238E27FC236}">
              <a16:creationId xmlns="" xmlns:a16="http://schemas.microsoft.com/office/drawing/2014/main" id="{8210A9F4-56B4-4F7C-926D-13A0CCC575E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56" name="Texto 17" hidden="1">
          <a:extLst>
            <a:ext uri="{FF2B5EF4-FFF2-40B4-BE49-F238E27FC236}">
              <a16:creationId xmlns="" xmlns:a16="http://schemas.microsoft.com/office/drawing/2014/main" id="{429FDA19-F60A-40F7-8E51-B8B8E7057C60}"/>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57" name="Texto 17" hidden="1">
          <a:extLst>
            <a:ext uri="{FF2B5EF4-FFF2-40B4-BE49-F238E27FC236}">
              <a16:creationId xmlns="" xmlns:a16="http://schemas.microsoft.com/office/drawing/2014/main" id="{8A4FB4E8-DD2C-491B-8E86-DB4AB0213FF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58" name="Texto 17" hidden="1">
          <a:extLst>
            <a:ext uri="{FF2B5EF4-FFF2-40B4-BE49-F238E27FC236}">
              <a16:creationId xmlns="" xmlns:a16="http://schemas.microsoft.com/office/drawing/2014/main" id="{3B0EDF20-7017-4E13-A890-2868530D7B1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59" name="Texto 17" hidden="1">
          <a:extLst>
            <a:ext uri="{FF2B5EF4-FFF2-40B4-BE49-F238E27FC236}">
              <a16:creationId xmlns="" xmlns:a16="http://schemas.microsoft.com/office/drawing/2014/main" id="{7B0E5FDC-826D-4F28-99A8-4DF4C28B545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60" name="Texto 17" hidden="1">
          <a:extLst>
            <a:ext uri="{FF2B5EF4-FFF2-40B4-BE49-F238E27FC236}">
              <a16:creationId xmlns="" xmlns:a16="http://schemas.microsoft.com/office/drawing/2014/main" id="{9938B85F-A9D0-44D8-88A2-7CE2CE81A0F3}"/>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61" name="Texto 17" hidden="1">
          <a:extLst>
            <a:ext uri="{FF2B5EF4-FFF2-40B4-BE49-F238E27FC236}">
              <a16:creationId xmlns="" xmlns:a16="http://schemas.microsoft.com/office/drawing/2014/main" id="{3EA96D6C-9CFC-4D2F-84BC-666D3E392B4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62" name="Texto 17" hidden="1">
          <a:extLst>
            <a:ext uri="{FF2B5EF4-FFF2-40B4-BE49-F238E27FC236}">
              <a16:creationId xmlns="" xmlns:a16="http://schemas.microsoft.com/office/drawing/2014/main" id="{3AD6C066-677A-4170-90C6-B78D949BA02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63" name="Texto 17" hidden="1">
          <a:extLst>
            <a:ext uri="{FF2B5EF4-FFF2-40B4-BE49-F238E27FC236}">
              <a16:creationId xmlns="" xmlns:a16="http://schemas.microsoft.com/office/drawing/2014/main" id="{0AAFC5F7-F1A5-4B81-A463-8224F7EB87F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64" name="Texto 17" hidden="1">
          <a:extLst>
            <a:ext uri="{FF2B5EF4-FFF2-40B4-BE49-F238E27FC236}">
              <a16:creationId xmlns="" xmlns:a16="http://schemas.microsoft.com/office/drawing/2014/main" id="{C785D09F-25DA-42F5-8759-E14A2EE643FD}"/>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65" name="Texto 17" hidden="1">
          <a:extLst>
            <a:ext uri="{FF2B5EF4-FFF2-40B4-BE49-F238E27FC236}">
              <a16:creationId xmlns="" xmlns:a16="http://schemas.microsoft.com/office/drawing/2014/main" id="{FE813E40-BA36-4B86-877F-DACC3C425830}"/>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66" name="Texto 17" hidden="1">
          <a:extLst>
            <a:ext uri="{FF2B5EF4-FFF2-40B4-BE49-F238E27FC236}">
              <a16:creationId xmlns="" xmlns:a16="http://schemas.microsoft.com/office/drawing/2014/main" id="{66E5AA4D-6B41-41C6-A489-3EE9A2E8FF5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67" name="Texto 17" hidden="1">
          <a:extLst>
            <a:ext uri="{FF2B5EF4-FFF2-40B4-BE49-F238E27FC236}">
              <a16:creationId xmlns="" xmlns:a16="http://schemas.microsoft.com/office/drawing/2014/main" id="{2242B2C7-60EF-41E0-AF87-C642B06D182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68" name="Texto 17" hidden="1">
          <a:extLst>
            <a:ext uri="{FF2B5EF4-FFF2-40B4-BE49-F238E27FC236}">
              <a16:creationId xmlns="" xmlns:a16="http://schemas.microsoft.com/office/drawing/2014/main" id="{00E3320F-9ECD-4045-8A74-8E9DA20DA14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69" name="Texto 17" hidden="1">
          <a:extLst>
            <a:ext uri="{FF2B5EF4-FFF2-40B4-BE49-F238E27FC236}">
              <a16:creationId xmlns="" xmlns:a16="http://schemas.microsoft.com/office/drawing/2014/main" id="{2FA20EAC-6974-42FA-B731-9328538B65E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70" name="Texto 17" hidden="1">
          <a:extLst>
            <a:ext uri="{FF2B5EF4-FFF2-40B4-BE49-F238E27FC236}">
              <a16:creationId xmlns="" xmlns:a16="http://schemas.microsoft.com/office/drawing/2014/main" id="{3720A283-631E-4A25-807F-3DC55745E08A}"/>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71" name="Texto 17" hidden="1">
          <a:extLst>
            <a:ext uri="{FF2B5EF4-FFF2-40B4-BE49-F238E27FC236}">
              <a16:creationId xmlns="" xmlns:a16="http://schemas.microsoft.com/office/drawing/2014/main" id="{CFD41CCF-57A2-4D05-A2D5-646232A4892A}"/>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72" name="Texto 17" hidden="1">
          <a:extLst>
            <a:ext uri="{FF2B5EF4-FFF2-40B4-BE49-F238E27FC236}">
              <a16:creationId xmlns="" xmlns:a16="http://schemas.microsoft.com/office/drawing/2014/main" id="{EC874E38-8F93-40D0-85B5-81930F84E17D}"/>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73" name="Texto 17" hidden="1">
          <a:extLst>
            <a:ext uri="{FF2B5EF4-FFF2-40B4-BE49-F238E27FC236}">
              <a16:creationId xmlns="" xmlns:a16="http://schemas.microsoft.com/office/drawing/2014/main" id="{0B072716-06CC-4E83-A500-D66DAF7B8CC4}"/>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74" name="Texto 17" hidden="1">
          <a:extLst>
            <a:ext uri="{FF2B5EF4-FFF2-40B4-BE49-F238E27FC236}">
              <a16:creationId xmlns="" xmlns:a16="http://schemas.microsoft.com/office/drawing/2014/main" id="{556DDBCC-BF09-4309-B5C8-3828F54E6168}"/>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75" name="Texto 17" hidden="1">
          <a:extLst>
            <a:ext uri="{FF2B5EF4-FFF2-40B4-BE49-F238E27FC236}">
              <a16:creationId xmlns="" xmlns:a16="http://schemas.microsoft.com/office/drawing/2014/main" id="{1B82F702-559E-477A-83AB-42E245CB6313}"/>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76" name="Texto 17" hidden="1">
          <a:extLst>
            <a:ext uri="{FF2B5EF4-FFF2-40B4-BE49-F238E27FC236}">
              <a16:creationId xmlns="" xmlns:a16="http://schemas.microsoft.com/office/drawing/2014/main" id="{C936DEB4-74EF-47B8-8E2E-B7C2FA649F3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6477" name="Texto 17" hidden="1">
          <a:extLst>
            <a:ext uri="{FF2B5EF4-FFF2-40B4-BE49-F238E27FC236}">
              <a16:creationId xmlns="" xmlns:a16="http://schemas.microsoft.com/office/drawing/2014/main" id="{3AC102E2-E7C5-49B6-A355-F67EF7ABF91F}"/>
            </a:ext>
          </a:extLst>
        </xdr:cNvPr>
        <xdr:cNvSpPr txBox="1">
          <a:spLocks noChangeArrowheads="1"/>
        </xdr:cNvSpPr>
      </xdr:nvSpPr>
      <xdr:spPr bwMode="auto">
        <a:xfrm>
          <a:off x="1066800" y="379323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78" name="Texto 17" hidden="1">
          <a:extLst>
            <a:ext uri="{FF2B5EF4-FFF2-40B4-BE49-F238E27FC236}">
              <a16:creationId xmlns="" xmlns:a16="http://schemas.microsoft.com/office/drawing/2014/main" id="{76173073-0354-4D53-997D-48A1A108C010}"/>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79" name="Texto 17" hidden="1">
          <a:extLst>
            <a:ext uri="{FF2B5EF4-FFF2-40B4-BE49-F238E27FC236}">
              <a16:creationId xmlns="" xmlns:a16="http://schemas.microsoft.com/office/drawing/2014/main" id="{9447F1EB-7395-4311-B42B-4FD0745D581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80" name="Texto 17" hidden="1">
          <a:extLst>
            <a:ext uri="{FF2B5EF4-FFF2-40B4-BE49-F238E27FC236}">
              <a16:creationId xmlns="" xmlns:a16="http://schemas.microsoft.com/office/drawing/2014/main" id="{B4A4253A-5B37-445E-B804-60CA615F7DD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81" name="Texto 17" hidden="1">
          <a:extLst>
            <a:ext uri="{FF2B5EF4-FFF2-40B4-BE49-F238E27FC236}">
              <a16:creationId xmlns="" xmlns:a16="http://schemas.microsoft.com/office/drawing/2014/main" id="{0D996D4E-E8EA-4E56-8C64-85D9B465F19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82" name="Texto 17" hidden="1">
          <a:extLst>
            <a:ext uri="{FF2B5EF4-FFF2-40B4-BE49-F238E27FC236}">
              <a16:creationId xmlns="" xmlns:a16="http://schemas.microsoft.com/office/drawing/2014/main" id="{47C8E7D4-03D8-4205-B929-A97B0EABC9C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83" name="Texto 17" hidden="1">
          <a:extLst>
            <a:ext uri="{FF2B5EF4-FFF2-40B4-BE49-F238E27FC236}">
              <a16:creationId xmlns="" xmlns:a16="http://schemas.microsoft.com/office/drawing/2014/main" id="{871D2B44-B86E-4633-B3D5-4FAE0B2248E7}"/>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84" name="Texto 17" hidden="1">
          <a:extLst>
            <a:ext uri="{FF2B5EF4-FFF2-40B4-BE49-F238E27FC236}">
              <a16:creationId xmlns="" xmlns:a16="http://schemas.microsoft.com/office/drawing/2014/main" id="{43FCDFEE-F2B8-4407-9E62-C0E3017FE65D}"/>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85" name="Texto 17" hidden="1">
          <a:extLst>
            <a:ext uri="{FF2B5EF4-FFF2-40B4-BE49-F238E27FC236}">
              <a16:creationId xmlns="" xmlns:a16="http://schemas.microsoft.com/office/drawing/2014/main" id="{24E167C9-C995-42D3-9C17-2EF7EA4B360A}"/>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86" name="Texto 17" hidden="1">
          <a:extLst>
            <a:ext uri="{FF2B5EF4-FFF2-40B4-BE49-F238E27FC236}">
              <a16:creationId xmlns="" xmlns:a16="http://schemas.microsoft.com/office/drawing/2014/main" id="{4C8B0661-A444-479D-96D4-B7D66699737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87" name="Texto 17" hidden="1">
          <a:extLst>
            <a:ext uri="{FF2B5EF4-FFF2-40B4-BE49-F238E27FC236}">
              <a16:creationId xmlns="" xmlns:a16="http://schemas.microsoft.com/office/drawing/2014/main" id="{C701D9C9-7115-4D70-8C06-134718472A0D}"/>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88" name="Texto 17" hidden="1">
          <a:extLst>
            <a:ext uri="{FF2B5EF4-FFF2-40B4-BE49-F238E27FC236}">
              <a16:creationId xmlns="" xmlns:a16="http://schemas.microsoft.com/office/drawing/2014/main" id="{D665FBEA-DD55-469B-8175-C6386D4AACC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89" name="Texto 17" hidden="1">
          <a:extLst>
            <a:ext uri="{FF2B5EF4-FFF2-40B4-BE49-F238E27FC236}">
              <a16:creationId xmlns="" xmlns:a16="http://schemas.microsoft.com/office/drawing/2014/main" id="{C70969EE-AF3E-4344-A50D-5AFC7C30753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90" name="Texto 17" hidden="1">
          <a:extLst>
            <a:ext uri="{FF2B5EF4-FFF2-40B4-BE49-F238E27FC236}">
              <a16:creationId xmlns="" xmlns:a16="http://schemas.microsoft.com/office/drawing/2014/main" id="{FF470FE9-65D1-4AD1-9C9A-35E689D5BCB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91" name="Texto 17" hidden="1">
          <a:extLst>
            <a:ext uri="{FF2B5EF4-FFF2-40B4-BE49-F238E27FC236}">
              <a16:creationId xmlns="" xmlns:a16="http://schemas.microsoft.com/office/drawing/2014/main" id="{0EE13D6A-6B7B-4EAE-AD8A-7B80DA82E0B0}"/>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92" name="Texto 17" hidden="1">
          <a:extLst>
            <a:ext uri="{FF2B5EF4-FFF2-40B4-BE49-F238E27FC236}">
              <a16:creationId xmlns="" xmlns:a16="http://schemas.microsoft.com/office/drawing/2014/main" id="{377FEDFC-5D9B-46F4-8B4D-E7ED91368A1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6493" name="Texto 17" hidden="1">
          <a:extLst>
            <a:ext uri="{FF2B5EF4-FFF2-40B4-BE49-F238E27FC236}">
              <a16:creationId xmlns="" xmlns:a16="http://schemas.microsoft.com/office/drawing/2014/main" id="{34AF834F-3B56-458F-91BA-AD6FEA412396}"/>
            </a:ext>
          </a:extLst>
        </xdr:cNvPr>
        <xdr:cNvSpPr txBox="1">
          <a:spLocks noChangeArrowheads="1"/>
        </xdr:cNvSpPr>
      </xdr:nvSpPr>
      <xdr:spPr bwMode="auto">
        <a:xfrm>
          <a:off x="1066800" y="379323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94" name="Texto 17" hidden="1">
          <a:extLst>
            <a:ext uri="{FF2B5EF4-FFF2-40B4-BE49-F238E27FC236}">
              <a16:creationId xmlns="" xmlns:a16="http://schemas.microsoft.com/office/drawing/2014/main" id="{C1936393-3DE8-44D7-B722-85EFDF6E931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95" name="Texto 17" hidden="1">
          <a:extLst>
            <a:ext uri="{FF2B5EF4-FFF2-40B4-BE49-F238E27FC236}">
              <a16:creationId xmlns="" xmlns:a16="http://schemas.microsoft.com/office/drawing/2014/main" id="{FFAA6FB4-347F-4367-BC69-0581E1EF24B1}"/>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96" name="Texto 17" hidden="1">
          <a:extLst>
            <a:ext uri="{FF2B5EF4-FFF2-40B4-BE49-F238E27FC236}">
              <a16:creationId xmlns="" xmlns:a16="http://schemas.microsoft.com/office/drawing/2014/main" id="{9CBFA2E7-2517-48B9-A1B5-20295E13E8F4}"/>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97" name="Texto 17" hidden="1">
          <a:extLst>
            <a:ext uri="{FF2B5EF4-FFF2-40B4-BE49-F238E27FC236}">
              <a16:creationId xmlns="" xmlns:a16="http://schemas.microsoft.com/office/drawing/2014/main" id="{0F7067E8-B434-4264-8B86-897DB783EA8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98" name="Texto 17" hidden="1">
          <a:extLst>
            <a:ext uri="{FF2B5EF4-FFF2-40B4-BE49-F238E27FC236}">
              <a16:creationId xmlns="" xmlns:a16="http://schemas.microsoft.com/office/drawing/2014/main" id="{65930B24-4FAC-4457-8935-F61AF770A5E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99" name="Texto 17" hidden="1">
          <a:extLst>
            <a:ext uri="{FF2B5EF4-FFF2-40B4-BE49-F238E27FC236}">
              <a16:creationId xmlns="" xmlns:a16="http://schemas.microsoft.com/office/drawing/2014/main" id="{8091A88C-44F6-43D0-A354-26470A06CAB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500" name="Texto 17" hidden="1">
          <a:extLst>
            <a:ext uri="{FF2B5EF4-FFF2-40B4-BE49-F238E27FC236}">
              <a16:creationId xmlns="" xmlns:a16="http://schemas.microsoft.com/office/drawing/2014/main" id="{070A83CA-CF5D-4B8B-919D-A8C532075893}"/>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501" name="Texto 17" hidden="1">
          <a:extLst>
            <a:ext uri="{FF2B5EF4-FFF2-40B4-BE49-F238E27FC236}">
              <a16:creationId xmlns="" xmlns:a16="http://schemas.microsoft.com/office/drawing/2014/main" id="{345E7313-13B7-4243-9DA5-A609D21A30EF}"/>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502" name="Texto 17" hidden="1">
          <a:extLst>
            <a:ext uri="{FF2B5EF4-FFF2-40B4-BE49-F238E27FC236}">
              <a16:creationId xmlns="" xmlns:a16="http://schemas.microsoft.com/office/drawing/2014/main" id="{D33CBE88-1358-4F32-A3B5-0E1172CED90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503" name="Texto 17" hidden="1">
          <a:extLst>
            <a:ext uri="{FF2B5EF4-FFF2-40B4-BE49-F238E27FC236}">
              <a16:creationId xmlns="" xmlns:a16="http://schemas.microsoft.com/office/drawing/2014/main" id="{282CCA1B-EB03-468B-9344-CE69F9D26EE1}"/>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504" name="Texto 17" hidden="1">
          <a:extLst>
            <a:ext uri="{FF2B5EF4-FFF2-40B4-BE49-F238E27FC236}">
              <a16:creationId xmlns="" xmlns:a16="http://schemas.microsoft.com/office/drawing/2014/main" id="{FBB97AA0-B73D-4DD9-AF13-DB1F241FED40}"/>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505" name="Texto 17" hidden="1">
          <a:extLst>
            <a:ext uri="{FF2B5EF4-FFF2-40B4-BE49-F238E27FC236}">
              <a16:creationId xmlns="" xmlns:a16="http://schemas.microsoft.com/office/drawing/2014/main" id="{935025D1-893D-4D7F-A00A-820098FA03D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oneCellAnchor>
    <xdr:from>
      <xdr:col>1</xdr:col>
      <xdr:colOff>1828800</xdr:colOff>
      <xdr:row>467</xdr:row>
      <xdr:rowOff>0</xdr:rowOff>
    </xdr:from>
    <xdr:ext cx="1333500" cy="238125"/>
    <xdr:sp macro="" textlink="">
      <xdr:nvSpPr>
        <xdr:cNvPr id="6506" name="Texto 17" hidden="1">
          <a:extLst>
            <a:ext uri="{FF2B5EF4-FFF2-40B4-BE49-F238E27FC236}">
              <a16:creationId xmlns="" xmlns:a16="http://schemas.microsoft.com/office/drawing/2014/main" id="{59CDB66E-B3FA-443F-B3A8-965166902F2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07" name="Texto 17" hidden="1">
          <a:extLst>
            <a:ext uri="{FF2B5EF4-FFF2-40B4-BE49-F238E27FC236}">
              <a16:creationId xmlns="" xmlns:a16="http://schemas.microsoft.com/office/drawing/2014/main" id="{7AA56234-7E63-4060-96B6-DFC7379EDEF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08" name="Texto 17" hidden="1">
          <a:extLst>
            <a:ext uri="{FF2B5EF4-FFF2-40B4-BE49-F238E27FC236}">
              <a16:creationId xmlns="" xmlns:a16="http://schemas.microsoft.com/office/drawing/2014/main" id="{C5456303-BC2E-4491-8295-7F8FF1E2C48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09" name="Texto 17" hidden="1">
          <a:extLst>
            <a:ext uri="{FF2B5EF4-FFF2-40B4-BE49-F238E27FC236}">
              <a16:creationId xmlns="" xmlns:a16="http://schemas.microsoft.com/office/drawing/2014/main" id="{2BAD7813-90F1-4F1F-ABD4-D17C752DD3A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10" name="Texto 17" hidden="1">
          <a:extLst>
            <a:ext uri="{FF2B5EF4-FFF2-40B4-BE49-F238E27FC236}">
              <a16:creationId xmlns="" xmlns:a16="http://schemas.microsoft.com/office/drawing/2014/main" id="{9DCD8311-0E1D-4361-BEF2-3023C47DF20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11" name="Texto 17" hidden="1">
          <a:extLst>
            <a:ext uri="{FF2B5EF4-FFF2-40B4-BE49-F238E27FC236}">
              <a16:creationId xmlns="" xmlns:a16="http://schemas.microsoft.com/office/drawing/2014/main" id="{3468CDDF-69F4-47C3-8267-560AA1D6D08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12" name="Texto 17" hidden="1">
          <a:extLst>
            <a:ext uri="{FF2B5EF4-FFF2-40B4-BE49-F238E27FC236}">
              <a16:creationId xmlns="" xmlns:a16="http://schemas.microsoft.com/office/drawing/2014/main" id="{D5534F39-CCB5-4B56-8CC3-62A41D65DEE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13" name="Texto 17" hidden="1">
          <a:extLst>
            <a:ext uri="{FF2B5EF4-FFF2-40B4-BE49-F238E27FC236}">
              <a16:creationId xmlns="" xmlns:a16="http://schemas.microsoft.com/office/drawing/2014/main" id="{4793A707-31C4-42F7-8FA5-949CA206F06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14" name="Texto 17" hidden="1">
          <a:extLst>
            <a:ext uri="{FF2B5EF4-FFF2-40B4-BE49-F238E27FC236}">
              <a16:creationId xmlns="" xmlns:a16="http://schemas.microsoft.com/office/drawing/2014/main" id="{E351C5D3-E9F4-4631-9AE9-94F25641C7B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15" name="Texto 17" hidden="1">
          <a:extLst>
            <a:ext uri="{FF2B5EF4-FFF2-40B4-BE49-F238E27FC236}">
              <a16:creationId xmlns="" xmlns:a16="http://schemas.microsoft.com/office/drawing/2014/main" id="{98EF4D7A-E412-43BB-8CF3-88B97E5DEE9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16" name="Texto 17" hidden="1">
          <a:extLst>
            <a:ext uri="{FF2B5EF4-FFF2-40B4-BE49-F238E27FC236}">
              <a16:creationId xmlns="" xmlns:a16="http://schemas.microsoft.com/office/drawing/2014/main" id="{A5678840-9E6B-487A-9550-750E21AA4DD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17" name="Texto 17" hidden="1">
          <a:extLst>
            <a:ext uri="{FF2B5EF4-FFF2-40B4-BE49-F238E27FC236}">
              <a16:creationId xmlns="" xmlns:a16="http://schemas.microsoft.com/office/drawing/2014/main" id="{BCEB6B7C-863E-4F43-B7C2-FA3EB8546FB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18" name="Texto 17" hidden="1">
          <a:extLst>
            <a:ext uri="{FF2B5EF4-FFF2-40B4-BE49-F238E27FC236}">
              <a16:creationId xmlns="" xmlns:a16="http://schemas.microsoft.com/office/drawing/2014/main" id="{9E1F9330-066D-4F67-9061-AA18D403883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19" name="Texto 17" hidden="1">
          <a:extLst>
            <a:ext uri="{FF2B5EF4-FFF2-40B4-BE49-F238E27FC236}">
              <a16:creationId xmlns="" xmlns:a16="http://schemas.microsoft.com/office/drawing/2014/main" id="{0C481AC9-A7D8-4803-B45E-92F54138FDF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20" name="Texto 17" hidden="1">
          <a:extLst>
            <a:ext uri="{FF2B5EF4-FFF2-40B4-BE49-F238E27FC236}">
              <a16:creationId xmlns="" xmlns:a16="http://schemas.microsoft.com/office/drawing/2014/main" id="{9FB91161-4FE8-41CD-B1A8-17E552C26C4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21" name="Texto 17" hidden="1">
          <a:extLst>
            <a:ext uri="{FF2B5EF4-FFF2-40B4-BE49-F238E27FC236}">
              <a16:creationId xmlns="" xmlns:a16="http://schemas.microsoft.com/office/drawing/2014/main" id="{8FA3E286-EEB2-497D-B139-6FA09B09299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22" name="Texto 17" hidden="1">
          <a:extLst>
            <a:ext uri="{FF2B5EF4-FFF2-40B4-BE49-F238E27FC236}">
              <a16:creationId xmlns="" xmlns:a16="http://schemas.microsoft.com/office/drawing/2014/main" id="{DCEA9EAD-A02D-423C-AB61-79152E072E8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23" name="Texto 17" hidden="1">
          <a:extLst>
            <a:ext uri="{FF2B5EF4-FFF2-40B4-BE49-F238E27FC236}">
              <a16:creationId xmlns="" xmlns:a16="http://schemas.microsoft.com/office/drawing/2014/main" id="{F9F20349-F5E0-41BE-A318-DA492305E4F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24" name="Texto 17" hidden="1">
          <a:extLst>
            <a:ext uri="{FF2B5EF4-FFF2-40B4-BE49-F238E27FC236}">
              <a16:creationId xmlns="" xmlns:a16="http://schemas.microsoft.com/office/drawing/2014/main" id="{237E760D-1DF5-4ACF-9EFF-B1096741355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25" name="Texto 17" hidden="1">
          <a:extLst>
            <a:ext uri="{FF2B5EF4-FFF2-40B4-BE49-F238E27FC236}">
              <a16:creationId xmlns="" xmlns:a16="http://schemas.microsoft.com/office/drawing/2014/main" id="{E589FB2F-06EC-44DA-A3C9-6637A0D4526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26" name="Texto 17" hidden="1">
          <a:extLst>
            <a:ext uri="{FF2B5EF4-FFF2-40B4-BE49-F238E27FC236}">
              <a16:creationId xmlns="" xmlns:a16="http://schemas.microsoft.com/office/drawing/2014/main" id="{B070292D-673F-4287-8147-F95659E4143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27" name="Texto 17" hidden="1">
          <a:extLst>
            <a:ext uri="{FF2B5EF4-FFF2-40B4-BE49-F238E27FC236}">
              <a16:creationId xmlns="" xmlns:a16="http://schemas.microsoft.com/office/drawing/2014/main" id="{9FA5163D-0822-4927-9E0F-ACB8EEE108A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28" name="Texto 17" hidden="1">
          <a:extLst>
            <a:ext uri="{FF2B5EF4-FFF2-40B4-BE49-F238E27FC236}">
              <a16:creationId xmlns="" xmlns:a16="http://schemas.microsoft.com/office/drawing/2014/main" id="{B4C3B475-23B3-4881-8AF8-371FAADB4E2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29" name="Texto 17" hidden="1">
          <a:extLst>
            <a:ext uri="{FF2B5EF4-FFF2-40B4-BE49-F238E27FC236}">
              <a16:creationId xmlns="" xmlns:a16="http://schemas.microsoft.com/office/drawing/2014/main" id="{441A9AAF-CE6D-4CD6-B5DF-04C34EA24AE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30" name="Texto 17" hidden="1">
          <a:extLst>
            <a:ext uri="{FF2B5EF4-FFF2-40B4-BE49-F238E27FC236}">
              <a16:creationId xmlns="" xmlns:a16="http://schemas.microsoft.com/office/drawing/2014/main" id="{661610C0-5271-4FDC-ADF3-88C50CCAABF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31" name="Texto 17" hidden="1">
          <a:extLst>
            <a:ext uri="{FF2B5EF4-FFF2-40B4-BE49-F238E27FC236}">
              <a16:creationId xmlns="" xmlns:a16="http://schemas.microsoft.com/office/drawing/2014/main" id="{5B582922-732B-47C8-BFFF-F723FE9ED1B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32" name="Texto 17" hidden="1">
          <a:extLst>
            <a:ext uri="{FF2B5EF4-FFF2-40B4-BE49-F238E27FC236}">
              <a16:creationId xmlns="" xmlns:a16="http://schemas.microsoft.com/office/drawing/2014/main" id="{1CD09594-BA87-4947-9879-68D0EB72718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33" name="Texto 17" hidden="1">
          <a:extLst>
            <a:ext uri="{FF2B5EF4-FFF2-40B4-BE49-F238E27FC236}">
              <a16:creationId xmlns="" xmlns:a16="http://schemas.microsoft.com/office/drawing/2014/main" id="{1D228FF2-D8CC-416D-A1CD-AA39856F5D0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34" name="Texto 17" hidden="1">
          <a:extLst>
            <a:ext uri="{FF2B5EF4-FFF2-40B4-BE49-F238E27FC236}">
              <a16:creationId xmlns="" xmlns:a16="http://schemas.microsoft.com/office/drawing/2014/main" id="{E1AC9FDD-808D-44C8-8B60-F60544672B0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35" name="Texto 17" hidden="1">
          <a:extLst>
            <a:ext uri="{FF2B5EF4-FFF2-40B4-BE49-F238E27FC236}">
              <a16:creationId xmlns="" xmlns:a16="http://schemas.microsoft.com/office/drawing/2014/main" id="{62369E49-E060-4177-A39E-E9B503D9E61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36" name="Texto 17" hidden="1">
          <a:extLst>
            <a:ext uri="{FF2B5EF4-FFF2-40B4-BE49-F238E27FC236}">
              <a16:creationId xmlns="" xmlns:a16="http://schemas.microsoft.com/office/drawing/2014/main" id="{6CCA3E43-A5E9-4567-A1C2-BEEECE773EB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37" name="Texto 17" hidden="1">
          <a:extLst>
            <a:ext uri="{FF2B5EF4-FFF2-40B4-BE49-F238E27FC236}">
              <a16:creationId xmlns="" xmlns:a16="http://schemas.microsoft.com/office/drawing/2014/main" id="{4262C89B-5C14-44BB-BD6B-AAC2F2229C3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38" name="Texto 17" hidden="1">
          <a:extLst>
            <a:ext uri="{FF2B5EF4-FFF2-40B4-BE49-F238E27FC236}">
              <a16:creationId xmlns="" xmlns:a16="http://schemas.microsoft.com/office/drawing/2014/main" id="{ECD6EEC6-E480-450C-A427-2F2B85A51B9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39" name="Texto 17" hidden="1">
          <a:extLst>
            <a:ext uri="{FF2B5EF4-FFF2-40B4-BE49-F238E27FC236}">
              <a16:creationId xmlns="" xmlns:a16="http://schemas.microsoft.com/office/drawing/2014/main" id="{2BE581B0-A0DF-41E2-A5DA-BD39BEB1DA8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40" name="Texto 17" hidden="1">
          <a:extLst>
            <a:ext uri="{FF2B5EF4-FFF2-40B4-BE49-F238E27FC236}">
              <a16:creationId xmlns="" xmlns:a16="http://schemas.microsoft.com/office/drawing/2014/main" id="{3AD6679E-EBC0-41E1-8C61-90CE702FBD6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6541" name="Texto 17" hidden="1">
          <a:extLst>
            <a:ext uri="{FF2B5EF4-FFF2-40B4-BE49-F238E27FC236}">
              <a16:creationId xmlns="" xmlns:a16="http://schemas.microsoft.com/office/drawing/2014/main" id="{567F9FB3-C6BC-4F7C-ABCD-E5D6CC4165C4}"/>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42" name="Texto 17" hidden="1">
          <a:extLst>
            <a:ext uri="{FF2B5EF4-FFF2-40B4-BE49-F238E27FC236}">
              <a16:creationId xmlns="" xmlns:a16="http://schemas.microsoft.com/office/drawing/2014/main" id="{9DF39DF7-57A5-4E64-A72E-B9C3BBC2D17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43" name="Texto 17" hidden="1">
          <a:extLst>
            <a:ext uri="{FF2B5EF4-FFF2-40B4-BE49-F238E27FC236}">
              <a16:creationId xmlns="" xmlns:a16="http://schemas.microsoft.com/office/drawing/2014/main" id="{074D9561-4C4B-4752-8926-55118B0A6EF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44" name="Texto 17" hidden="1">
          <a:extLst>
            <a:ext uri="{FF2B5EF4-FFF2-40B4-BE49-F238E27FC236}">
              <a16:creationId xmlns="" xmlns:a16="http://schemas.microsoft.com/office/drawing/2014/main" id="{03010B75-8F51-486B-9A29-B7514CD0DB6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45" name="Texto 17" hidden="1">
          <a:extLst>
            <a:ext uri="{FF2B5EF4-FFF2-40B4-BE49-F238E27FC236}">
              <a16:creationId xmlns="" xmlns:a16="http://schemas.microsoft.com/office/drawing/2014/main" id="{04674489-EB7D-4DA3-8B36-BC80357650D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46" name="Texto 17" hidden="1">
          <a:extLst>
            <a:ext uri="{FF2B5EF4-FFF2-40B4-BE49-F238E27FC236}">
              <a16:creationId xmlns="" xmlns:a16="http://schemas.microsoft.com/office/drawing/2014/main" id="{0FBE2537-1329-4695-91FE-EF0008DB825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47" name="Texto 17" hidden="1">
          <a:extLst>
            <a:ext uri="{FF2B5EF4-FFF2-40B4-BE49-F238E27FC236}">
              <a16:creationId xmlns="" xmlns:a16="http://schemas.microsoft.com/office/drawing/2014/main" id="{AC34361C-F783-4D50-97C7-28C0E35AE25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48" name="Texto 17" hidden="1">
          <a:extLst>
            <a:ext uri="{FF2B5EF4-FFF2-40B4-BE49-F238E27FC236}">
              <a16:creationId xmlns="" xmlns:a16="http://schemas.microsoft.com/office/drawing/2014/main" id="{74582503-E386-40A1-93D0-C7777821275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49" name="Texto 17" hidden="1">
          <a:extLst>
            <a:ext uri="{FF2B5EF4-FFF2-40B4-BE49-F238E27FC236}">
              <a16:creationId xmlns="" xmlns:a16="http://schemas.microsoft.com/office/drawing/2014/main" id="{C849214C-9304-4F35-9B6D-83F62F24B740}"/>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50" name="Texto 17" hidden="1">
          <a:extLst>
            <a:ext uri="{FF2B5EF4-FFF2-40B4-BE49-F238E27FC236}">
              <a16:creationId xmlns="" xmlns:a16="http://schemas.microsoft.com/office/drawing/2014/main" id="{3491DF57-DD14-4E10-961B-6864F0DD174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51" name="Texto 17" hidden="1">
          <a:extLst>
            <a:ext uri="{FF2B5EF4-FFF2-40B4-BE49-F238E27FC236}">
              <a16:creationId xmlns="" xmlns:a16="http://schemas.microsoft.com/office/drawing/2014/main" id="{A0E36B40-188A-4570-9F45-708FB06F3C6E}"/>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52" name="Texto 17" hidden="1">
          <a:extLst>
            <a:ext uri="{FF2B5EF4-FFF2-40B4-BE49-F238E27FC236}">
              <a16:creationId xmlns="" xmlns:a16="http://schemas.microsoft.com/office/drawing/2014/main" id="{A50B5F55-E1E4-4462-9A66-A7DA88261B8C}"/>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53" name="Texto 17" hidden="1">
          <a:extLst>
            <a:ext uri="{FF2B5EF4-FFF2-40B4-BE49-F238E27FC236}">
              <a16:creationId xmlns="" xmlns:a16="http://schemas.microsoft.com/office/drawing/2014/main" id="{E4EF2CD8-81E5-4538-AEF2-72F728DDB5DD}"/>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54" name="Texto 17" hidden="1">
          <a:extLst>
            <a:ext uri="{FF2B5EF4-FFF2-40B4-BE49-F238E27FC236}">
              <a16:creationId xmlns="" xmlns:a16="http://schemas.microsoft.com/office/drawing/2014/main" id="{EF5682A2-53D2-47AA-A047-989537F3A9BE}"/>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55" name="Texto 17" hidden="1">
          <a:extLst>
            <a:ext uri="{FF2B5EF4-FFF2-40B4-BE49-F238E27FC236}">
              <a16:creationId xmlns="" xmlns:a16="http://schemas.microsoft.com/office/drawing/2014/main" id="{B0436406-115F-4539-90FC-6C4A91431F4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56" name="Texto 17" hidden="1">
          <a:extLst>
            <a:ext uri="{FF2B5EF4-FFF2-40B4-BE49-F238E27FC236}">
              <a16:creationId xmlns="" xmlns:a16="http://schemas.microsoft.com/office/drawing/2014/main" id="{7333CB76-96C2-4220-9D07-1ACE6FD5421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57" name="Texto 17" hidden="1">
          <a:extLst>
            <a:ext uri="{FF2B5EF4-FFF2-40B4-BE49-F238E27FC236}">
              <a16:creationId xmlns="" xmlns:a16="http://schemas.microsoft.com/office/drawing/2014/main" id="{1EA3E9E9-6995-4DB7-80ED-527AB6C2506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58" name="Texto 17" hidden="1">
          <a:extLst>
            <a:ext uri="{FF2B5EF4-FFF2-40B4-BE49-F238E27FC236}">
              <a16:creationId xmlns="" xmlns:a16="http://schemas.microsoft.com/office/drawing/2014/main" id="{91FC7D73-74DE-46BA-8434-C08E1DD062D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59" name="Texto 17" hidden="1">
          <a:extLst>
            <a:ext uri="{FF2B5EF4-FFF2-40B4-BE49-F238E27FC236}">
              <a16:creationId xmlns="" xmlns:a16="http://schemas.microsoft.com/office/drawing/2014/main" id="{5E945122-9F82-4EA4-9866-66FEBA04887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60" name="Texto 17" hidden="1">
          <a:extLst>
            <a:ext uri="{FF2B5EF4-FFF2-40B4-BE49-F238E27FC236}">
              <a16:creationId xmlns="" xmlns:a16="http://schemas.microsoft.com/office/drawing/2014/main" id="{3C349BFC-9537-46D4-960D-437DB2549BC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61" name="Texto 17" hidden="1">
          <a:extLst>
            <a:ext uri="{FF2B5EF4-FFF2-40B4-BE49-F238E27FC236}">
              <a16:creationId xmlns="" xmlns:a16="http://schemas.microsoft.com/office/drawing/2014/main" id="{817B4AD4-80BC-460D-956D-07F31A23DFC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62" name="Texto 17" hidden="1">
          <a:extLst>
            <a:ext uri="{FF2B5EF4-FFF2-40B4-BE49-F238E27FC236}">
              <a16:creationId xmlns="" xmlns:a16="http://schemas.microsoft.com/office/drawing/2014/main" id="{E694FD53-58F2-4E3C-82B2-C6004527190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63" name="Texto 17" hidden="1">
          <a:extLst>
            <a:ext uri="{FF2B5EF4-FFF2-40B4-BE49-F238E27FC236}">
              <a16:creationId xmlns="" xmlns:a16="http://schemas.microsoft.com/office/drawing/2014/main" id="{99524663-B666-414F-93A1-7A66A5914A47}"/>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64" name="Texto 17" hidden="1">
          <a:extLst>
            <a:ext uri="{FF2B5EF4-FFF2-40B4-BE49-F238E27FC236}">
              <a16:creationId xmlns="" xmlns:a16="http://schemas.microsoft.com/office/drawing/2014/main" id="{CB24BAC8-2265-4B81-BACD-3AB5B60D609B}"/>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65" name="Texto 17" hidden="1">
          <a:extLst>
            <a:ext uri="{FF2B5EF4-FFF2-40B4-BE49-F238E27FC236}">
              <a16:creationId xmlns="" xmlns:a16="http://schemas.microsoft.com/office/drawing/2014/main" id="{2349931C-BCD6-4F45-8A8F-9676D1976F3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66" name="Texto 17" hidden="1">
          <a:extLst>
            <a:ext uri="{FF2B5EF4-FFF2-40B4-BE49-F238E27FC236}">
              <a16:creationId xmlns="" xmlns:a16="http://schemas.microsoft.com/office/drawing/2014/main" id="{91FE2CE1-5F1B-4BEE-BDB1-A7745831092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67" name="Texto 17" hidden="1">
          <a:extLst>
            <a:ext uri="{FF2B5EF4-FFF2-40B4-BE49-F238E27FC236}">
              <a16:creationId xmlns="" xmlns:a16="http://schemas.microsoft.com/office/drawing/2014/main" id="{7086F6FE-29F7-4026-B12D-DC1323662B38}"/>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68" name="Texto 17" hidden="1">
          <a:extLst>
            <a:ext uri="{FF2B5EF4-FFF2-40B4-BE49-F238E27FC236}">
              <a16:creationId xmlns="" xmlns:a16="http://schemas.microsoft.com/office/drawing/2014/main" id="{134C0352-F580-475D-93E4-E26872CD5C45}"/>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69" name="Texto 17" hidden="1">
          <a:extLst>
            <a:ext uri="{FF2B5EF4-FFF2-40B4-BE49-F238E27FC236}">
              <a16:creationId xmlns="" xmlns:a16="http://schemas.microsoft.com/office/drawing/2014/main" id="{0D73A210-6E11-4F39-9FF2-6A6F70572EC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70" name="Texto 17" hidden="1">
          <a:extLst>
            <a:ext uri="{FF2B5EF4-FFF2-40B4-BE49-F238E27FC236}">
              <a16:creationId xmlns="" xmlns:a16="http://schemas.microsoft.com/office/drawing/2014/main" id="{F0F1924C-44BC-41BE-8561-7FC5295A0A8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71" name="Texto 17" hidden="1">
          <a:extLst>
            <a:ext uri="{FF2B5EF4-FFF2-40B4-BE49-F238E27FC236}">
              <a16:creationId xmlns="" xmlns:a16="http://schemas.microsoft.com/office/drawing/2014/main" id="{4D409DDB-F444-4DF3-B06E-19881CE33DF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72" name="Texto 17" hidden="1">
          <a:extLst>
            <a:ext uri="{FF2B5EF4-FFF2-40B4-BE49-F238E27FC236}">
              <a16:creationId xmlns="" xmlns:a16="http://schemas.microsoft.com/office/drawing/2014/main" id="{70330D03-3CC0-4625-BB30-27435FA5269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73" name="Texto 17" hidden="1">
          <a:extLst>
            <a:ext uri="{FF2B5EF4-FFF2-40B4-BE49-F238E27FC236}">
              <a16:creationId xmlns="" xmlns:a16="http://schemas.microsoft.com/office/drawing/2014/main" id="{8DBFA5BE-539B-4D80-A23C-59A351A9BAF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74" name="Texto 17" hidden="1">
          <a:extLst>
            <a:ext uri="{FF2B5EF4-FFF2-40B4-BE49-F238E27FC236}">
              <a16:creationId xmlns="" xmlns:a16="http://schemas.microsoft.com/office/drawing/2014/main" id="{F0541A25-74FC-4233-8D72-374D0AC6396E}"/>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75" name="Texto 17" hidden="1">
          <a:extLst>
            <a:ext uri="{FF2B5EF4-FFF2-40B4-BE49-F238E27FC236}">
              <a16:creationId xmlns="" xmlns:a16="http://schemas.microsoft.com/office/drawing/2014/main" id="{23152592-AB62-45C6-8932-581759491AF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76" name="Texto 17" hidden="1">
          <a:extLst>
            <a:ext uri="{FF2B5EF4-FFF2-40B4-BE49-F238E27FC236}">
              <a16:creationId xmlns="" xmlns:a16="http://schemas.microsoft.com/office/drawing/2014/main" id="{7B11BFA3-ED50-4824-A238-8B10CA581B4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77" name="Texto 17" hidden="1">
          <a:extLst>
            <a:ext uri="{FF2B5EF4-FFF2-40B4-BE49-F238E27FC236}">
              <a16:creationId xmlns="" xmlns:a16="http://schemas.microsoft.com/office/drawing/2014/main" id="{C14718EB-BFC8-4D32-8464-8C53C1EE4DD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78" name="Texto 17" hidden="1">
          <a:extLst>
            <a:ext uri="{FF2B5EF4-FFF2-40B4-BE49-F238E27FC236}">
              <a16:creationId xmlns="" xmlns:a16="http://schemas.microsoft.com/office/drawing/2014/main" id="{B459C2CF-3700-44EE-9EBB-C78A9FEBEDD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79" name="Texto 17" hidden="1">
          <a:extLst>
            <a:ext uri="{FF2B5EF4-FFF2-40B4-BE49-F238E27FC236}">
              <a16:creationId xmlns="" xmlns:a16="http://schemas.microsoft.com/office/drawing/2014/main" id="{AD576F71-99A4-42A5-B77D-A54B6FCC13C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80" name="Texto 17" hidden="1">
          <a:extLst>
            <a:ext uri="{FF2B5EF4-FFF2-40B4-BE49-F238E27FC236}">
              <a16:creationId xmlns="" xmlns:a16="http://schemas.microsoft.com/office/drawing/2014/main" id="{BB3EFB67-21E4-49D5-984B-E9454A430C2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81" name="Texto 17" hidden="1">
          <a:extLst>
            <a:ext uri="{FF2B5EF4-FFF2-40B4-BE49-F238E27FC236}">
              <a16:creationId xmlns="" xmlns:a16="http://schemas.microsoft.com/office/drawing/2014/main" id="{E2C23CC5-A3B3-48B9-BAA4-F2C9C53ABC1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82" name="Texto 17" hidden="1">
          <a:extLst>
            <a:ext uri="{FF2B5EF4-FFF2-40B4-BE49-F238E27FC236}">
              <a16:creationId xmlns="" xmlns:a16="http://schemas.microsoft.com/office/drawing/2014/main" id="{F46DF283-BD3C-40BF-99BA-155DFFCAFE7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83" name="Texto 17" hidden="1">
          <a:extLst>
            <a:ext uri="{FF2B5EF4-FFF2-40B4-BE49-F238E27FC236}">
              <a16:creationId xmlns="" xmlns:a16="http://schemas.microsoft.com/office/drawing/2014/main" id="{6D7BDA3E-58FE-487D-82E5-A0FAFD1A767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84" name="Texto 17" hidden="1">
          <a:extLst>
            <a:ext uri="{FF2B5EF4-FFF2-40B4-BE49-F238E27FC236}">
              <a16:creationId xmlns="" xmlns:a16="http://schemas.microsoft.com/office/drawing/2014/main" id="{41F9AD9E-D02F-4690-B772-DD0F66B07F17}"/>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85" name="Texto 17" hidden="1">
          <a:extLst>
            <a:ext uri="{FF2B5EF4-FFF2-40B4-BE49-F238E27FC236}">
              <a16:creationId xmlns="" xmlns:a16="http://schemas.microsoft.com/office/drawing/2014/main" id="{DC83325E-4FDF-427C-9573-1D83FF6724B1}"/>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86" name="Texto 17" hidden="1">
          <a:extLst>
            <a:ext uri="{FF2B5EF4-FFF2-40B4-BE49-F238E27FC236}">
              <a16:creationId xmlns="" xmlns:a16="http://schemas.microsoft.com/office/drawing/2014/main" id="{915BC513-140E-4104-BEC4-86D4412531E0}"/>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87" name="Texto 17" hidden="1">
          <a:extLst>
            <a:ext uri="{FF2B5EF4-FFF2-40B4-BE49-F238E27FC236}">
              <a16:creationId xmlns="" xmlns:a16="http://schemas.microsoft.com/office/drawing/2014/main" id="{34688C7E-E977-4CE4-915E-F90606AC26C0}"/>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88" name="Texto 17" hidden="1">
          <a:extLst>
            <a:ext uri="{FF2B5EF4-FFF2-40B4-BE49-F238E27FC236}">
              <a16:creationId xmlns="" xmlns:a16="http://schemas.microsoft.com/office/drawing/2014/main" id="{90CFB399-625A-4F3F-9B71-F5673509E7E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89" name="Texto 17" hidden="1">
          <a:extLst>
            <a:ext uri="{FF2B5EF4-FFF2-40B4-BE49-F238E27FC236}">
              <a16:creationId xmlns="" xmlns:a16="http://schemas.microsoft.com/office/drawing/2014/main" id="{0E7A1917-7E83-4617-8567-25DEFC82A67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90" name="Texto 17" hidden="1">
          <a:extLst>
            <a:ext uri="{FF2B5EF4-FFF2-40B4-BE49-F238E27FC236}">
              <a16:creationId xmlns="" xmlns:a16="http://schemas.microsoft.com/office/drawing/2014/main" id="{0D3DA34E-FB68-452F-B250-A7D82F94068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91" name="Texto 17" hidden="1">
          <a:extLst>
            <a:ext uri="{FF2B5EF4-FFF2-40B4-BE49-F238E27FC236}">
              <a16:creationId xmlns="" xmlns:a16="http://schemas.microsoft.com/office/drawing/2014/main" id="{BBDA8622-5D4D-41C2-BC9F-D8A0C4C7EF3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92" name="Texto 17" hidden="1">
          <a:extLst>
            <a:ext uri="{FF2B5EF4-FFF2-40B4-BE49-F238E27FC236}">
              <a16:creationId xmlns="" xmlns:a16="http://schemas.microsoft.com/office/drawing/2014/main" id="{48D20071-A707-4182-8B8D-FB68ECBE6AF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93" name="Texto 17" hidden="1">
          <a:extLst>
            <a:ext uri="{FF2B5EF4-FFF2-40B4-BE49-F238E27FC236}">
              <a16:creationId xmlns="" xmlns:a16="http://schemas.microsoft.com/office/drawing/2014/main" id="{9A0C8D0E-1C4F-4059-BFDF-2D24BFCD81F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94" name="Texto 17" hidden="1">
          <a:extLst>
            <a:ext uri="{FF2B5EF4-FFF2-40B4-BE49-F238E27FC236}">
              <a16:creationId xmlns="" xmlns:a16="http://schemas.microsoft.com/office/drawing/2014/main" id="{97C9717D-49F5-44F4-8C74-1CEFE6F9739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95" name="Texto 17" hidden="1">
          <a:extLst>
            <a:ext uri="{FF2B5EF4-FFF2-40B4-BE49-F238E27FC236}">
              <a16:creationId xmlns="" xmlns:a16="http://schemas.microsoft.com/office/drawing/2014/main" id="{79150280-72CE-4777-8EAA-E464CD76A54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96" name="Texto 17" hidden="1">
          <a:extLst>
            <a:ext uri="{FF2B5EF4-FFF2-40B4-BE49-F238E27FC236}">
              <a16:creationId xmlns="" xmlns:a16="http://schemas.microsoft.com/office/drawing/2014/main" id="{3491AB69-AF0E-4544-B076-BF890FD7CD6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97" name="Texto 17" hidden="1">
          <a:extLst>
            <a:ext uri="{FF2B5EF4-FFF2-40B4-BE49-F238E27FC236}">
              <a16:creationId xmlns="" xmlns:a16="http://schemas.microsoft.com/office/drawing/2014/main" id="{A2C37765-8B9F-438C-B1C8-1E143A5B3E95}"/>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98" name="Texto 17" hidden="1">
          <a:extLst>
            <a:ext uri="{FF2B5EF4-FFF2-40B4-BE49-F238E27FC236}">
              <a16:creationId xmlns="" xmlns:a16="http://schemas.microsoft.com/office/drawing/2014/main" id="{B0F9C203-5F96-4577-83C4-8F8A296E6D93}"/>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99" name="Texto 17" hidden="1">
          <a:extLst>
            <a:ext uri="{FF2B5EF4-FFF2-40B4-BE49-F238E27FC236}">
              <a16:creationId xmlns="" xmlns:a16="http://schemas.microsoft.com/office/drawing/2014/main" id="{F5C73BD2-A257-4CCE-BD3F-2324CC7ED2D0}"/>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00" name="Texto 17" hidden="1">
          <a:extLst>
            <a:ext uri="{FF2B5EF4-FFF2-40B4-BE49-F238E27FC236}">
              <a16:creationId xmlns="" xmlns:a16="http://schemas.microsoft.com/office/drawing/2014/main" id="{566599CB-E082-416F-9ED1-8CCB9CA79D55}"/>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01" name="Texto 17" hidden="1">
          <a:extLst>
            <a:ext uri="{FF2B5EF4-FFF2-40B4-BE49-F238E27FC236}">
              <a16:creationId xmlns="" xmlns:a16="http://schemas.microsoft.com/office/drawing/2014/main" id="{7BDE49F1-7DBE-4D5E-9EDC-94CF430B7C17}"/>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02" name="Texto 17" hidden="1">
          <a:extLst>
            <a:ext uri="{FF2B5EF4-FFF2-40B4-BE49-F238E27FC236}">
              <a16:creationId xmlns="" xmlns:a16="http://schemas.microsoft.com/office/drawing/2014/main" id="{1B883E27-E773-4352-BFB9-2DFF6F1DED99}"/>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03" name="Texto 17" hidden="1">
          <a:extLst>
            <a:ext uri="{FF2B5EF4-FFF2-40B4-BE49-F238E27FC236}">
              <a16:creationId xmlns="" xmlns:a16="http://schemas.microsoft.com/office/drawing/2014/main" id="{1659F423-66F5-4F9A-BF2B-6C48AD5FFB1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04" name="Texto 17" hidden="1">
          <a:extLst>
            <a:ext uri="{FF2B5EF4-FFF2-40B4-BE49-F238E27FC236}">
              <a16:creationId xmlns="" xmlns:a16="http://schemas.microsoft.com/office/drawing/2014/main" id="{42E7C41E-451F-4776-AC82-5E78C6DD493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05" name="Texto 17" hidden="1">
          <a:extLst>
            <a:ext uri="{FF2B5EF4-FFF2-40B4-BE49-F238E27FC236}">
              <a16:creationId xmlns="" xmlns:a16="http://schemas.microsoft.com/office/drawing/2014/main" id="{F4777EFD-D75E-41FF-A1C8-D0DB14C89E9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06" name="Texto 17" hidden="1">
          <a:extLst>
            <a:ext uri="{FF2B5EF4-FFF2-40B4-BE49-F238E27FC236}">
              <a16:creationId xmlns="" xmlns:a16="http://schemas.microsoft.com/office/drawing/2014/main" id="{3DF0DA5B-F2D0-4B2D-93FB-8A0E9B2C5FDE}"/>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07" name="Texto 17" hidden="1">
          <a:extLst>
            <a:ext uri="{FF2B5EF4-FFF2-40B4-BE49-F238E27FC236}">
              <a16:creationId xmlns="" xmlns:a16="http://schemas.microsoft.com/office/drawing/2014/main" id="{7B78356F-DD55-4982-8B13-37C087D8E04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08" name="Texto 17" hidden="1">
          <a:extLst>
            <a:ext uri="{FF2B5EF4-FFF2-40B4-BE49-F238E27FC236}">
              <a16:creationId xmlns="" xmlns:a16="http://schemas.microsoft.com/office/drawing/2014/main" id="{F2251A64-AC72-4BA2-9A76-F5E5C1E911B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09" name="Texto 17" hidden="1">
          <a:extLst>
            <a:ext uri="{FF2B5EF4-FFF2-40B4-BE49-F238E27FC236}">
              <a16:creationId xmlns="" xmlns:a16="http://schemas.microsoft.com/office/drawing/2014/main" id="{9966F6F8-ADAC-4C7E-8DEE-9D6CFFF6318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10" name="Texto 17" hidden="1">
          <a:extLst>
            <a:ext uri="{FF2B5EF4-FFF2-40B4-BE49-F238E27FC236}">
              <a16:creationId xmlns="" xmlns:a16="http://schemas.microsoft.com/office/drawing/2014/main" id="{72604FC2-1ED9-45B8-B3C2-1A665FFD448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11" name="Texto 17" hidden="1">
          <a:extLst>
            <a:ext uri="{FF2B5EF4-FFF2-40B4-BE49-F238E27FC236}">
              <a16:creationId xmlns="" xmlns:a16="http://schemas.microsoft.com/office/drawing/2014/main" id="{ED03ED73-76BA-45DD-9158-40BFFAC13FA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12" name="Texto 17" hidden="1">
          <a:extLst>
            <a:ext uri="{FF2B5EF4-FFF2-40B4-BE49-F238E27FC236}">
              <a16:creationId xmlns="" xmlns:a16="http://schemas.microsoft.com/office/drawing/2014/main" id="{140F4BD9-4829-48AE-87ED-63919EA0B8E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13" name="Texto 17" hidden="1">
          <a:extLst>
            <a:ext uri="{FF2B5EF4-FFF2-40B4-BE49-F238E27FC236}">
              <a16:creationId xmlns="" xmlns:a16="http://schemas.microsoft.com/office/drawing/2014/main" id="{306F950A-4F32-4DAA-9273-A156D402803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14" name="Texto 17" hidden="1">
          <a:extLst>
            <a:ext uri="{FF2B5EF4-FFF2-40B4-BE49-F238E27FC236}">
              <a16:creationId xmlns="" xmlns:a16="http://schemas.microsoft.com/office/drawing/2014/main" id="{C8B6C7F4-0E74-4628-9E0E-8CDEA164060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15" name="Texto 17" hidden="1">
          <a:extLst>
            <a:ext uri="{FF2B5EF4-FFF2-40B4-BE49-F238E27FC236}">
              <a16:creationId xmlns="" xmlns:a16="http://schemas.microsoft.com/office/drawing/2014/main" id="{0DF9E3F4-856B-4B8D-847F-83C8B57BBBE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16" name="Texto 17" hidden="1">
          <a:extLst>
            <a:ext uri="{FF2B5EF4-FFF2-40B4-BE49-F238E27FC236}">
              <a16:creationId xmlns="" xmlns:a16="http://schemas.microsoft.com/office/drawing/2014/main" id="{406BF3F1-F1EC-4AFB-B02F-7F681F0CA94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17" name="Texto 17" hidden="1">
          <a:extLst>
            <a:ext uri="{FF2B5EF4-FFF2-40B4-BE49-F238E27FC236}">
              <a16:creationId xmlns="" xmlns:a16="http://schemas.microsoft.com/office/drawing/2014/main" id="{55831300-0A11-4195-8FE6-7E4CA7F6004E}"/>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18" name="Texto 17" hidden="1">
          <a:extLst>
            <a:ext uri="{FF2B5EF4-FFF2-40B4-BE49-F238E27FC236}">
              <a16:creationId xmlns="" xmlns:a16="http://schemas.microsoft.com/office/drawing/2014/main" id="{F11D1B37-9FE8-4144-A2B3-274573486B92}"/>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19" name="Texto 17" hidden="1">
          <a:extLst>
            <a:ext uri="{FF2B5EF4-FFF2-40B4-BE49-F238E27FC236}">
              <a16:creationId xmlns="" xmlns:a16="http://schemas.microsoft.com/office/drawing/2014/main" id="{F840CDEC-C6F0-4208-9751-688A614AFDA7}"/>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20" name="Texto 17" hidden="1">
          <a:extLst>
            <a:ext uri="{FF2B5EF4-FFF2-40B4-BE49-F238E27FC236}">
              <a16:creationId xmlns="" xmlns:a16="http://schemas.microsoft.com/office/drawing/2014/main" id="{A04F26AD-2EC3-4368-9244-41B62DD0145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21" name="Texto 17" hidden="1">
          <a:extLst>
            <a:ext uri="{FF2B5EF4-FFF2-40B4-BE49-F238E27FC236}">
              <a16:creationId xmlns="" xmlns:a16="http://schemas.microsoft.com/office/drawing/2014/main" id="{2D3909A5-A436-4048-B55C-CB6CAB80D9F3}"/>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22" name="Texto 17" hidden="1">
          <a:extLst>
            <a:ext uri="{FF2B5EF4-FFF2-40B4-BE49-F238E27FC236}">
              <a16:creationId xmlns="" xmlns:a16="http://schemas.microsoft.com/office/drawing/2014/main" id="{D22D547D-CF6B-4E54-B4AE-217AB3B7CAF0}"/>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23" name="Texto 17" hidden="1">
          <a:extLst>
            <a:ext uri="{FF2B5EF4-FFF2-40B4-BE49-F238E27FC236}">
              <a16:creationId xmlns="" xmlns:a16="http://schemas.microsoft.com/office/drawing/2014/main" id="{5A478394-8B05-4FDF-A5D0-C1AE9F35306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24" name="Texto 17" hidden="1">
          <a:extLst>
            <a:ext uri="{FF2B5EF4-FFF2-40B4-BE49-F238E27FC236}">
              <a16:creationId xmlns="" xmlns:a16="http://schemas.microsoft.com/office/drawing/2014/main" id="{701580BC-1C22-4B31-8F07-DD68B5A1938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25" name="Texto 17" hidden="1">
          <a:extLst>
            <a:ext uri="{FF2B5EF4-FFF2-40B4-BE49-F238E27FC236}">
              <a16:creationId xmlns="" xmlns:a16="http://schemas.microsoft.com/office/drawing/2014/main" id="{86C3EE8D-57A2-4009-9AF4-75E74B35309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26" name="Texto 17" hidden="1">
          <a:extLst>
            <a:ext uri="{FF2B5EF4-FFF2-40B4-BE49-F238E27FC236}">
              <a16:creationId xmlns="" xmlns:a16="http://schemas.microsoft.com/office/drawing/2014/main" id="{E6FC6547-00BE-4939-AA08-2E2C89711E4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27" name="Texto 17" hidden="1">
          <a:extLst>
            <a:ext uri="{FF2B5EF4-FFF2-40B4-BE49-F238E27FC236}">
              <a16:creationId xmlns="" xmlns:a16="http://schemas.microsoft.com/office/drawing/2014/main" id="{6F64A4F3-AF52-402D-809E-43F6F060E5E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28" name="Texto 17" hidden="1">
          <a:extLst>
            <a:ext uri="{FF2B5EF4-FFF2-40B4-BE49-F238E27FC236}">
              <a16:creationId xmlns="" xmlns:a16="http://schemas.microsoft.com/office/drawing/2014/main" id="{9B36C76A-1F22-41BC-85DF-F2BD36660C2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29" name="Texto 17" hidden="1">
          <a:extLst>
            <a:ext uri="{FF2B5EF4-FFF2-40B4-BE49-F238E27FC236}">
              <a16:creationId xmlns="" xmlns:a16="http://schemas.microsoft.com/office/drawing/2014/main" id="{E354ACBF-1B86-433B-B7DB-D028215CD62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30" name="Texto 17" hidden="1">
          <a:extLst>
            <a:ext uri="{FF2B5EF4-FFF2-40B4-BE49-F238E27FC236}">
              <a16:creationId xmlns="" xmlns:a16="http://schemas.microsoft.com/office/drawing/2014/main" id="{35405A0B-FDB2-4EDE-8078-342015F904D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31" name="Texto 17" hidden="1">
          <a:extLst>
            <a:ext uri="{FF2B5EF4-FFF2-40B4-BE49-F238E27FC236}">
              <a16:creationId xmlns="" xmlns:a16="http://schemas.microsoft.com/office/drawing/2014/main" id="{6C03E7FD-BD2B-4A0F-B825-358902C22699}"/>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32" name="Texto 17" hidden="1">
          <a:extLst>
            <a:ext uri="{FF2B5EF4-FFF2-40B4-BE49-F238E27FC236}">
              <a16:creationId xmlns="" xmlns:a16="http://schemas.microsoft.com/office/drawing/2014/main" id="{1097801A-460D-4EB3-8D8C-B4D7FE476295}"/>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33" name="Texto 17" hidden="1">
          <a:extLst>
            <a:ext uri="{FF2B5EF4-FFF2-40B4-BE49-F238E27FC236}">
              <a16:creationId xmlns="" xmlns:a16="http://schemas.microsoft.com/office/drawing/2014/main" id="{7E1D19B3-59B5-4F5A-8D61-7E3600B9F2BB}"/>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34" name="Texto 17" hidden="1">
          <a:extLst>
            <a:ext uri="{FF2B5EF4-FFF2-40B4-BE49-F238E27FC236}">
              <a16:creationId xmlns="" xmlns:a16="http://schemas.microsoft.com/office/drawing/2014/main" id="{198638C7-542E-4075-AD66-90C64EEF470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35" name="Texto 17" hidden="1">
          <a:extLst>
            <a:ext uri="{FF2B5EF4-FFF2-40B4-BE49-F238E27FC236}">
              <a16:creationId xmlns="" xmlns:a16="http://schemas.microsoft.com/office/drawing/2014/main" id="{280ACAFE-3039-4C65-845F-5C59AAF3256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36" name="Texto 17" hidden="1">
          <a:extLst>
            <a:ext uri="{FF2B5EF4-FFF2-40B4-BE49-F238E27FC236}">
              <a16:creationId xmlns="" xmlns:a16="http://schemas.microsoft.com/office/drawing/2014/main" id="{B150A722-A230-4F6B-8DAC-4A5993730C0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37" name="Texto 17" hidden="1">
          <a:extLst>
            <a:ext uri="{FF2B5EF4-FFF2-40B4-BE49-F238E27FC236}">
              <a16:creationId xmlns="" xmlns:a16="http://schemas.microsoft.com/office/drawing/2014/main" id="{F97A3081-4FE6-4B48-B62D-CE8C4CC2333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38" name="Texto 17" hidden="1">
          <a:extLst>
            <a:ext uri="{FF2B5EF4-FFF2-40B4-BE49-F238E27FC236}">
              <a16:creationId xmlns="" xmlns:a16="http://schemas.microsoft.com/office/drawing/2014/main" id="{A0B2A7F3-5137-4935-B2ED-09738152A30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39" name="Texto 17" hidden="1">
          <a:extLst>
            <a:ext uri="{FF2B5EF4-FFF2-40B4-BE49-F238E27FC236}">
              <a16:creationId xmlns="" xmlns:a16="http://schemas.microsoft.com/office/drawing/2014/main" id="{0B84F031-5C0F-409A-9440-EAF1CDA55F3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40" name="Texto 17" hidden="1">
          <a:extLst>
            <a:ext uri="{FF2B5EF4-FFF2-40B4-BE49-F238E27FC236}">
              <a16:creationId xmlns="" xmlns:a16="http://schemas.microsoft.com/office/drawing/2014/main" id="{F97607F6-5AF1-41FB-8B93-7F288185F81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41" name="Texto 17" hidden="1">
          <a:extLst>
            <a:ext uri="{FF2B5EF4-FFF2-40B4-BE49-F238E27FC236}">
              <a16:creationId xmlns="" xmlns:a16="http://schemas.microsoft.com/office/drawing/2014/main" id="{AA97FEC3-2FC7-43D4-A85B-A6134CD6886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42" name="Texto 17" hidden="1">
          <a:extLst>
            <a:ext uri="{FF2B5EF4-FFF2-40B4-BE49-F238E27FC236}">
              <a16:creationId xmlns="" xmlns:a16="http://schemas.microsoft.com/office/drawing/2014/main" id="{67E22B12-B116-45D6-97E2-32F452E757C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43" name="Texto 17" hidden="1">
          <a:extLst>
            <a:ext uri="{FF2B5EF4-FFF2-40B4-BE49-F238E27FC236}">
              <a16:creationId xmlns="" xmlns:a16="http://schemas.microsoft.com/office/drawing/2014/main" id="{ECA6EA9B-CD39-482F-9EF4-286D2DA989A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44" name="Texto 17" hidden="1">
          <a:extLst>
            <a:ext uri="{FF2B5EF4-FFF2-40B4-BE49-F238E27FC236}">
              <a16:creationId xmlns="" xmlns:a16="http://schemas.microsoft.com/office/drawing/2014/main" id="{B1045D31-0C22-4FB9-9515-9BC9E7A94DC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45" name="Texto 17" hidden="1">
          <a:extLst>
            <a:ext uri="{FF2B5EF4-FFF2-40B4-BE49-F238E27FC236}">
              <a16:creationId xmlns="" xmlns:a16="http://schemas.microsoft.com/office/drawing/2014/main" id="{0D29C72C-49F5-4C22-9CC1-1F41D3E9C6B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46" name="Texto 17" hidden="1">
          <a:extLst>
            <a:ext uri="{FF2B5EF4-FFF2-40B4-BE49-F238E27FC236}">
              <a16:creationId xmlns="" xmlns:a16="http://schemas.microsoft.com/office/drawing/2014/main" id="{55C3AA8F-2181-43E6-B59F-0AFE94FEA66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47" name="Texto 17" hidden="1">
          <a:extLst>
            <a:ext uri="{FF2B5EF4-FFF2-40B4-BE49-F238E27FC236}">
              <a16:creationId xmlns="" xmlns:a16="http://schemas.microsoft.com/office/drawing/2014/main" id="{FB28E933-5811-4A70-8B02-FB50843CBCB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48" name="Texto 17" hidden="1">
          <a:extLst>
            <a:ext uri="{FF2B5EF4-FFF2-40B4-BE49-F238E27FC236}">
              <a16:creationId xmlns="" xmlns:a16="http://schemas.microsoft.com/office/drawing/2014/main" id="{B36D3452-F25C-4173-8290-60ECB4CF0FE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49" name="Texto 17" hidden="1">
          <a:extLst>
            <a:ext uri="{FF2B5EF4-FFF2-40B4-BE49-F238E27FC236}">
              <a16:creationId xmlns="" xmlns:a16="http://schemas.microsoft.com/office/drawing/2014/main" id="{EB50DEDC-0410-4D46-8A9B-680E64EDDDE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50" name="Texto 17" hidden="1">
          <a:extLst>
            <a:ext uri="{FF2B5EF4-FFF2-40B4-BE49-F238E27FC236}">
              <a16:creationId xmlns="" xmlns:a16="http://schemas.microsoft.com/office/drawing/2014/main" id="{16CAE98A-6214-40ED-B88C-FCFA8989952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51" name="Texto 17" hidden="1">
          <a:extLst>
            <a:ext uri="{FF2B5EF4-FFF2-40B4-BE49-F238E27FC236}">
              <a16:creationId xmlns="" xmlns:a16="http://schemas.microsoft.com/office/drawing/2014/main" id="{4CC3D3D1-66E1-403B-AC1C-A98066B0CD08}"/>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52" name="Texto 17" hidden="1">
          <a:extLst>
            <a:ext uri="{FF2B5EF4-FFF2-40B4-BE49-F238E27FC236}">
              <a16:creationId xmlns="" xmlns:a16="http://schemas.microsoft.com/office/drawing/2014/main" id="{D299DDF6-53F8-4892-81DB-ED4517483CE9}"/>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53" name="Texto 17" hidden="1">
          <a:extLst>
            <a:ext uri="{FF2B5EF4-FFF2-40B4-BE49-F238E27FC236}">
              <a16:creationId xmlns="" xmlns:a16="http://schemas.microsoft.com/office/drawing/2014/main" id="{07844E4C-5E97-4D2B-B2AF-E4CF707FB35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54" name="Texto 17" hidden="1">
          <a:extLst>
            <a:ext uri="{FF2B5EF4-FFF2-40B4-BE49-F238E27FC236}">
              <a16:creationId xmlns="" xmlns:a16="http://schemas.microsoft.com/office/drawing/2014/main" id="{6B7942F3-5591-4C77-90BF-4B717E3BFAE2}"/>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55" name="Texto 17" hidden="1">
          <a:extLst>
            <a:ext uri="{FF2B5EF4-FFF2-40B4-BE49-F238E27FC236}">
              <a16:creationId xmlns="" xmlns:a16="http://schemas.microsoft.com/office/drawing/2014/main" id="{39FEF80A-0782-45D2-86FD-AFC1F033A98B}"/>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56" name="Texto 17" hidden="1">
          <a:extLst>
            <a:ext uri="{FF2B5EF4-FFF2-40B4-BE49-F238E27FC236}">
              <a16:creationId xmlns="" xmlns:a16="http://schemas.microsoft.com/office/drawing/2014/main" id="{4861B4D6-8DAF-4F7C-A6F3-70E9547D6F5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57" name="Texto 17" hidden="1">
          <a:extLst>
            <a:ext uri="{FF2B5EF4-FFF2-40B4-BE49-F238E27FC236}">
              <a16:creationId xmlns="" xmlns:a16="http://schemas.microsoft.com/office/drawing/2014/main" id="{6822794D-40D8-45BA-B965-1608E4DE469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58" name="Texto 17" hidden="1">
          <a:extLst>
            <a:ext uri="{FF2B5EF4-FFF2-40B4-BE49-F238E27FC236}">
              <a16:creationId xmlns="" xmlns:a16="http://schemas.microsoft.com/office/drawing/2014/main" id="{98CD2986-9274-4A37-A19E-99FD44FC7B3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59" name="Texto 17" hidden="1">
          <a:extLst>
            <a:ext uri="{FF2B5EF4-FFF2-40B4-BE49-F238E27FC236}">
              <a16:creationId xmlns="" xmlns:a16="http://schemas.microsoft.com/office/drawing/2014/main" id="{D2396BEE-9435-48F4-98F9-FB42511B8B0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60" name="Texto 17" hidden="1">
          <a:extLst>
            <a:ext uri="{FF2B5EF4-FFF2-40B4-BE49-F238E27FC236}">
              <a16:creationId xmlns="" xmlns:a16="http://schemas.microsoft.com/office/drawing/2014/main" id="{90957262-8251-4C41-94C2-31F34EDFFE1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61" name="Texto 17" hidden="1">
          <a:extLst>
            <a:ext uri="{FF2B5EF4-FFF2-40B4-BE49-F238E27FC236}">
              <a16:creationId xmlns="" xmlns:a16="http://schemas.microsoft.com/office/drawing/2014/main" id="{A4638C8C-1BC2-4553-B73D-E276294009C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62" name="Texto 17" hidden="1">
          <a:extLst>
            <a:ext uri="{FF2B5EF4-FFF2-40B4-BE49-F238E27FC236}">
              <a16:creationId xmlns="" xmlns:a16="http://schemas.microsoft.com/office/drawing/2014/main" id="{E9112278-3878-4309-9E9C-7497E8DC528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63" name="Texto 17" hidden="1">
          <a:extLst>
            <a:ext uri="{FF2B5EF4-FFF2-40B4-BE49-F238E27FC236}">
              <a16:creationId xmlns="" xmlns:a16="http://schemas.microsoft.com/office/drawing/2014/main" id="{CCCD8D23-9621-4575-AF0C-E35F42A63DE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64" name="Texto 17" hidden="1">
          <a:extLst>
            <a:ext uri="{FF2B5EF4-FFF2-40B4-BE49-F238E27FC236}">
              <a16:creationId xmlns="" xmlns:a16="http://schemas.microsoft.com/office/drawing/2014/main" id="{865BE2C4-5C28-4A31-A5D8-396E6FB8F6AB}"/>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65" name="Texto 17" hidden="1">
          <a:extLst>
            <a:ext uri="{FF2B5EF4-FFF2-40B4-BE49-F238E27FC236}">
              <a16:creationId xmlns="" xmlns:a16="http://schemas.microsoft.com/office/drawing/2014/main" id="{F216A477-6C64-4926-83F8-0208B6A9D11E}"/>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66" name="Texto 17" hidden="1">
          <a:extLst>
            <a:ext uri="{FF2B5EF4-FFF2-40B4-BE49-F238E27FC236}">
              <a16:creationId xmlns="" xmlns:a16="http://schemas.microsoft.com/office/drawing/2014/main" id="{097AC2AE-80DE-4BC4-9B6B-278AD95080DC}"/>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67" name="Texto 17" hidden="1">
          <a:extLst>
            <a:ext uri="{FF2B5EF4-FFF2-40B4-BE49-F238E27FC236}">
              <a16:creationId xmlns="" xmlns:a16="http://schemas.microsoft.com/office/drawing/2014/main" id="{87D2CA27-FBCE-4179-A311-D55763CD6CF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68" name="Texto 17" hidden="1">
          <a:extLst>
            <a:ext uri="{FF2B5EF4-FFF2-40B4-BE49-F238E27FC236}">
              <a16:creationId xmlns="" xmlns:a16="http://schemas.microsoft.com/office/drawing/2014/main" id="{B6F8E41D-5D91-400A-8EA5-18108A8661F4}"/>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69" name="Texto 17" hidden="1">
          <a:extLst>
            <a:ext uri="{FF2B5EF4-FFF2-40B4-BE49-F238E27FC236}">
              <a16:creationId xmlns="" xmlns:a16="http://schemas.microsoft.com/office/drawing/2014/main" id="{52917D42-BC79-44D0-B74D-DC536BF3E26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70" name="Texto 17" hidden="1">
          <a:extLst>
            <a:ext uri="{FF2B5EF4-FFF2-40B4-BE49-F238E27FC236}">
              <a16:creationId xmlns="" xmlns:a16="http://schemas.microsoft.com/office/drawing/2014/main" id="{AAE56C75-D4DE-4301-8297-C35EFA06190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71" name="Texto 17" hidden="1">
          <a:extLst>
            <a:ext uri="{FF2B5EF4-FFF2-40B4-BE49-F238E27FC236}">
              <a16:creationId xmlns="" xmlns:a16="http://schemas.microsoft.com/office/drawing/2014/main" id="{6C972868-B251-4C9F-B291-09D36A25E40B}"/>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72" name="Texto 17" hidden="1">
          <a:extLst>
            <a:ext uri="{FF2B5EF4-FFF2-40B4-BE49-F238E27FC236}">
              <a16:creationId xmlns="" xmlns:a16="http://schemas.microsoft.com/office/drawing/2014/main" id="{01A3B305-CA2F-4943-91F1-31B6AEC53AE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73" name="Texto 17" hidden="1">
          <a:extLst>
            <a:ext uri="{FF2B5EF4-FFF2-40B4-BE49-F238E27FC236}">
              <a16:creationId xmlns="" xmlns:a16="http://schemas.microsoft.com/office/drawing/2014/main" id="{0677CDAD-D6B7-4203-8383-96E09F557C9E}"/>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74" name="Texto 17" hidden="1">
          <a:extLst>
            <a:ext uri="{FF2B5EF4-FFF2-40B4-BE49-F238E27FC236}">
              <a16:creationId xmlns="" xmlns:a16="http://schemas.microsoft.com/office/drawing/2014/main" id="{E8E1F72D-8CFE-43B0-BB04-E851BA45E11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75" name="Texto 17" hidden="1">
          <a:extLst>
            <a:ext uri="{FF2B5EF4-FFF2-40B4-BE49-F238E27FC236}">
              <a16:creationId xmlns="" xmlns:a16="http://schemas.microsoft.com/office/drawing/2014/main" id="{B42FC2C1-487D-43F7-844B-019D675F2E4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76" name="Texto 17" hidden="1">
          <a:extLst>
            <a:ext uri="{FF2B5EF4-FFF2-40B4-BE49-F238E27FC236}">
              <a16:creationId xmlns="" xmlns:a16="http://schemas.microsoft.com/office/drawing/2014/main" id="{FE532CB3-4CC7-4463-8AA4-B744526D558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77" name="Texto 17" hidden="1">
          <a:extLst>
            <a:ext uri="{FF2B5EF4-FFF2-40B4-BE49-F238E27FC236}">
              <a16:creationId xmlns="" xmlns:a16="http://schemas.microsoft.com/office/drawing/2014/main" id="{741A0DF8-A9FA-4827-9507-520945A3AD2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78" name="Texto 17" hidden="1">
          <a:extLst>
            <a:ext uri="{FF2B5EF4-FFF2-40B4-BE49-F238E27FC236}">
              <a16:creationId xmlns="" xmlns:a16="http://schemas.microsoft.com/office/drawing/2014/main" id="{95F6751E-72FB-457F-99D4-55DC1011068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79" name="Texto 17" hidden="1">
          <a:extLst>
            <a:ext uri="{FF2B5EF4-FFF2-40B4-BE49-F238E27FC236}">
              <a16:creationId xmlns="" xmlns:a16="http://schemas.microsoft.com/office/drawing/2014/main" id="{A690AF89-3106-45BD-89CC-3C73BDFC991E}"/>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80" name="Texto 17" hidden="1">
          <a:extLst>
            <a:ext uri="{FF2B5EF4-FFF2-40B4-BE49-F238E27FC236}">
              <a16:creationId xmlns="" xmlns:a16="http://schemas.microsoft.com/office/drawing/2014/main" id="{D6DA67DA-8439-42A8-9C4F-6A06E66FD1E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81" name="Texto 17" hidden="1">
          <a:extLst>
            <a:ext uri="{FF2B5EF4-FFF2-40B4-BE49-F238E27FC236}">
              <a16:creationId xmlns="" xmlns:a16="http://schemas.microsoft.com/office/drawing/2014/main" id="{12FEAB63-A782-4D19-BCF5-8EC9CDF2E03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82" name="Texto 17" hidden="1">
          <a:extLst>
            <a:ext uri="{FF2B5EF4-FFF2-40B4-BE49-F238E27FC236}">
              <a16:creationId xmlns="" xmlns:a16="http://schemas.microsoft.com/office/drawing/2014/main" id="{0FDA4B68-5DE3-45B8-8262-773B83AE0BB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83" name="Texto 17" hidden="1">
          <a:extLst>
            <a:ext uri="{FF2B5EF4-FFF2-40B4-BE49-F238E27FC236}">
              <a16:creationId xmlns="" xmlns:a16="http://schemas.microsoft.com/office/drawing/2014/main" id="{8E43AD25-F249-4704-9F4B-78930499A2F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84" name="Texto 17" hidden="1">
          <a:extLst>
            <a:ext uri="{FF2B5EF4-FFF2-40B4-BE49-F238E27FC236}">
              <a16:creationId xmlns="" xmlns:a16="http://schemas.microsoft.com/office/drawing/2014/main" id="{222ABA4A-B33B-452D-86A8-8470C46F498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85" name="Texto 17" hidden="1">
          <a:extLst>
            <a:ext uri="{FF2B5EF4-FFF2-40B4-BE49-F238E27FC236}">
              <a16:creationId xmlns="" xmlns:a16="http://schemas.microsoft.com/office/drawing/2014/main" id="{28F50B16-3868-4F35-8398-B1B3C79C9B43}"/>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86" name="Texto 17" hidden="1">
          <a:extLst>
            <a:ext uri="{FF2B5EF4-FFF2-40B4-BE49-F238E27FC236}">
              <a16:creationId xmlns="" xmlns:a16="http://schemas.microsoft.com/office/drawing/2014/main" id="{EDCE81AC-6624-43F0-BDAE-40C2993D7845}"/>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87" name="Texto 17" hidden="1">
          <a:extLst>
            <a:ext uri="{FF2B5EF4-FFF2-40B4-BE49-F238E27FC236}">
              <a16:creationId xmlns="" xmlns:a16="http://schemas.microsoft.com/office/drawing/2014/main" id="{CE6E12DE-46EE-4DED-9014-EF2C20746E9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88" name="Texto 17" hidden="1">
          <a:extLst>
            <a:ext uri="{FF2B5EF4-FFF2-40B4-BE49-F238E27FC236}">
              <a16:creationId xmlns="" xmlns:a16="http://schemas.microsoft.com/office/drawing/2014/main" id="{52D62ABE-C1D2-4C57-9868-F83A67EAB488}"/>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89" name="Texto 17" hidden="1">
          <a:extLst>
            <a:ext uri="{FF2B5EF4-FFF2-40B4-BE49-F238E27FC236}">
              <a16:creationId xmlns="" xmlns:a16="http://schemas.microsoft.com/office/drawing/2014/main" id="{9BB7FBA4-3FF3-4BD4-BCC3-5C88980129D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90" name="Texto 17" hidden="1">
          <a:extLst>
            <a:ext uri="{FF2B5EF4-FFF2-40B4-BE49-F238E27FC236}">
              <a16:creationId xmlns="" xmlns:a16="http://schemas.microsoft.com/office/drawing/2014/main" id="{A64F194C-A35B-456B-8AC5-3C11D734FA61}"/>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91" name="Texto 17" hidden="1">
          <a:extLst>
            <a:ext uri="{FF2B5EF4-FFF2-40B4-BE49-F238E27FC236}">
              <a16:creationId xmlns="" xmlns:a16="http://schemas.microsoft.com/office/drawing/2014/main" id="{95F8D9AD-B097-41E5-887F-67C242A86E1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92" name="Texto 17" hidden="1">
          <a:extLst>
            <a:ext uri="{FF2B5EF4-FFF2-40B4-BE49-F238E27FC236}">
              <a16:creationId xmlns="" xmlns:a16="http://schemas.microsoft.com/office/drawing/2014/main" id="{E446B251-171C-4205-9408-F4F79D8ACB5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93" name="Texto 17" hidden="1">
          <a:extLst>
            <a:ext uri="{FF2B5EF4-FFF2-40B4-BE49-F238E27FC236}">
              <a16:creationId xmlns="" xmlns:a16="http://schemas.microsoft.com/office/drawing/2014/main" id="{967D65F6-30EE-4316-98D0-189AC335FAB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94" name="Texto 17" hidden="1">
          <a:extLst>
            <a:ext uri="{FF2B5EF4-FFF2-40B4-BE49-F238E27FC236}">
              <a16:creationId xmlns="" xmlns:a16="http://schemas.microsoft.com/office/drawing/2014/main" id="{0BACC142-A33A-42F9-88F9-04F01D1734DB}"/>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95" name="Texto 17" hidden="1">
          <a:extLst>
            <a:ext uri="{FF2B5EF4-FFF2-40B4-BE49-F238E27FC236}">
              <a16:creationId xmlns="" xmlns:a16="http://schemas.microsoft.com/office/drawing/2014/main" id="{9A43E197-3A8A-4517-9A5A-A8793A686A0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96" name="Texto 17" hidden="1">
          <a:extLst>
            <a:ext uri="{FF2B5EF4-FFF2-40B4-BE49-F238E27FC236}">
              <a16:creationId xmlns="" xmlns:a16="http://schemas.microsoft.com/office/drawing/2014/main" id="{8509A958-9EB4-4876-9633-C2ABA4C4A25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97" name="Texto 17" hidden="1">
          <a:extLst>
            <a:ext uri="{FF2B5EF4-FFF2-40B4-BE49-F238E27FC236}">
              <a16:creationId xmlns="" xmlns:a16="http://schemas.microsoft.com/office/drawing/2014/main" id="{E4A27020-F669-4733-83A2-5F34EB06F0B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98" name="Texto 17" hidden="1">
          <a:extLst>
            <a:ext uri="{FF2B5EF4-FFF2-40B4-BE49-F238E27FC236}">
              <a16:creationId xmlns="" xmlns:a16="http://schemas.microsoft.com/office/drawing/2014/main" id="{38D6F8B2-7DD5-4172-811D-BF588492D65E}"/>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99" name="Texto 17" hidden="1">
          <a:extLst>
            <a:ext uri="{FF2B5EF4-FFF2-40B4-BE49-F238E27FC236}">
              <a16:creationId xmlns="" xmlns:a16="http://schemas.microsoft.com/office/drawing/2014/main" id="{B7F54B91-DB81-4C6A-91F3-821E62D38B49}"/>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700" name="Texto 17" hidden="1">
          <a:extLst>
            <a:ext uri="{FF2B5EF4-FFF2-40B4-BE49-F238E27FC236}">
              <a16:creationId xmlns="" xmlns:a16="http://schemas.microsoft.com/office/drawing/2014/main" id="{3DE83329-5BDB-4EED-8967-DFEB44EB89A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701" name="Texto 17" hidden="1">
          <a:extLst>
            <a:ext uri="{FF2B5EF4-FFF2-40B4-BE49-F238E27FC236}">
              <a16:creationId xmlns="" xmlns:a16="http://schemas.microsoft.com/office/drawing/2014/main" id="{A340857F-99E8-4A03-AE40-805E3E6F279D}"/>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702" name="Texto 17" hidden="1">
          <a:extLst>
            <a:ext uri="{FF2B5EF4-FFF2-40B4-BE49-F238E27FC236}">
              <a16:creationId xmlns="" xmlns:a16="http://schemas.microsoft.com/office/drawing/2014/main" id="{1BAD9EE1-6CE9-48EA-968D-190611AEF86C}"/>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703" name="Texto 17" hidden="1">
          <a:extLst>
            <a:ext uri="{FF2B5EF4-FFF2-40B4-BE49-F238E27FC236}">
              <a16:creationId xmlns="" xmlns:a16="http://schemas.microsoft.com/office/drawing/2014/main" id="{C6786044-489F-4512-B83E-E5B150C42C6B}"/>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704" name="Texto 17" hidden="1">
          <a:extLst>
            <a:ext uri="{FF2B5EF4-FFF2-40B4-BE49-F238E27FC236}">
              <a16:creationId xmlns="" xmlns:a16="http://schemas.microsoft.com/office/drawing/2014/main" id="{DE68D3DC-9AEC-4930-93D5-E8E3CB965AF7}"/>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705" name="Texto 17" hidden="1">
          <a:extLst>
            <a:ext uri="{FF2B5EF4-FFF2-40B4-BE49-F238E27FC236}">
              <a16:creationId xmlns="" xmlns:a16="http://schemas.microsoft.com/office/drawing/2014/main" id="{DDA6A1DE-F672-40C4-B92B-C8B23777249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706" name="Texto 17" hidden="1">
          <a:extLst>
            <a:ext uri="{FF2B5EF4-FFF2-40B4-BE49-F238E27FC236}">
              <a16:creationId xmlns="" xmlns:a16="http://schemas.microsoft.com/office/drawing/2014/main" id="{D39AD6A4-C8B7-406F-889E-B5D49710B5AB}"/>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707" name="Texto 17" hidden="1">
          <a:extLst>
            <a:ext uri="{FF2B5EF4-FFF2-40B4-BE49-F238E27FC236}">
              <a16:creationId xmlns="" xmlns:a16="http://schemas.microsoft.com/office/drawing/2014/main" id="{79158826-C64C-4AD2-99A0-63E99734492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708" name="Texto 17" hidden="1">
          <a:extLst>
            <a:ext uri="{FF2B5EF4-FFF2-40B4-BE49-F238E27FC236}">
              <a16:creationId xmlns="" xmlns:a16="http://schemas.microsoft.com/office/drawing/2014/main" id="{FA090A56-FDE5-419F-8BD1-03C6C48E75F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709" name="Texto 17" hidden="1">
          <a:extLst>
            <a:ext uri="{FF2B5EF4-FFF2-40B4-BE49-F238E27FC236}">
              <a16:creationId xmlns="" xmlns:a16="http://schemas.microsoft.com/office/drawing/2014/main" id="{EE13407B-78F7-4068-95A7-5734CAECF37B}"/>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710" name="Texto 17" hidden="1">
          <a:extLst>
            <a:ext uri="{FF2B5EF4-FFF2-40B4-BE49-F238E27FC236}">
              <a16:creationId xmlns="" xmlns:a16="http://schemas.microsoft.com/office/drawing/2014/main" id="{30E0B02D-5B1D-4D19-B154-FE83C141A87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711" name="Texto 17" hidden="1">
          <a:extLst>
            <a:ext uri="{FF2B5EF4-FFF2-40B4-BE49-F238E27FC236}">
              <a16:creationId xmlns="" xmlns:a16="http://schemas.microsoft.com/office/drawing/2014/main" id="{A02AEEA2-BC98-4DE4-9A12-D40C6749B2E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12" name="Texto 17" hidden="1">
          <a:extLst>
            <a:ext uri="{FF2B5EF4-FFF2-40B4-BE49-F238E27FC236}">
              <a16:creationId xmlns="" xmlns:a16="http://schemas.microsoft.com/office/drawing/2014/main" id="{DB7B3660-E4BD-486F-9B17-D9DF045257F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13" name="Texto 17" hidden="1">
          <a:extLst>
            <a:ext uri="{FF2B5EF4-FFF2-40B4-BE49-F238E27FC236}">
              <a16:creationId xmlns="" xmlns:a16="http://schemas.microsoft.com/office/drawing/2014/main" id="{DF2A8C75-A687-48B0-8ED2-94E07AA43B6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14" name="Texto 17" hidden="1">
          <a:extLst>
            <a:ext uri="{FF2B5EF4-FFF2-40B4-BE49-F238E27FC236}">
              <a16:creationId xmlns="" xmlns:a16="http://schemas.microsoft.com/office/drawing/2014/main" id="{F6CC89FF-283A-4686-BC85-3802B77FF8B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15" name="Texto 17" hidden="1">
          <a:extLst>
            <a:ext uri="{FF2B5EF4-FFF2-40B4-BE49-F238E27FC236}">
              <a16:creationId xmlns="" xmlns:a16="http://schemas.microsoft.com/office/drawing/2014/main" id="{51D79441-DFF3-48DF-B404-E94960062EF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16" name="Texto 17" hidden="1">
          <a:extLst>
            <a:ext uri="{FF2B5EF4-FFF2-40B4-BE49-F238E27FC236}">
              <a16:creationId xmlns="" xmlns:a16="http://schemas.microsoft.com/office/drawing/2014/main" id="{7C97C895-8B03-4335-B92A-387B698A4CA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17" name="Texto 17" hidden="1">
          <a:extLst>
            <a:ext uri="{FF2B5EF4-FFF2-40B4-BE49-F238E27FC236}">
              <a16:creationId xmlns="" xmlns:a16="http://schemas.microsoft.com/office/drawing/2014/main" id="{7CF758DB-0130-448F-A89B-B386F46A476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18" name="Texto 17" hidden="1">
          <a:extLst>
            <a:ext uri="{FF2B5EF4-FFF2-40B4-BE49-F238E27FC236}">
              <a16:creationId xmlns="" xmlns:a16="http://schemas.microsoft.com/office/drawing/2014/main" id="{5F8E9022-BD48-46D9-86BB-50C52301A26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19" name="Texto 17" hidden="1">
          <a:extLst>
            <a:ext uri="{FF2B5EF4-FFF2-40B4-BE49-F238E27FC236}">
              <a16:creationId xmlns="" xmlns:a16="http://schemas.microsoft.com/office/drawing/2014/main" id="{36522833-DEE5-4CE8-B71D-BA695E49B52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20" name="Texto 17" hidden="1">
          <a:extLst>
            <a:ext uri="{FF2B5EF4-FFF2-40B4-BE49-F238E27FC236}">
              <a16:creationId xmlns="" xmlns:a16="http://schemas.microsoft.com/office/drawing/2014/main" id="{7BC52C0D-9E5A-4108-B7B8-8830B7CD35A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21" name="Texto 17" hidden="1">
          <a:extLst>
            <a:ext uri="{FF2B5EF4-FFF2-40B4-BE49-F238E27FC236}">
              <a16:creationId xmlns="" xmlns:a16="http://schemas.microsoft.com/office/drawing/2014/main" id="{1F64746A-545D-40D8-87C4-5A3ED67C81CF}"/>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22" name="Texto 17" hidden="1">
          <a:extLst>
            <a:ext uri="{FF2B5EF4-FFF2-40B4-BE49-F238E27FC236}">
              <a16:creationId xmlns="" xmlns:a16="http://schemas.microsoft.com/office/drawing/2014/main" id="{D6E75503-F649-47BC-AC04-ED2B267BA7F5}"/>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23" name="Texto 17" hidden="1">
          <a:extLst>
            <a:ext uri="{FF2B5EF4-FFF2-40B4-BE49-F238E27FC236}">
              <a16:creationId xmlns="" xmlns:a16="http://schemas.microsoft.com/office/drawing/2014/main" id="{96D7BB4A-BDB1-483F-9746-52A39FE503DC}"/>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24" name="Texto 17" hidden="1">
          <a:extLst>
            <a:ext uri="{FF2B5EF4-FFF2-40B4-BE49-F238E27FC236}">
              <a16:creationId xmlns="" xmlns:a16="http://schemas.microsoft.com/office/drawing/2014/main" id="{740BCCC2-2C1D-49D3-B531-553485A1FA2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25" name="Texto 17" hidden="1">
          <a:extLst>
            <a:ext uri="{FF2B5EF4-FFF2-40B4-BE49-F238E27FC236}">
              <a16:creationId xmlns="" xmlns:a16="http://schemas.microsoft.com/office/drawing/2014/main" id="{4A22CB22-1553-4933-8F4F-66C70C6C482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26" name="Texto 17" hidden="1">
          <a:extLst>
            <a:ext uri="{FF2B5EF4-FFF2-40B4-BE49-F238E27FC236}">
              <a16:creationId xmlns="" xmlns:a16="http://schemas.microsoft.com/office/drawing/2014/main" id="{5545415A-A1BB-48C1-8FC3-F27F3FF2705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27" name="Texto 17" hidden="1">
          <a:extLst>
            <a:ext uri="{FF2B5EF4-FFF2-40B4-BE49-F238E27FC236}">
              <a16:creationId xmlns="" xmlns:a16="http://schemas.microsoft.com/office/drawing/2014/main" id="{A8827E61-1C22-466B-86D9-12BE07715C7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28" name="Texto 17" hidden="1">
          <a:extLst>
            <a:ext uri="{FF2B5EF4-FFF2-40B4-BE49-F238E27FC236}">
              <a16:creationId xmlns="" xmlns:a16="http://schemas.microsoft.com/office/drawing/2014/main" id="{4CC693D6-F455-4DD0-B46F-2C0F6AFC51D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29" name="Texto 17" hidden="1">
          <a:extLst>
            <a:ext uri="{FF2B5EF4-FFF2-40B4-BE49-F238E27FC236}">
              <a16:creationId xmlns="" xmlns:a16="http://schemas.microsoft.com/office/drawing/2014/main" id="{F5A61802-F6A6-466F-8AD5-84A5FD114C6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30" name="Texto 17" hidden="1">
          <a:extLst>
            <a:ext uri="{FF2B5EF4-FFF2-40B4-BE49-F238E27FC236}">
              <a16:creationId xmlns="" xmlns:a16="http://schemas.microsoft.com/office/drawing/2014/main" id="{890A4E37-A61C-493F-88F8-6F0C1175F8B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31" name="Texto 17" hidden="1">
          <a:extLst>
            <a:ext uri="{FF2B5EF4-FFF2-40B4-BE49-F238E27FC236}">
              <a16:creationId xmlns="" xmlns:a16="http://schemas.microsoft.com/office/drawing/2014/main" id="{82616267-22C3-4D0A-BCC6-82028AC6E5A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32" name="Texto 17" hidden="1">
          <a:extLst>
            <a:ext uri="{FF2B5EF4-FFF2-40B4-BE49-F238E27FC236}">
              <a16:creationId xmlns="" xmlns:a16="http://schemas.microsoft.com/office/drawing/2014/main" id="{FEBBD98A-B479-4F28-8988-2A210111C69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33" name="Texto 17" hidden="1">
          <a:extLst>
            <a:ext uri="{FF2B5EF4-FFF2-40B4-BE49-F238E27FC236}">
              <a16:creationId xmlns="" xmlns:a16="http://schemas.microsoft.com/office/drawing/2014/main" id="{C26B1811-E3C3-4C52-A59C-F80B80EDD58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34" name="Texto 17" hidden="1">
          <a:extLst>
            <a:ext uri="{FF2B5EF4-FFF2-40B4-BE49-F238E27FC236}">
              <a16:creationId xmlns="" xmlns:a16="http://schemas.microsoft.com/office/drawing/2014/main" id="{EFFBA95B-A634-4208-AF01-5EB0B427CE4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35" name="Texto 17" hidden="1">
          <a:extLst>
            <a:ext uri="{FF2B5EF4-FFF2-40B4-BE49-F238E27FC236}">
              <a16:creationId xmlns="" xmlns:a16="http://schemas.microsoft.com/office/drawing/2014/main" id="{3BBB1A44-9E89-4673-AA27-733F2308DD4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36" name="Texto 17" hidden="1">
          <a:extLst>
            <a:ext uri="{FF2B5EF4-FFF2-40B4-BE49-F238E27FC236}">
              <a16:creationId xmlns="" xmlns:a16="http://schemas.microsoft.com/office/drawing/2014/main" id="{6913DBC8-790F-474D-8EDE-D2DBCCD6C8D5}"/>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37" name="Texto 17" hidden="1">
          <a:extLst>
            <a:ext uri="{FF2B5EF4-FFF2-40B4-BE49-F238E27FC236}">
              <a16:creationId xmlns="" xmlns:a16="http://schemas.microsoft.com/office/drawing/2014/main" id="{DF48E677-6EDC-4269-8EED-345615E5129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38" name="Texto 17" hidden="1">
          <a:extLst>
            <a:ext uri="{FF2B5EF4-FFF2-40B4-BE49-F238E27FC236}">
              <a16:creationId xmlns="" xmlns:a16="http://schemas.microsoft.com/office/drawing/2014/main" id="{FEF95BAB-4B71-4274-B7C8-F88584BA602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39" name="Texto 17" hidden="1">
          <a:extLst>
            <a:ext uri="{FF2B5EF4-FFF2-40B4-BE49-F238E27FC236}">
              <a16:creationId xmlns="" xmlns:a16="http://schemas.microsoft.com/office/drawing/2014/main" id="{119738A6-FD25-45A6-A98A-B4C8A6F1A0B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40" name="Texto 17" hidden="1">
          <a:extLst>
            <a:ext uri="{FF2B5EF4-FFF2-40B4-BE49-F238E27FC236}">
              <a16:creationId xmlns="" xmlns:a16="http://schemas.microsoft.com/office/drawing/2014/main" id="{9F13C486-92BD-40C6-AEB0-789247DB49E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41" name="Texto 17" hidden="1">
          <a:extLst>
            <a:ext uri="{FF2B5EF4-FFF2-40B4-BE49-F238E27FC236}">
              <a16:creationId xmlns="" xmlns:a16="http://schemas.microsoft.com/office/drawing/2014/main" id="{5F812D2D-9885-43FE-A652-0CA5D1E45D4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42" name="Texto 17" hidden="1">
          <a:extLst>
            <a:ext uri="{FF2B5EF4-FFF2-40B4-BE49-F238E27FC236}">
              <a16:creationId xmlns="" xmlns:a16="http://schemas.microsoft.com/office/drawing/2014/main" id="{0D85A5A3-2A30-4C1C-A9C7-DED9B54DC46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43" name="Texto 17" hidden="1">
          <a:extLst>
            <a:ext uri="{FF2B5EF4-FFF2-40B4-BE49-F238E27FC236}">
              <a16:creationId xmlns="" xmlns:a16="http://schemas.microsoft.com/office/drawing/2014/main" id="{58E89C9B-DCCD-4FFD-8487-F7A80830BB0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44" name="Texto 17" hidden="1">
          <a:extLst>
            <a:ext uri="{FF2B5EF4-FFF2-40B4-BE49-F238E27FC236}">
              <a16:creationId xmlns="" xmlns:a16="http://schemas.microsoft.com/office/drawing/2014/main" id="{076774BC-CF4E-4C20-88D8-39B3A511E16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45" name="Texto 17" hidden="1">
          <a:extLst>
            <a:ext uri="{FF2B5EF4-FFF2-40B4-BE49-F238E27FC236}">
              <a16:creationId xmlns="" xmlns:a16="http://schemas.microsoft.com/office/drawing/2014/main" id="{7837FF68-7F21-49FA-B784-6175DC3A1F3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46" name="Texto 17" hidden="1">
          <a:extLst>
            <a:ext uri="{FF2B5EF4-FFF2-40B4-BE49-F238E27FC236}">
              <a16:creationId xmlns="" xmlns:a16="http://schemas.microsoft.com/office/drawing/2014/main" id="{116D4FB4-F363-4997-92C2-9DF7C9F901B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47" name="Texto 17" hidden="1">
          <a:extLst>
            <a:ext uri="{FF2B5EF4-FFF2-40B4-BE49-F238E27FC236}">
              <a16:creationId xmlns="" xmlns:a16="http://schemas.microsoft.com/office/drawing/2014/main" id="{7349941E-02A7-429C-9D08-8C9DE60E1A7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48" name="Texto 17" hidden="1">
          <a:extLst>
            <a:ext uri="{FF2B5EF4-FFF2-40B4-BE49-F238E27FC236}">
              <a16:creationId xmlns="" xmlns:a16="http://schemas.microsoft.com/office/drawing/2014/main" id="{438B8499-EBF2-4FF7-BFC9-2BF16799B8C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49" name="Texto 17" hidden="1">
          <a:extLst>
            <a:ext uri="{FF2B5EF4-FFF2-40B4-BE49-F238E27FC236}">
              <a16:creationId xmlns="" xmlns:a16="http://schemas.microsoft.com/office/drawing/2014/main" id="{33146613-357E-4768-84CD-2EACF2C7AF3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50" name="Texto 17" hidden="1">
          <a:extLst>
            <a:ext uri="{FF2B5EF4-FFF2-40B4-BE49-F238E27FC236}">
              <a16:creationId xmlns="" xmlns:a16="http://schemas.microsoft.com/office/drawing/2014/main" id="{54E4A375-0BD6-4F9D-8283-34514ABA3F6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51" name="Texto 17" hidden="1">
          <a:extLst>
            <a:ext uri="{FF2B5EF4-FFF2-40B4-BE49-F238E27FC236}">
              <a16:creationId xmlns="" xmlns:a16="http://schemas.microsoft.com/office/drawing/2014/main" id="{60A25BE9-B1F4-4465-BC7E-D563766B01B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52" name="Texto 17" hidden="1">
          <a:extLst>
            <a:ext uri="{FF2B5EF4-FFF2-40B4-BE49-F238E27FC236}">
              <a16:creationId xmlns="" xmlns:a16="http://schemas.microsoft.com/office/drawing/2014/main" id="{E96AEC55-25B1-4750-878A-C4CDE298CFF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53" name="Texto 17" hidden="1">
          <a:extLst>
            <a:ext uri="{FF2B5EF4-FFF2-40B4-BE49-F238E27FC236}">
              <a16:creationId xmlns="" xmlns:a16="http://schemas.microsoft.com/office/drawing/2014/main" id="{193D6F2F-7975-4A51-B3E1-B3E098CB3B6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54" name="Texto 17" hidden="1">
          <a:extLst>
            <a:ext uri="{FF2B5EF4-FFF2-40B4-BE49-F238E27FC236}">
              <a16:creationId xmlns="" xmlns:a16="http://schemas.microsoft.com/office/drawing/2014/main" id="{04DE5815-8C3C-4071-84B2-C3C1C055771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55" name="Texto 17" hidden="1">
          <a:extLst>
            <a:ext uri="{FF2B5EF4-FFF2-40B4-BE49-F238E27FC236}">
              <a16:creationId xmlns="" xmlns:a16="http://schemas.microsoft.com/office/drawing/2014/main" id="{18AA0778-F5D6-4999-B3DF-3FAF8CDD83F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56" name="Texto 17" hidden="1">
          <a:extLst>
            <a:ext uri="{FF2B5EF4-FFF2-40B4-BE49-F238E27FC236}">
              <a16:creationId xmlns="" xmlns:a16="http://schemas.microsoft.com/office/drawing/2014/main" id="{57D213D9-E1FE-4534-890F-FF2B82A2DFD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57" name="Texto 17" hidden="1">
          <a:extLst>
            <a:ext uri="{FF2B5EF4-FFF2-40B4-BE49-F238E27FC236}">
              <a16:creationId xmlns="" xmlns:a16="http://schemas.microsoft.com/office/drawing/2014/main" id="{D7825AE0-CFB8-427E-B279-F1D7B17C60C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58" name="Texto 17" hidden="1">
          <a:extLst>
            <a:ext uri="{FF2B5EF4-FFF2-40B4-BE49-F238E27FC236}">
              <a16:creationId xmlns="" xmlns:a16="http://schemas.microsoft.com/office/drawing/2014/main" id="{FFBF7BF7-3C2F-4937-B208-1B7053BE9CCF}"/>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59" name="Texto 17" hidden="1">
          <a:extLst>
            <a:ext uri="{FF2B5EF4-FFF2-40B4-BE49-F238E27FC236}">
              <a16:creationId xmlns="" xmlns:a16="http://schemas.microsoft.com/office/drawing/2014/main" id="{74127E24-AF5B-4AA1-8484-5C857E18781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60" name="Texto 17" hidden="1">
          <a:extLst>
            <a:ext uri="{FF2B5EF4-FFF2-40B4-BE49-F238E27FC236}">
              <a16:creationId xmlns="" xmlns:a16="http://schemas.microsoft.com/office/drawing/2014/main" id="{A502F259-C5CC-4954-9EE7-179711A946C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61" name="Texto 17" hidden="1">
          <a:extLst>
            <a:ext uri="{FF2B5EF4-FFF2-40B4-BE49-F238E27FC236}">
              <a16:creationId xmlns="" xmlns:a16="http://schemas.microsoft.com/office/drawing/2014/main" id="{DB0F3E4D-0EBB-4701-B4CE-A8AA96158F3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62" name="Texto 17" hidden="1">
          <a:extLst>
            <a:ext uri="{FF2B5EF4-FFF2-40B4-BE49-F238E27FC236}">
              <a16:creationId xmlns="" xmlns:a16="http://schemas.microsoft.com/office/drawing/2014/main" id="{AB30ACDD-D888-4408-93CD-167A30AADA3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63" name="Texto 17" hidden="1">
          <a:extLst>
            <a:ext uri="{FF2B5EF4-FFF2-40B4-BE49-F238E27FC236}">
              <a16:creationId xmlns="" xmlns:a16="http://schemas.microsoft.com/office/drawing/2014/main" id="{3A4285ED-F2BF-49C7-9ACA-02142FFC26F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64" name="Texto 17" hidden="1">
          <a:extLst>
            <a:ext uri="{FF2B5EF4-FFF2-40B4-BE49-F238E27FC236}">
              <a16:creationId xmlns="" xmlns:a16="http://schemas.microsoft.com/office/drawing/2014/main" id="{14BC7AE8-E57F-4829-8886-F78B28C5521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65" name="Texto 17" hidden="1">
          <a:extLst>
            <a:ext uri="{FF2B5EF4-FFF2-40B4-BE49-F238E27FC236}">
              <a16:creationId xmlns="" xmlns:a16="http://schemas.microsoft.com/office/drawing/2014/main" id="{D7ED78EC-B3D6-4B4E-875D-01E66EC1663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66" name="Texto 17" hidden="1">
          <a:extLst>
            <a:ext uri="{FF2B5EF4-FFF2-40B4-BE49-F238E27FC236}">
              <a16:creationId xmlns="" xmlns:a16="http://schemas.microsoft.com/office/drawing/2014/main" id="{E67398BC-8BFE-4B96-BC40-F5C27CB4B4C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67" name="Texto 17" hidden="1">
          <a:extLst>
            <a:ext uri="{FF2B5EF4-FFF2-40B4-BE49-F238E27FC236}">
              <a16:creationId xmlns="" xmlns:a16="http://schemas.microsoft.com/office/drawing/2014/main" id="{10DB56E9-88F8-49F7-A7DC-F85110FCCD9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68" name="Texto 17" hidden="1">
          <a:extLst>
            <a:ext uri="{FF2B5EF4-FFF2-40B4-BE49-F238E27FC236}">
              <a16:creationId xmlns="" xmlns:a16="http://schemas.microsoft.com/office/drawing/2014/main" id="{354C10A0-95A1-40E5-967F-921D766D619F}"/>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69" name="Texto 17" hidden="1">
          <a:extLst>
            <a:ext uri="{FF2B5EF4-FFF2-40B4-BE49-F238E27FC236}">
              <a16:creationId xmlns="" xmlns:a16="http://schemas.microsoft.com/office/drawing/2014/main" id="{837D08D4-35BF-48A9-BCED-D51A54DB70A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70" name="Texto 17" hidden="1">
          <a:extLst>
            <a:ext uri="{FF2B5EF4-FFF2-40B4-BE49-F238E27FC236}">
              <a16:creationId xmlns="" xmlns:a16="http://schemas.microsoft.com/office/drawing/2014/main" id="{8A72A0F3-E465-49B3-BD21-DBC088B45E6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71" name="Texto 17" hidden="1">
          <a:extLst>
            <a:ext uri="{FF2B5EF4-FFF2-40B4-BE49-F238E27FC236}">
              <a16:creationId xmlns="" xmlns:a16="http://schemas.microsoft.com/office/drawing/2014/main" id="{036AA62A-F837-419A-B231-ACAE5F17CB8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72" name="Texto 17" hidden="1">
          <a:extLst>
            <a:ext uri="{FF2B5EF4-FFF2-40B4-BE49-F238E27FC236}">
              <a16:creationId xmlns="" xmlns:a16="http://schemas.microsoft.com/office/drawing/2014/main" id="{A59A5349-BF0A-413E-8180-B7F0EC54FAB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73" name="Texto 17" hidden="1">
          <a:extLst>
            <a:ext uri="{FF2B5EF4-FFF2-40B4-BE49-F238E27FC236}">
              <a16:creationId xmlns="" xmlns:a16="http://schemas.microsoft.com/office/drawing/2014/main" id="{714BCFCE-059C-4C77-BCC9-F0D5644B6B3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74" name="Texto 17" hidden="1">
          <a:extLst>
            <a:ext uri="{FF2B5EF4-FFF2-40B4-BE49-F238E27FC236}">
              <a16:creationId xmlns="" xmlns:a16="http://schemas.microsoft.com/office/drawing/2014/main" id="{713A1212-E662-4364-8B58-524CE8626AA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75" name="Texto 17" hidden="1">
          <a:extLst>
            <a:ext uri="{FF2B5EF4-FFF2-40B4-BE49-F238E27FC236}">
              <a16:creationId xmlns="" xmlns:a16="http://schemas.microsoft.com/office/drawing/2014/main" id="{3B09A867-C77C-490B-8758-3B4B5B00531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76" name="Texto 17" hidden="1">
          <a:extLst>
            <a:ext uri="{FF2B5EF4-FFF2-40B4-BE49-F238E27FC236}">
              <a16:creationId xmlns="" xmlns:a16="http://schemas.microsoft.com/office/drawing/2014/main" id="{9EB43005-2E47-4AF8-9487-7CE64CCDF59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77" name="Texto 17" hidden="1">
          <a:extLst>
            <a:ext uri="{FF2B5EF4-FFF2-40B4-BE49-F238E27FC236}">
              <a16:creationId xmlns="" xmlns:a16="http://schemas.microsoft.com/office/drawing/2014/main" id="{94DD0E4E-FC2E-4943-89E9-66CE9710DDF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78" name="Texto 17" hidden="1">
          <a:extLst>
            <a:ext uri="{FF2B5EF4-FFF2-40B4-BE49-F238E27FC236}">
              <a16:creationId xmlns="" xmlns:a16="http://schemas.microsoft.com/office/drawing/2014/main" id="{EE3E0567-6D1F-4C9B-A06C-EF393BAA2B8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79" name="Texto 17" hidden="1">
          <a:extLst>
            <a:ext uri="{FF2B5EF4-FFF2-40B4-BE49-F238E27FC236}">
              <a16:creationId xmlns="" xmlns:a16="http://schemas.microsoft.com/office/drawing/2014/main" id="{A8927F3D-61B9-4012-93E8-FD86245443C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80" name="Texto 17" hidden="1">
          <a:extLst>
            <a:ext uri="{FF2B5EF4-FFF2-40B4-BE49-F238E27FC236}">
              <a16:creationId xmlns="" xmlns:a16="http://schemas.microsoft.com/office/drawing/2014/main" id="{75588EF2-E939-4EE9-93AA-081069ADCD2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81" name="Texto 17" hidden="1">
          <a:extLst>
            <a:ext uri="{FF2B5EF4-FFF2-40B4-BE49-F238E27FC236}">
              <a16:creationId xmlns="" xmlns:a16="http://schemas.microsoft.com/office/drawing/2014/main" id="{670343EE-8385-450B-AC01-94B8308285E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82" name="Texto 17" hidden="1">
          <a:extLst>
            <a:ext uri="{FF2B5EF4-FFF2-40B4-BE49-F238E27FC236}">
              <a16:creationId xmlns="" xmlns:a16="http://schemas.microsoft.com/office/drawing/2014/main" id="{99F64028-A193-4F3F-BD60-C7EB9576676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83" name="Texto 17" hidden="1">
          <a:extLst>
            <a:ext uri="{FF2B5EF4-FFF2-40B4-BE49-F238E27FC236}">
              <a16:creationId xmlns="" xmlns:a16="http://schemas.microsoft.com/office/drawing/2014/main" id="{A35387D7-B8E5-4406-845B-6F3E9DA4E81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84" name="Texto 17" hidden="1">
          <a:extLst>
            <a:ext uri="{FF2B5EF4-FFF2-40B4-BE49-F238E27FC236}">
              <a16:creationId xmlns="" xmlns:a16="http://schemas.microsoft.com/office/drawing/2014/main" id="{4BC66418-E19D-496D-B0FC-A47487E431A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85" name="Texto 17" hidden="1">
          <a:extLst>
            <a:ext uri="{FF2B5EF4-FFF2-40B4-BE49-F238E27FC236}">
              <a16:creationId xmlns="" xmlns:a16="http://schemas.microsoft.com/office/drawing/2014/main" id="{2C3D20E3-7DC3-4674-985C-94CD5AD9330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86" name="Texto 17" hidden="1">
          <a:extLst>
            <a:ext uri="{FF2B5EF4-FFF2-40B4-BE49-F238E27FC236}">
              <a16:creationId xmlns="" xmlns:a16="http://schemas.microsoft.com/office/drawing/2014/main" id="{713BB391-443D-49A5-8325-E0C0E27021E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87" name="Texto 17" hidden="1">
          <a:extLst>
            <a:ext uri="{FF2B5EF4-FFF2-40B4-BE49-F238E27FC236}">
              <a16:creationId xmlns="" xmlns:a16="http://schemas.microsoft.com/office/drawing/2014/main" id="{6C1A9D91-6266-4C43-9836-FAE073DE02FB}"/>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88" name="Texto 17" hidden="1">
          <a:extLst>
            <a:ext uri="{FF2B5EF4-FFF2-40B4-BE49-F238E27FC236}">
              <a16:creationId xmlns="" xmlns:a16="http://schemas.microsoft.com/office/drawing/2014/main" id="{3B45ED95-65CD-4860-A153-18B723428B3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89" name="Texto 17" hidden="1">
          <a:extLst>
            <a:ext uri="{FF2B5EF4-FFF2-40B4-BE49-F238E27FC236}">
              <a16:creationId xmlns="" xmlns:a16="http://schemas.microsoft.com/office/drawing/2014/main" id="{A1E0EA10-E6CC-4D20-8554-7C026480AE9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90" name="Texto 17" hidden="1">
          <a:extLst>
            <a:ext uri="{FF2B5EF4-FFF2-40B4-BE49-F238E27FC236}">
              <a16:creationId xmlns="" xmlns:a16="http://schemas.microsoft.com/office/drawing/2014/main" id="{05A14FC1-EDC5-4499-B539-114D90EF76C5}"/>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91" name="Texto 17" hidden="1">
          <a:extLst>
            <a:ext uri="{FF2B5EF4-FFF2-40B4-BE49-F238E27FC236}">
              <a16:creationId xmlns="" xmlns:a16="http://schemas.microsoft.com/office/drawing/2014/main" id="{B552887F-BFAC-40F6-B55E-BCBBCBE4113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92" name="Texto 17" hidden="1">
          <a:extLst>
            <a:ext uri="{FF2B5EF4-FFF2-40B4-BE49-F238E27FC236}">
              <a16:creationId xmlns="" xmlns:a16="http://schemas.microsoft.com/office/drawing/2014/main" id="{EADDBD7E-189C-408C-8D6C-61D35E07435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93" name="Texto 17" hidden="1">
          <a:extLst>
            <a:ext uri="{FF2B5EF4-FFF2-40B4-BE49-F238E27FC236}">
              <a16:creationId xmlns="" xmlns:a16="http://schemas.microsoft.com/office/drawing/2014/main" id="{156608C6-CD38-4780-A2B7-7B55C9B97EA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94" name="Texto 17" hidden="1">
          <a:extLst>
            <a:ext uri="{FF2B5EF4-FFF2-40B4-BE49-F238E27FC236}">
              <a16:creationId xmlns="" xmlns:a16="http://schemas.microsoft.com/office/drawing/2014/main" id="{07D2695F-D2AA-41D9-9E03-C95CFD924CA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95" name="Texto 17" hidden="1">
          <a:extLst>
            <a:ext uri="{FF2B5EF4-FFF2-40B4-BE49-F238E27FC236}">
              <a16:creationId xmlns="" xmlns:a16="http://schemas.microsoft.com/office/drawing/2014/main" id="{8F56DB74-9A68-47B5-A6C9-AE769ACED00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96" name="Texto 17" hidden="1">
          <a:extLst>
            <a:ext uri="{FF2B5EF4-FFF2-40B4-BE49-F238E27FC236}">
              <a16:creationId xmlns="" xmlns:a16="http://schemas.microsoft.com/office/drawing/2014/main" id="{A16E28A0-6094-4962-A497-13BA41A7882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97" name="Texto 17" hidden="1">
          <a:extLst>
            <a:ext uri="{FF2B5EF4-FFF2-40B4-BE49-F238E27FC236}">
              <a16:creationId xmlns="" xmlns:a16="http://schemas.microsoft.com/office/drawing/2014/main" id="{1314423A-7F60-46B4-8B6D-B6D193E92B5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98" name="Texto 17" hidden="1">
          <a:extLst>
            <a:ext uri="{FF2B5EF4-FFF2-40B4-BE49-F238E27FC236}">
              <a16:creationId xmlns="" xmlns:a16="http://schemas.microsoft.com/office/drawing/2014/main" id="{FBE7D84E-DF7A-49C3-AE84-AA1FFBD9E5A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99" name="Texto 17" hidden="1">
          <a:extLst>
            <a:ext uri="{FF2B5EF4-FFF2-40B4-BE49-F238E27FC236}">
              <a16:creationId xmlns="" xmlns:a16="http://schemas.microsoft.com/office/drawing/2014/main" id="{ECCF9152-ADC2-4C6F-98F1-D527B0B6AA6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00" name="Texto 17" hidden="1">
          <a:extLst>
            <a:ext uri="{FF2B5EF4-FFF2-40B4-BE49-F238E27FC236}">
              <a16:creationId xmlns="" xmlns:a16="http://schemas.microsoft.com/office/drawing/2014/main" id="{09205607-810B-4D5E-9730-265FBC25CD9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01" name="Texto 17" hidden="1">
          <a:extLst>
            <a:ext uri="{FF2B5EF4-FFF2-40B4-BE49-F238E27FC236}">
              <a16:creationId xmlns="" xmlns:a16="http://schemas.microsoft.com/office/drawing/2014/main" id="{37E3C28F-119F-4CB3-9DE5-5B38678AB19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02" name="Texto 17" hidden="1">
          <a:extLst>
            <a:ext uri="{FF2B5EF4-FFF2-40B4-BE49-F238E27FC236}">
              <a16:creationId xmlns="" xmlns:a16="http://schemas.microsoft.com/office/drawing/2014/main" id="{2F25811A-D9F7-4513-A25E-7485C51E9D1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03" name="Texto 17" hidden="1">
          <a:extLst>
            <a:ext uri="{FF2B5EF4-FFF2-40B4-BE49-F238E27FC236}">
              <a16:creationId xmlns="" xmlns:a16="http://schemas.microsoft.com/office/drawing/2014/main" id="{54BC6DF4-999A-4ED0-B967-6E9501EABC65}"/>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04" name="Texto 17" hidden="1">
          <a:extLst>
            <a:ext uri="{FF2B5EF4-FFF2-40B4-BE49-F238E27FC236}">
              <a16:creationId xmlns="" xmlns:a16="http://schemas.microsoft.com/office/drawing/2014/main" id="{D4E355EC-F56E-4047-88AA-41F913A7259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05" name="Texto 17" hidden="1">
          <a:extLst>
            <a:ext uri="{FF2B5EF4-FFF2-40B4-BE49-F238E27FC236}">
              <a16:creationId xmlns="" xmlns:a16="http://schemas.microsoft.com/office/drawing/2014/main" id="{3265950B-B2FA-459C-9F6F-CE1E654EE94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06" name="Texto 17" hidden="1">
          <a:extLst>
            <a:ext uri="{FF2B5EF4-FFF2-40B4-BE49-F238E27FC236}">
              <a16:creationId xmlns="" xmlns:a16="http://schemas.microsoft.com/office/drawing/2014/main" id="{48977140-B5C9-4274-976E-668654638E3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07" name="Texto 17" hidden="1">
          <a:extLst>
            <a:ext uri="{FF2B5EF4-FFF2-40B4-BE49-F238E27FC236}">
              <a16:creationId xmlns="" xmlns:a16="http://schemas.microsoft.com/office/drawing/2014/main" id="{F1920709-EDA7-476A-A4B8-1016D7F097B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08" name="Texto 17" hidden="1">
          <a:extLst>
            <a:ext uri="{FF2B5EF4-FFF2-40B4-BE49-F238E27FC236}">
              <a16:creationId xmlns="" xmlns:a16="http://schemas.microsoft.com/office/drawing/2014/main" id="{7FF6D1FF-2322-495D-A89E-76FEE1A1547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09" name="Texto 17" hidden="1">
          <a:extLst>
            <a:ext uri="{FF2B5EF4-FFF2-40B4-BE49-F238E27FC236}">
              <a16:creationId xmlns="" xmlns:a16="http://schemas.microsoft.com/office/drawing/2014/main" id="{047DC3DE-8C61-4777-9976-78E5141F163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10" name="Texto 17" hidden="1">
          <a:extLst>
            <a:ext uri="{FF2B5EF4-FFF2-40B4-BE49-F238E27FC236}">
              <a16:creationId xmlns="" xmlns:a16="http://schemas.microsoft.com/office/drawing/2014/main" id="{1FD4C71E-0927-435C-9311-6EB961396B4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11" name="Texto 17" hidden="1">
          <a:extLst>
            <a:ext uri="{FF2B5EF4-FFF2-40B4-BE49-F238E27FC236}">
              <a16:creationId xmlns="" xmlns:a16="http://schemas.microsoft.com/office/drawing/2014/main" id="{293D1D0E-494E-4556-B723-D026C4056E9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12" name="Texto 17" hidden="1">
          <a:extLst>
            <a:ext uri="{FF2B5EF4-FFF2-40B4-BE49-F238E27FC236}">
              <a16:creationId xmlns="" xmlns:a16="http://schemas.microsoft.com/office/drawing/2014/main" id="{1E32324F-AB8C-4324-9855-A8E95E6A7DD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13" name="Texto 17" hidden="1">
          <a:extLst>
            <a:ext uri="{FF2B5EF4-FFF2-40B4-BE49-F238E27FC236}">
              <a16:creationId xmlns="" xmlns:a16="http://schemas.microsoft.com/office/drawing/2014/main" id="{E8FD7706-6402-4CDA-B6F7-F8E6DEEAD7E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14" name="Texto 17" hidden="1">
          <a:extLst>
            <a:ext uri="{FF2B5EF4-FFF2-40B4-BE49-F238E27FC236}">
              <a16:creationId xmlns="" xmlns:a16="http://schemas.microsoft.com/office/drawing/2014/main" id="{F2BB698E-D0DF-435A-A808-3BBDF8ED07C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15" name="Texto 17" hidden="1">
          <a:extLst>
            <a:ext uri="{FF2B5EF4-FFF2-40B4-BE49-F238E27FC236}">
              <a16:creationId xmlns="" xmlns:a16="http://schemas.microsoft.com/office/drawing/2014/main" id="{EE26A98D-F4C4-41C7-A5A7-51D51980DAE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16" name="Texto 17" hidden="1">
          <a:extLst>
            <a:ext uri="{FF2B5EF4-FFF2-40B4-BE49-F238E27FC236}">
              <a16:creationId xmlns="" xmlns:a16="http://schemas.microsoft.com/office/drawing/2014/main" id="{74D88D50-B46B-4BA2-86CA-87413C85307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17" name="Texto 17" hidden="1">
          <a:extLst>
            <a:ext uri="{FF2B5EF4-FFF2-40B4-BE49-F238E27FC236}">
              <a16:creationId xmlns="" xmlns:a16="http://schemas.microsoft.com/office/drawing/2014/main" id="{F9420C10-D6C8-4808-882A-29DCDCC9D0E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18" name="Texto 17" hidden="1">
          <a:extLst>
            <a:ext uri="{FF2B5EF4-FFF2-40B4-BE49-F238E27FC236}">
              <a16:creationId xmlns="" xmlns:a16="http://schemas.microsoft.com/office/drawing/2014/main" id="{9BA586B4-D7E1-4606-B818-1F8D09F0EB4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19" name="Texto 17" hidden="1">
          <a:extLst>
            <a:ext uri="{FF2B5EF4-FFF2-40B4-BE49-F238E27FC236}">
              <a16:creationId xmlns="" xmlns:a16="http://schemas.microsoft.com/office/drawing/2014/main" id="{82147D17-D5E7-445E-88D0-4BE04CAE094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20" name="Texto 17" hidden="1">
          <a:extLst>
            <a:ext uri="{FF2B5EF4-FFF2-40B4-BE49-F238E27FC236}">
              <a16:creationId xmlns="" xmlns:a16="http://schemas.microsoft.com/office/drawing/2014/main" id="{E1844090-FFAB-4ECF-9548-63A18A01AA3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21" name="Texto 17" hidden="1">
          <a:extLst>
            <a:ext uri="{FF2B5EF4-FFF2-40B4-BE49-F238E27FC236}">
              <a16:creationId xmlns="" xmlns:a16="http://schemas.microsoft.com/office/drawing/2014/main" id="{782F6018-4D38-4915-AB48-3CB258FAAD1C}"/>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22" name="Texto 17" hidden="1">
          <a:extLst>
            <a:ext uri="{FF2B5EF4-FFF2-40B4-BE49-F238E27FC236}">
              <a16:creationId xmlns="" xmlns:a16="http://schemas.microsoft.com/office/drawing/2014/main" id="{302146BE-A4ED-43C6-8BED-09727983DD8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23" name="Texto 17" hidden="1">
          <a:extLst>
            <a:ext uri="{FF2B5EF4-FFF2-40B4-BE49-F238E27FC236}">
              <a16:creationId xmlns="" xmlns:a16="http://schemas.microsoft.com/office/drawing/2014/main" id="{F1DB77FE-FD6F-4B76-AECA-C348993704A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24" name="Texto 17" hidden="1">
          <a:extLst>
            <a:ext uri="{FF2B5EF4-FFF2-40B4-BE49-F238E27FC236}">
              <a16:creationId xmlns="" xmlns:a16="http://schemas.microsoft.com/office/drawing/2014/main" id="{5BF8E2F9-3BA6-4570-9DCE-8226AE12BA3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25" name="Texto 17" hidden="1">
          <a:extLst>
            <a:ext uri="{FF2B5EF4-FFF2-40B4-BE49-F238E27FC236}">
              <a16:creationId xmlns="" xmlns:a16="http://schemas.microsoft.com/office/drawing/2014/main" id="{95E57157-AE0D-4E67-849E-B40F35EAF1F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26" name="Texto 17" hidden="1">
          <a:extLst>
            <a:ext uri="{FF2B5EF4-FFF2-40B4-BE49-F238E27FC236}">
              <a16:creationId xmlns="" xmlns:a16="http://schemas.microsoft.com/office/drawing/2014/main" id="{97E511DF-199E-4037-BF2F-ACB224C252B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27" name="Texto 17" hidden="1">
          <a:extLst>
            <a:ext uri="{FF2B5EF4-FFF2-40B4-BE49-F238E27FC236}">
              <a16:creationId xmlns="" xmlns:a16="http://schemas.microsoft.com/office/drawing/2014/main" id="{DE3B168F-0949-4B10-8C44-6863D6EE87A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28" name="Texto 17" hidden="1">
          <a:extLst>
            <a:ext uri="{FF2B5EF4-FFF2-40B4-BE49-F238E27FC236}">
              <a16:creationId xmlns="" xmlns:a16="http://schemas.microsoft.com/office/drawing/2014/main" id="{1442ADF4-5891-44E7-957E-6366473BEA4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29" name="Texto 17" hidden="1">
          <a:extLst>
            <a:ext uri="{FF2B5EF4-FFF2-40B4-BE49-F238E27FC236}">
              <a16:creationId xmlns="" xmlns:a16="http://schemas.microsoft.com/office/drawing/2014/main" id="{4439A9D4-654D-4011-BDFB-FBDD25C0906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30" name="Texto 17" hidden="1">
          <a:extLst>
            <a:ext uri="{FF2B5EF4-FFF2-40B4-BE49-F238E27FC236}">
              <a16:creationId xmlns="" xmlns:a16="http://schemas.microsoft.com/office/drawing/2014/main" id="{5D75B19F-CBEA-4BA3-96DC-AB59E8EFED0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31" name="Texto 17" hidden="1">
          <a:extLst>
            <a:ext uri="{FF2B5EF4-FFF2-40B4-BE49-F238E27FC236}">
              <a16:creationId xmlns="" xmlns:a16="http://schemas.microsoft.com/office/drawing/2014/main" id="{6EB856BE-5E4C-4B8E-A4E2-DF12A364324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32" name="Texto 17" hidden="1">
          <a:extLst>
            <a:ext uri="{FF2B5EF4-FFF2-40B4-BE49-F238E27FC236}">
              <a16:creationId xmlns="" xmlns:a16="http://schemas.microsoft.com/office/drawing/2014/main" id="{8159F1C6-D5CE-4BA1-9B79-2BA0BFBBE75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33" name="Texto 17" hidden="1">
          <a:extLst>
            <a:ext uri="{FF2B5EF4-FFF2-40B4-BE49-F238E27FC236}">
              <a16:creationId xmlns="" xmlns:a16="http://schemas.microsoft.com/office/drawing/2014/main" id="{ABEFA38F-22BB-4F8F-B6D1-0ED52A26B42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34" name="Texto 17" hidden="1">
          <a:extLst>
            <a:ext uri="{FF2B5EF4-FFF2-40B4-BE49-F238E27FC236}">
              <a16:creationId xmlns="" xmlns:a16="http://schemas.microsoft.com/office/drawing/2014/main" id="{E1F2B615-319B-44EF-962F-305882F84CA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35" name="Texto 17" hidden="1">
          <a:extLst>
            <a:ext uri="{FF2B5EF4-FFF2-40B4-BE49-F238E27FC236}">
              <a16:creationId xmlns="" xmlns:a16="http://schemas.microsoft.com/office/drawing/2014/main" id="{AB69756A-37FC-44DE-A703-E3470E4B2D8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36" name="Texto 17" hidden="1">
          <a:extLst>
            <a:ext uri="{FF2B5EF4-FFF2-40B4-BE49-F238E27FC236}">
              <a16:creationId xmlns="" xmlns:a16="http://schemas.microsoft.com/office/drawing/2014/main" id="{186A8201-03B6-4722-B305-FDA954741E1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37" name="Texto 17" hidden="1">
          <a:extLst>
            <a:ext uri="{FF2B5EF4-FFF2-40B4-BE49-F238E27FC236}">
              <a16:creationId xmlns="" xmlns:a16="http://schemas.microsoft.com/office/drawing/2014/main" id="{C188591E-B47F-46C0-ACD7-975729069A6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38" name="Texto 17" hidden="1">
          <a:extLst>
            <a:ext uri="{FF2B5EF4-FFF2-40B4-BE49-F238E27FC236}">
              <a16:creationId xmlns="" xmlns:a16="http://schemas.microsoft.com/office/drawing/2014/main" id="{7D6EDA5F-97E9-4483-A5CA-7E5C55068AF5}"/>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39" name="Texto 17" hidden="1">
          <a:extLst>
            <a:ext uri="{FF2B5EF4-FFF2-40B4-BE49-F238E27FC236}">
              <a16:creationId xmlns="" xmlns:a16="http://schemas.microsoft.com/office/drawing/2014/main" id="{5D5BB21F-DFB9-4FF5-B2C3-B83C787065A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40" name="Texto 17" hidden="1">
          <a:extLst>
            <a:ext uri="{FF2B5EF4-FFF2-40B4-BE49-F238E27FC236}">
              <a16:creationId xmlns="" xmlns:a16="http://schemas.microsoft.com/office/drawing/2014/main" id="{5CC67DCA-B078-441E-A5EA-BCA558D9CCBB}"/>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41" name="Texto 17" hidden="1">
          <a:extLst>
            <a:ext uri="{FF2B5EF4-FFF2-40B4-BE49-F238E27FC236}">
              <a16:creationId xmlns="" xmlns:a16="http://schemas.microsoft.com/office/drawing/2014/main" id="{31A71EDB-B1E7-42E4-B5CF-85B6472B63F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42" name="Texto 17" hidden="1">
          <a:extLst>
            <a:ext uri="{FF2B5EF4-FFF2-40B4-BE49-F238E27FC236}">
              <a16:creationId xmlns="" xmlns:a16="http://schemas.microsoft.com/office/drawing/2014/main" id="{36C5B76D-5F8A-48F7-9327-7240785ED21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43" name="Texto 17" hidden="1">
          <a:extLst>
            <a:ext uri="{FF2B5EF4-FFF2-40B4-BE49-F238E27FC236}">
              <a16:creationId xmlns="" xmlns:a16="http://schemas.microsoft.com/office/drawing/2014/main" id="{F3FD7AEF-45AF-43D6-92EB-4FD7C2F1512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44" name="Texto 17" hidden="1">
          <a:extLst>
            <a:ext uri="{FF2B5EF4-FFF2-40B4-BE49-F238E27FC236}">
              <a16:creationId xmlns="" xmlns:a16="http://schemas.microsoft.com/office/drawing/2014/main" id="{8B42F57D-59D0-4970-8F72-E5F2C9CFB31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45" name="Texto 17" hidden="1">
          <a:extLst>
            <a:ext uri="{FF2B5EF4-FFF2-40B4-BE49-F238E27FC236}">
              <a16:creationId xmlns="" xmlns:a16="http://schemas.microsoft.com/office/drawing/2014/main" id="{FF89922A-5761-4DB3-A329-E8E1D16354B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46" name="Texto 17" hidden="1">
          <a:extLst>
            <a:ext uri="{FF2B5EF4-FFF2-40B4-BE49-F238E27FC236}">
              <a16:creationId xmlns="" xmlns:a16="http://schemas.microsoft.com/office/drawing/2014/main" id="{D1EFA915-FF35-496E-8297-9F99A96E6FA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47" name="Texto 17" hidden="1">
          <a:extLst>
            <a:ext uri="{FF2B5EF4-FFF2-40B4-BE49-F238E27FC236}">
              <a16:creationId xmlns="" xmlns:a16="http://schemas.microsoft.com/office/drawing/2014/main" id="{BF81B7A9-4FC7-4D31-A3BC-C12CD1F38EC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6848" name="Texto 17" hidden="1">
          <a:extLst>
            <a:ext uri="{FF2B5EF4-FFF2-40B4-BE49-F238E27FC236}">
              <a16:creationId xmlns="" xmlns:a16="http://schemas.microsoft.com/office/drawing/2014/main" id="{3B6B29F1-8B02-48D2-BAF0-1C2407C061BE}"/>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6849" name="Texto 17" hidden="1">
          <a:extLst>
            <a:ext uri="{FF2B5EF4-FFF2-40B4-BE49-F238E27FC236}">
              <a16:creationId xmlns="" xmlns:a16="http://schemas.microsoft.com/office/drawing/2014/main" id="{F0AEAC72-AC34-405E-9CF9-2F290CBEC939}"/>
            </a:ext>
          </a:extLst>
        </xdr:cNvPr>
        <xdr:cNvSpPr txBox="1">
          <a:spLocks noChangeArrowheads="1"/>
        </xdr:cNvSpPr>
      </xdr:nvSpPr>
      <xdr:spPr bwMode="auto">
        <a:xfrm>
          <a:off x="1619250" y="2552700"/>
          <a:ext cx="1333500" cy="238125"/>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6850" name="Texto 17" hidden="1">
          <a:extLst>
            <a:ext uri="{FF2B5EF4-FFF2-40B4-BE49-F238E27FC236}">
              <a16:creationId xmlns="" xmlns:a16="http://schemas.microsoft.com/office/drawing/2014/main" id="{86A28042-978F-4EBA-87AB-42EEF83E00B3}"/>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6851" name="Texto 17" hidden="1">
          <a:extLst>
            <a:ext uri="{FF2B5EF4-FFF2-40B4-BE49-F238E27FC236}">
              <a16:creationId xmlns="" xmlns:a16="http://schemas.microsoft.com/office/drawing/2014/main" id="{26418EF1-F042-4833-A4B4-27CD4F5B60EA}"/>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6852" name="Texto 17" hidden="1">
          <a:extLst>
            <a:ext uri="{FF2B5EF4-FFF2-40B4-BE49-F238E27FC236}">
              <a16:creationId xmlns="" xmlns:a16="http://schemas.microsoft.com/office/drawing/2014/main" id="{87172938-3F06-45ED-B710-0CB595570C1A}"/>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6853" name="Texto 17" hidden="1">
          <a:extLst>
            <a:ext uri="{FF2B5EF4-FFF2-40B4-BE49-F238E27FC236}">
              <a16:creationId xmlns="" xmlns:a16="http://schemas.microsoft.com/office/drawing/2014/main" id="{FF5B9530-08DA-4A86-9FA0-CDFC78C28A00}"/>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6854" name="Texto 17" hidden="1">
          <a:extLst>
            <a:ext uri="{FF2B5EF4-FFF2-40B4-BE49-F238E27FC236}">
              <a16:creationId xmlns="" xmlns:a16="http://schemas.microsoft.com/office/drawing/2014/main" id="{019083D4-D99C-45F1-BF74-0EA34C98081A}"/>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6855" name="Texto 17" hidden="1">
          <a:extLst>
            <a:ext uri="{FF2B5EF4-FFF2-40B4-BE49-F238E27FC236}">
              <a16:creationId xmlns="" xmlns:a16="http://schemas.microsoft.com/office/drawing/2014/main" id="{4C92FDDF-AD14-436E-A3F6-B36CCB49C535}"/>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6856" name="Texto 17" hidden="1">
          <a:extLst>
            <a:ext uri="{FF2B5EF4-FFF2-40B4-BE49-F238E27FC236}">
              <a16:creationId xmlns="" xmlns:a16="http://schemas.microsoft.com/office/drawing/2014/main" id="{539E525B-094C-4E34-8138-63D85E593CA2}"/>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57" name="Texto 17" hidden="1">
          <a:extLst>
            <a:ext uri="{FF2B5EF4-FFF2-40B4-BE49-F238E27FC236}">
              <a16:creationId xmlns="" xmlns:a16="http://schemas.microsoft.com/office/drawing/2014/main" id="{63A18178-0842-48E3-8E3F-E5C44AD8924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58" name="Texto 17" hidden="1">
          <a:extLst>
            <a:ext uri="{FF2B5EF4-FFF2-40B4-BE49-F238E27FC236}">
              <a16:creationId xmlns="" xmlns:a16="http://schemas.microsoft.com/office/drawing/2014/main" id="{C3A71B15-422E-4CF8-85F7-E591675F3973}"/>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59" name="Texto 17" hidden="1">
          <a:extLst>
            <a:ext uri="{FF2B5EF4-FFF2-40B4-BE49-F238E27FC236}">
              <a16:creationId xmlns="" xmlns:a16="http://schemas.microsoft.com/office/drawing/2014/main" id="{046CE051-6C25-480F-86C5-28C202F83D30}"/>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60" name="Texto 17" hidden="1">
          <a:extLst>
            <a:ext uri="{FF2B5EF4-FFF2-40B4-BE49-F238E27FC236}">
              <a16:creationId xmlns="" xmlns:a16="http://schemas.microsoft.com/office/drawing/2014/main" id="{0077924F-B9EB-44CA-9D16-DFF3C978B677}"/>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61" name="Texto 17" hidden="1">
          <a:extLst>
            <a:ext uri="{FF2B5EF4-FFF2-40B4-BE49-F238E27FC236}">
              <a16:creationId xmlns="" xmlns:a16="http://schemas.microsoft.com/office/drawing/2014/main" id="{AF1A405A-B664-4EA1-83F0-D1E7267C9EF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62" name="Texto 17" hidden="1">
          <a:extLst>
            <a:ext uri="{FF2B5EF4-FFF2-40B4-BE49-F238E27FC236}">
              <a16:creationId xmlns="" xmlns:a16="http://schemas.microsoft.com/office/drawing/2014/main" id="{2B78814D-3E33-43B8-87EF-2AE655CEA81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63" name="Texto 17" hidden="1">
          <a:extLst>
            <a:ext uri="{FF2B5EF4-FFF2-40B4-BE49-F238E27FC236}">
              <a16:creationId xmlns="" xmlns:a16="http://schemas.microsoft.com/office/drawing/2014/main" id="{FB89E11D-3BD9-4A3A-9A85-6857FEF963F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64" name="Texto 17" hidden="1">
          <a:extLst>
            <a:ext uri="{FF2B5EF4-FFF2-40B4-BE49-F238E27FC236}">
              <a16:creationId xmlns="" xmlns:a16="http://schemas.microsoft.com/office/drawing/2014/main" id="{16138918-8D28-4982-A344-5546E836F7C5}"/>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65" name="Texto 17" hidden="1">
          <a:extLst>
            <a:ext uri="{FF2B5EF4-FFF2-40B4-BE49-F238E27FC236}">
              <a16:creationId xmlns="" xmlns:a16="http://schemas.microsoft.com/office/drawing/2014/main" id="{BC285F81-8BFA-4F18-9F9F-DA6B6B2C85BC}"/>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66" name="Texto 17" hidden="1">
          <a:extLst>
            <a:ext uri="{FF2B5EF4-FFF2-40B4-BE49-F238E27FC236}">
              <a16:creationId xmlns="" xmlns:a16="http://schemas.microsoft.com/office/drawing/2014/main" id="{B61101A7-61DA-4C7D-9B62-1FE7B0826761}"/>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67" name="Texto 17" hidden="1">
          <a:extLst>
            <a:ext uri="{FF2B5EF4-FFF2-40B4-BE49-F238E27FC236}">
              <a16:creationId xmlns="" xmlns:a16="http://schemas.microsoft.com/office/drawing/2014/main" id="{00CAAE33-1E7A-4361-808C-9ACC72CD840C}"/>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68" name="Texto 17" hidden="1">
          <a:extLst>
            <a:ext uri="{FF2B5EF4-FFF2-40B4-BE49-F238E27FC236}">
              <a16:creationId xmlns="" xmlns:a16="http://schemas.microsoft.com/office/drawing/2014/main" id="{EC77012E-E7FF-4E76-A868-FC264172FCF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69" name="Texto 17" hidden="1">
          <a:extLst>
            <a:ext uri="{FF2B5EF4-FFF2-40B4-BE49-F238E27FC236}">
              <a16:creationId xmlns="" xmlns:a16="http://schemas.microsoft.com/office/drawing/2014/main" id="{B8CBB3C3-4BA4-4CF9-857E-4B83DC0D334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70" name="Texto 17" hidden="1">
          <a:extLst>
            <a:ext uri="{FF2B5EF4-FFF2-40B4-BE49-F238E27FC236}">
              <a16:creationId xmlns="" xmlns:a16="http://schemas.microsoft.com/office/drawing/2014/main" id="{B18DFDE6-412B-4916-B62F-7408E669CA50}"/>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71" name="Texto 17" hidden="1">
          <a:extLst>
            <a:ext uri="{FF2B5EF4-FFF2-40B4-BE49-F238E27FC236}">
              <a16:creationId xmlns="" xmlns:a16="http://schemas.microsoft.com/office/drawing/2014/main" id="{2463F32D-491C-4C6E-BBDE-BCE65C9178E8}"/>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72" name="Texto 17" hidden="1">
          <a:extLst>
            <a:ext uri="{FF2B5EF4-FFF2-40B4-BE49-F238E27FC236}">
              <a16:creationId xmlns="" xmlns:a16="http://schemas.microsoft.com/office/drawing/2014/main" id="{CDD3615E-967C-4E87-99CA-3866AB74A91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73" name="Texto 17" hidden="1">
          <a:extLst>
            <a:ext uri="{FF2B5EF4-FFF2-40B4-BE49-F238E27FC236}">
              <a16:creationId xmlns="" xmlns:a16="http://schemas.microsoft.com/office/drawing/2014/main" id="{35EADFA2-A99C-4589-87F0-5FD54D6468C3}"/>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74" name="Texto 17" hidden="1">
          <a:extLst>
            <a:ext uri="{FF2B5EF4-FFF2-40B4-BE49-F238E27FC236}">
              <a16:creationId xmlns="" xmlns:a16="http://schemas.microsoft.com/office/drawing/2014/main" id="{3CAF6DA0-E8A6-4D0B-A741-18B4AE52F64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75" name="Texto 17" hidden="1">
          <a:extLst>
            <a:ext uri="{FF2B5EF4-FFF2-40B4-BE49-F238E27FC236}">
              <a16:creationId xmlns="" xmlns:a16="http://schemas.microsoft.com/office/drawing/2014/main" id="{59CC1580-B708-4B9F-897F-88EC58F9310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76" name="Texto 17" hidden="1">
          <a:extLst>
            <a:ext uri="{FF2B5EF4-FFF2-40B4-BE49-F238E27FC236}">
              <a16:creationId xmlns="" xmlns:a16="http://schemas.microsoft.com/office/drawing/2014/main" id="{BBB3B086-B3C7-4BC4-871E-1F4EE5114B40}"/>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77" name="Texto 17" hidden="1">
          <a:extLst>
            <a:ext uri="{FF2B5EF4-FFF2-40B4-BE49-F238E27FC236}">
              <a16:creationId xmlns="" xmlns:a16="http://schemas.microsoft.com/office/drawing/2014/main" id="{5A76078F-A54B-4B84-8620-7B4D1A9F4385}"/>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78" name="Texto 17" hidden="1">
          <a:extLst>
            <a:ext uri="{FF2B5EF4-FFF2-40B4-BE49-F238E27FC236}">
              <a16:creationId xmlns="" xmlns:a16="http://schemas.microsoft.com/office/drawing/2014/main" id="{40496F69-35A6-4422-A166-C3D6AC493AF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79" name="Texto 17" hidden="1">
          <a:extLst>
            <a:ext uri="{FF2B5EF4-FFF2-40B4-BE49-F238E27FC236}">
              <a16:creationId xmlns="" xmlns:a16="http://schemas.microsoft.com/office/drawing/2014/main" id="{AD194639-BEED-44B1-A765-0B09B46B1714}"/>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80" name="Texto 17" hidden="1">
          <a:extLst>
            <a:ext uri="{FF2B5EF4-FFF2-40B4-BE49-F238E27FC236}">
              <a16:creationId xmlns="" xmlns:a16="http://schemas.microsoft.com/office/drawing/2014/main" id="{FFE5B870-DBB2-4611-BDA7-FAF2BB67E6C4}"/>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81" name="Texto 17" hidden="1">
          <a:extLst>
            <a:ext uri="{FF2B5EF4-FFF2-40B4-BE49-F238E27FC236}">
              <a16:creationId xmlns="" xmlns:a16="http://schemas.microsoft.com/office/drawing/2014/main" id="{9714B5BE-D878-46FF-AABA-3329096A3D2F}"/>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82" name="Texto 17" hidden="1">
          <a:extLst>
            <a:ext uri="{FF2B5EF4-FFF2-40B4-BE49-F238E27FC236}">
              <a16:creationId xmlns="" xmlns:a16="http://schemas.microsoft.com/office/drawing/2014/main" id="{A7FED371-1A07-48AC-8982-63705E42E8C2}"/>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83" name="Texto 17" hidden="1">
          <a:extLst>
            <a:ext uri="{FF2B5EF4-FFF2-40B4-BE49-F238E27FC236}">
              <a16:creationId xmlns="" xmlns:a16="http://schemas.microsoft.com/office/drawing/2014/main" id="{90CAA567-0018-4537-85A9-2AE951E4859A}"/>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84" name="Texto 17" hidden="1">
          <a:extLst>
            <a:ext uri="{FF2B5EF4-FFF2-40B4-BE49-F238E27FC236}">
              <a16:creationId xmlns="" xmlns:a16="http://schemas.microsoft.com/office/drawing/2014/main" id="{573DDFEA-6302-443E-B8D7-C996F2A360C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85" name="Texto 17" hidden="1">
          <a:extLst>
            <a:ext uri="{FF2B5EF4-FFF2-40B4-BE49-F238E27FC236}">
              <a16:creationId xmlns="" xmlns:a16="http://schemas.microsoft.com/office/drawing/2014/main" id="{D28AB77E-C3BC-4144-9E1A-393510FDC2FF}"/>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86" name="Texto 17" hidden="1">
          <a:extLst>
            <a:ext uri="{FF2B5EF4-FFF2-40B4-BE49-F238E27FC236}">
              <a16:creationId xmlns="" xmlns:a16="http://schemas.microsoft.com/office/drawing/2014/main" id="{BC2F2BA4-B731-40B6-8672-D9E16C0FC01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87" name="Texto 17" hidden="1">
          <a:extLst>
            <a:ext uri="{FF2B5EF4-FFF2-40B4-BE49-F238E27FC236}">
              <a16:creationId xmlns="" xmlns:a16="http://schemas.microsoft.com/office/drawing/2014/main" id="{990686EA-36AC-4924-B80E-916AD006802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88" name="Texto 17" hidden="1">
          <a:extLst>
            <a:ext uri="{FF2B5EF4-FFF2-40B4-BE49-F238E27FC236}">
              <a16:creationId xmlns="" xmlns:a16="http://schemas.microsoft.com/office/drawing/2014/main" id="{7663BCED-27F4-42A9-994E-8C28DC26559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89" name="Texto 17" hidden="1">
          <a:extLst>
            <a:ext uri="{FF2B5EF4-FFF2-40B4-BE49-F238E27FC236}">
              <a16:creationId xmlns="" xmlns:a16="http://schemas.microsoft.com/office/drawing/2014/main" id="{79E30B70-FA50-4C1C-BB5B-7462FF2FCBFF}"/>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90" name="Texto 17" hidden="1">
          <a:extLst>
            <a:ext uri="{FF2B5EF4-FFF2-40B4-BE49-F238E27FC236}">
              <a16:creationId xmlns="" xmlns:a16="http://schemas.microsoft.com/office/drawing/2014/main" id="{83182CF1-452B-4438-B4EE-DCFDC727FF85}"/>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91" name="Texto 17" hidden="1">
          <a:extLst>
            <a:ext uri="{FF2B5EF4-FFF2-40B4-BE49-F238E27FC236}">
              <a16:creationId xmlns="" xmlns:a16="http://schemas.microsoft.com/office/drawing/2014/main" id="{5DC8EFA3-79DF-401C-8F0F-446D7939362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92" name="Texto 17" hidden="1">
          <a:extLst>
            <a:ext uri="{FF2B5EF4-FFF2-40B4-BE49-F238E27FC236}">
              <a16:creationId xmlns="" xmlns:a16="http://schemas.microsoft.com/office/drawing/2014/main" id="{C0C7D8CC-D39E-4B3B-A5FC-B41F289D06FC}"/>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93" name="Texto 17" hidden="1">
          <a:extLst>
            <a:ext uri="{FF2B5EF4-FFF2-40B4-BE49-F238E27FC236}">
              <a16:creationId xmlns="" xmlns:a16="http://schemas.microsoft.com/office/drawing/2014/main" id="{8C2AD5A3-0807-41AA-A01D-82BE05E860E7}"/>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94" name="Texto 17" hidden="1">
          <a:extLst>
            <a:ext uri="{FF2B5EF4-FFF2-40B4-BE49-F238E27FC236}">
              <a16:creationId xmlns="" xmlns:a16="http://schemas.microsoft.com/office/drawing/2014/main" id="{6DEB2691-5A4D-4473-A735-4DCFCA513B7D}"/>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95" name="Texto 17" hidden="1">
          <a:extLst>
            <a:ext uri="{FF2B5EF4-FFF2-40B4-BE49-F238E27FC236}">
              <a16:creationId xmlns="" xmlns:a16="http://schemas.microsoft.com/office/drawing/2014/main" id="{D72715A0-6DCA-426B-822A-97FA691F29E3}"/>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96" name="Texto 17" hidden="1">
          <a:extLst>
            <a:ext uri="{FF2B5EF4-FFF2-40B4-BE49-F238E27FC236}">
              <a16:creationId xmlns="" xmlns:a16="http://schemas.microsoft.com/office/drawing/2014/main" id="{038EC2EB-DDC6-4365-ACA3-F8A32660250D}"/>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97" name="Texto 17" hidden="1">
          <a:extLst>
            <a:ext uri="{FF2B5EF4-FFF2-40B4-BE49-F238E27FC236}">
              <a16:creationId xmlns="" xmlns:a16="http://schemas.microsoft.com/office/drawing/2014/main" id="{D37C4B30-5B5C-4591-B4DC-19458F2019F0}"/>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98" name="Texto 17" hidden="1">
          <a:extLst>
            <a:ext uri="{FF2B5EF4-FFF2-40B4-BE49-F238E27FC236}">
              <a16:creationId xmlns="" xmlns:a16="http://schemas.microsoft.com/office/drawing/2014/main" id="{A4A01922-FBE5-4EC9-A2EB-FD4F2AE8E1D2}"/>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99" name="Texto 17" hidden="1">
          <a:extLst>
            <a:ext uri="{FF2B5EF4-FFF2-40B4-BE49-F238E27FC236}">
              <a16:creationId xmlns="" xmlns:a16="http://schemas.microsoft.com/office/drawing/2014/main" id="{8F2B2741-2B4D-40B6-B158-BF073D11FD6B}"/>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00" name="Texto 17" hidden="1">
          <a:extLst>
            <a:ext uri="{FF2B5EF4-FFF2-40B4-BE49-F238E27FC236}">
              <a16:creationId xmlns="" xmlns:a16="http://schemas.microsoft.com/office/drawing/2014/main" id="{74B126BA-1FB6-492B-9E58-6B921F37A1F8}"/>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01" name="Texto 17" hidden="1">
          <a:extLst>
            <a:ext uri="{FF2B5EF4-FFF2-40B4-BE49-F238E27FC236}">
              <a16:creationId xmlns="" xmlns:a16="http://schemas.microsoft.com/office/drawing/2014/main" id="{9D8074E4-E2E2-4996-8ACF-B1C443CCB94C}"/>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02" name="Texto 17" hidden="1">
          <a:extLst>
            <a:ext uri="{FF2B5EF4-FFF2-40B4-BE49-F238E27FC236}">
              <a16:creationId xmlns="" xmlns:a16="http://schemas.microsoft.com/office/drawing/2014/main" id="{36342A54-4378-4E9A-A82C-19A234881D50}"/>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03" name="Texto 17" hidden="1">
          <a:extLst>
            <a:ext uri="{FF2B5EF4-FFF2-40B4-BE49-F238E27FC236}">
              <a16:creationId xmlns="" xmlns:a16="http://schemas.microsoft.com/office/drawing/2014/main" id="{F044F65E-F35E-4D5F-80AA-0B8DBE6D2C3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04" name="Texto 17" hidden="1">
          <a:extLst>
            <a:ext uri="{FF2B5EF4-FFF2-40B4-BE49-F238E27FC236}">
              <a16:creationId xmlns="" xmlns:a16="http://schemas.microsoft.com/office/drawing/2014/main" id="{E2BB49D9-BE2A-4BEE-8BD6-05FC28D1CC53}"/>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05" name="Texto 17" hidden="1">
          <a:extLst>
            <a:ext uri="{FF2B5EF4-FFF2-40B4-BE49-F238E27FC236}">
              <a16:creationId xmlns="" xmlns:a16="http://schemas.microsoft.com/office/drawing/2014/main" id="{A2F0A073-BC3E-4590-93D3-34CDE0BBF9D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06" name="Texto 17" hidden="1">
          <a:extLst>
            <a:ext uri="{FF2B5EF4-FFF2-40B4-BE49-F238E27FC236}">
              <a16:creationId xmlns="" xmlns:a16="http://schemas.microsoft.com/office/drawing/2014/main" id="{9065F49C-5603-4A66-8390-673C9D50358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07" name="Texto 17" hidden="1">
          <a:extLst>
            <a:ext uri="{FF2B5EF4-FFF2-40B4-BE49-F238E27FC236}">
              <a16:creationId xmlns="" xmlns:a16="http://schemas.microsoft.com/office/drawing/2014/main" id="{7B5277DE-0CE2-41F9-864E-E85972FF4F5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08" name="Texto 17" hidden="1">
          <a:extLst>
            <a:ext uri="{FF2B5EF4-FFF2-40B4-BE49-F238E27FC236}">
              <a16:creationId xmlns="" xmlns:a16="http://schemas.microsoft.com/office/drawing/2014/main" id="{7F666A90-591D-4938-AFF4-93FE9A8A6325}"/>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09" name="Texto 17" hidden="1">
          <a:extLst>
            <a:ext uri="{FF2B5EF4-FFF2-40B4-BE49-F238E27FC236}">
              <a16:creationId xmlns="" xmlns:a16="http://schemas.microsoft.com/office/drawing/2014/main" id="{F1275E07-7F7F-43AD-9AD6-A25EBDD37C1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10" name="Texto 17" hidden="1">
          <a:extLst>
            <a:ext uri="{FF2B5EF4-FFF2-40B4-BE49-F238E27FC236}">
              <a16:creationId xmlns="" xmlns:a16="http://schemas.microsoft.com/office/drawing/2014/main" id="{3C361861-EC53-4420-858C-396A9399ACC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11" name="Texto 17" hidden="1">
          <a:extLst>
            <a:ext uri="{FF2B5EF4-FFF2-40B4-BE49-F238E27FC236}">
              <a16:creationId xmlns="" xmlns:a16="http://schemas.microsoft.com/office/drawing/2014/main" id="{67F65E20-794F-4AE6-8B53-C2A64EC7511D}"/>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12" name="Texto 17" hidden="1">
          <a:extLst>
            <a:ext uri="{FF2B5EF4-FFF2-40B4-BE49-F238E27FC236}">
              <a16:creationId xmlns="" xmlns:a16="http://schemas.microsoft.com/office/drawing/2014/main" id="{6556DE30-59A4-432B-999D-D60AEF0544C2}"/>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13" name="Texto 17" hidden="1">
          <a:extLst>
            <a:ext uri="{FF2B5EF4-FFF2-40B4-BE49-F238E27FC236}">
              <a16:creationId xmlns="" xmlns:a16="http://schemas.microsoft.com/office/drawing/2014/main" id="{7F5C85C5-8885-47E9-A129-0E287D107CBF}"/>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14" name="Texto 17" hidden="1">
          <a:extLst>
            <a:ext uri="{FF2B5EF4-FFF2-40B4-BE49-F238E27FC236}">
              <a16:creationId xmlns="" xmlns:a16="http://schemas.microsoft.com/office/drawing/2014/main" id="{F266D13B-13D2-465F-BCB0-C08998B2C45C}"/>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15" name="Texto 17" hidden="1">
          <a:extLst>
            <a:ext uri="{FF2B5EF4-FFF2-40B4-BE49-F238E27FC236}">
              <a16:creationId xmlns="" xmlns:a16="http://schemas.microsoft.com/office/drawing/2014/main" id="{EC70DC75-FE69-40D2-B9BC-29236173161C}"/>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16" name="Texto 17" hidden="1">
          <a:extLst>
            <a:ext uri="{FF2B5EF4-FFF2-40B4-BE49-F238E27FC236}">
              <a16:creationId xmlns="" xmlns:a16="http://schemas.microsoft.com/office/drawing/2014/main" id="{DE170C77-9D70-4924-96AE-AAFDC71C6DC5}"/>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17" name="Texto 17" hidden="1">
          <a:extLst>
            <a:ext uri="{FF2B5EF4-FFF2-40B4-BE49-F238E27FC236}">
              <a16:creationId xmlns="" xmlns:a16="http://schemas.microsoft.com/office/drawing/2014/main" id="{3DD11FA8-B40F-41D3-BE32-716BC4FB0682}"/>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18" name="Texto 17" hidden="1">
          <a:extLst>
            <a:ext uri="{FF2B5EF4-FFF2-40B4-BE49-F238E27FC236}">
              <a16:creationId xmlns="" xmlns:a16="http://schemas.microsoft.com/office/drawing/2014/main" id="{118D8DA2-0928-427B-9B48-A0CED4BA779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19" name="Texto 17" hidden="1">
          <a:extLst>
            <a:ext uri="{FF2B5EF4-FFF2-40B4-BE49-F238E27FC236}">
              <a16:creationId xmlns="" xmlns:a16="http://schemas.microsoft.com/office/drawing/2014/main" id="{5ACC600D-B386-4081-8849-14DA363D03DF}"/>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20" name="Texto 17" hidden="1">
          <a:extLst>
            <a:ext uri="{FF2B5EF4-FFF2-40B4-BE49-F238E27FC236}">
              <a16:creationId xmlns="" xmlns:a16="http://schemas.microsoft.com/office/drawing/2014/main" id="{6B2A0CFA-75EC-4C23-9D22-5DF01CED48C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21" name="Texto 17" hidden="1">
          <a:extLst>
            <a:ext uri="{FF2B5EF4-FFF2-40B4-BE49-F238E27FC236}">
              <a16:creationId xmlns="" xmlns:a16="http://schemas.microsoft.com/office/drawing/2014/main" id="{8F297764-2B52-4E85-A830-CA2187B2FE0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22" name="Texto 17" hidden="1">
          <a:extLst>
            <a:ext uri="{FF2B5EF4-FFF2-40B4-BE49-F238E27FC236}">
              <a16:creationId xmlns="" xmlns:a16="http://schemas.microsoft.com/office/drawing/2014/main" id="{462357DC-CD09-4FD3-8B76-65EB81E8C7F5}"/>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23" name="Texto 17" hidden="1">
          <a:extLst>
            <a:ext uri="{FF2B5EF4-FFF2-40B4-BE49-F238E27FC236}">
              <a16:creationId xmlns="" xmlns:a16="http://schemas.microsoft.com/office/drawing/2014/main" id="{733063DE-DFCC-4F45-BF44-63CEB22B5330}"/>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24" name="Texto 17" hidden="1">
          <a:extLst>
            <a:ext uri="{FF2B5EF4-FFF2-40B4-BE49-F238E27FC236}">
              <a16:creationId xmlns="" xmlns:a16="http://schemas.microsoft.com/office/drawing/2014/main" id="{A060C214-05C9-460C-B3C9-ED80F989361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25" name="Texto 17" hidden="1">
          <a:extLst>
            <a:ext uri="{FF2B5EF4-FFF2-40B4-BE49-F238E27FC236}">
              <a16:creationId xmlns="" xmlns:a16="http://schemas.microsoft.com/office/drawing/2014/main" id="{1CB7E6F7-6F59-43FF-A90D-660F31CA1DE8}"/>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26" name="Texto 17" hidden="1">
          <a:extLst>
            <a:ext uri="{FF2B5EF4-FFF2-40B4-BE49-F238E27FC236}">
              <a16:creationId xmlns="" xmlns:a16="http://schemas.microsoft.com/office/drawing/2014/main" id="{C421763C-3670-4D92-98A6-388FCA1661E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27" name="Texto 17" hidden="1">
          <a:extLst>
            <a:ext uri="{FF2B5EF4-FFF2-40B4-BE49-F238E27FC236}">
              <a16:creationId xmlns="" xmlns:a16="http://schemas.microsoft.com/office/drawing/2014/main" id="{54C81A5B-536F-43E3-BA58-D87B2E8EDD4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28" name="Texto 17" hidden="1">
          <a:extLst>
            <a:ext uri="{FF2B5EF4-FFF2-40B4-BE49-F238E27FC236}">
              <a16:creationId xmlns="" xmlns:a16="http://schemas.microsoft.com/office/drawing/2014/main" id="{B1E276D3-0485-4203-A71B-3553ED57775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29" name="Texto 17" hidden="1">
          <a:extLst>
            <a:ext uri="{FF2B5EF4-FFF2-40B4-BE49-F238E27FC236}">
              <a16:creationId xmlns="" xmlns:a16="http://schemas.microsoft.com/office/drawing/2014/main" id="{593BF726-BAE4-41E2-BF73-9D7849142B1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30" name="Texto 17" hidden="1">
          <a:extLst>
            <a:ext uri="{FF2B5EF4-FFF2-40B4-BE49-F238E27FC236}">
              <a16:creationId xmlns="" xmlns:a16="http://schemas.microsoft.com/office/drawing/2014/main" id="{782F5043-4C74-484E-B5D9-8D4F8A4DB9F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31" name="Texto 17" hidden="1">
          <a:extLst>
            <a:ext uri="{FF2B5EF4-FFF2-40B4-BE49-F238E27FC236}">
              <a16:creationId xmlns="" xmlns:a16="http://schemas.microsoft.com/office/drawing/2014/main" id="{E8B6AE5E-A92A-422D-957A-DA5A2A19588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32" name="Texto 17" hidden="1">
          <a:extLst>
            <a:ext uri="{FF2B5EF4-FFF2-40B4-BE49-F238E27FC236}">
              <a16:creationId xmlns="" xmlns:a16="http://schemas.microsoft.com/office/drawing/2014/main" id="{AE9F8463-BE3C-4F30-8164-39A7F7A2BFD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33" name="Texto 17" hidden="1">
          <a:extLst>
            <a:ext uri="{FF2B5EF4-FFF2-40B4-BE49-F238E27FC236}">
              <a16:creationId xmlns="" xmlns:a16="http://schemas.microsoft.com/office/drawing/2014/main" id="{57F0DD3F-BCB5-4D5E-9299-076C5AB9020A}"/>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34" name="Texto 17" hidden="1">
          <a:extLst>
            <a:ext uri="{FF2B5EF4-FFF2-40B4-BE49-F238E27FC236}">
              <a16:creationId xmlns="" xmlns:a16="http://schemas.microsoft.com/office/drawing/2014/main" id="{CF3560BB-7A64-48E9-B6C4-EB232FADABAB}"/>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35" name="Texto 17" hidden="1">
          <a:extLst>
            <a:ext uri="{FF2B5EF4-FFF2-40B4-BE49-F238E27FC236}">
              <a16:creationId xmlns="" xmlns:a16="http://schemas.microsoft.com/office/drawing/2014/main" id="{F2BE7C67-8471-44AE-9088-118C9C1B743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36" name="Texto 17" hidden="1">
          <a:extLst>
            <a:ext uri="{FF2B5EF4-FFF2-40B4-BE49-F238E27FC236}">
              <a16:creationId xmlns="" xmlns:a16="http://schemas.microsoft.com/office/drawing/2014/main" id="{2E012B42-C182-4C55-8858-CD0C3D9C6653}"/>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37" name="Texto 17" hidden="1">
          <a:extLst>
            <a:ext uri="{FF2B5EF4-FFF2-40B4-BE49-F238E27FC236}">
              <a16:creationId xmlns="" xmlns:a16="http://schemas.microsoft.com/office/drawing/2014/main" id="{26687A90-4E15-4A11-A8DC-0A4EBB4D38EA}"/>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38" name="Texto 17" hidden="1">
          <a:extLst>
            <a:ext uri="{FF2B5EF4-FFF2-40B4-BE49-F238E27FC236}">
              <a16:creationId xmlns="" xmlns:a16="http://schemas.microsoft.com/office/drawing/2014/main" id="{DEE417C7-D61C-4B64-AFF0-A092AB09FD3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39" name="Texto 17" hidden="1">
          <a:extLst>
            <a:ext uri="{FF2B5EF4-FFF2-40B4-BE49-F238E27FC236}">
              <a16:creationId xmlns="" xmlns:a16="http://schemas.microsoft.com/office/drawing/2014/main" id="{5C225CDC-DD8B-4225-8412-915F8D0F2AC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40" name="Texto 17" hidden="1">
          <a:extLst>
            <a:ext uri="{FF2B5EF4-FFF2-40B4-BE49-F238E27FC236}">
              <a16:creationId xmlns="" xmlns:a16="http://schemas.microsoft.com/office/drawing/2014/main" id="{5A18C05B-90DD-45C3-9918-CE2EE29A2245}"/>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41" name="Texto 17" hidden="1">
          <a:extLst>
            <a:ext uri="{FF2B5EF4-FFF2-40B4-BE49-F238E27FC236}">
              <a16:creationId xmlns="" xmlns:a16="http://schemas.microsoft.com/office/drawing/2014/main" id="{FA391C3E-A557-42E6-BA93-D669B6324DB3}"/>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42" name="Texto 17" hidden="1">
          <a:extLst>
            <a:ext uri="{FF2B5EF4-FFF2-40B4-BE49-F238E27FC236}">
              <a16:creationId xmlns="" xmlns:a16="http://schemas.microsoft.com/office/drawing/2014/main" id="{C3EC3747-9690-4DC9-BA15-0221D6D9AA6C}"/>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43" name="Texto 17" hidden="1">
          <a:extLst>
            <a:ext uri="{FF2B5EF4-FFF2-40B4-BE49-F238E27FC236}">
              <a16:creationId xmlns="" xmlns:a16="http://schemas.microsoft.com/office/drawing/2014/main" id="{42649FE0-8BC5-4F41-8491-40CF1CDD979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44" name="Texto 17" hidden="1">
          <a:extLst>
            <a:ext uri="{FF2B5EF4-FFF2-40B4-BE49-F238E27FC236}">
              <a16:creationId xmlns="" xmlns:a16="http://schemas.microsoft.com/office/drawing/2014/main" id="{9ADE1861-B664-4732-89BC-2261D7A2F9DD}"/>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45" name="Texto 17" hidden="1">
          <a:extLst>
            <a:ext uri="{FF2B5EF4-FFF2-40B4-BE49-F238E27FC236}">
              <a16:creationId xmlns="" xmlns:a16="http://schemas.microsoft.com/office/drawing/2014/main" id="{4736C499-DA8C-4E23-A5BD-EBA9DD685E0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46" name="Texto 17" hidden="1">
          <a:extLst>
            <a:ext uri="{FF2B5EF4-FFF2-40B4-BE49-F238E27FC236}">
              <a16:creationId xmlns="" xmlns:a16="http://schemas.microsoft.com/office/drawing/2014/main" id="{758A1FF5-645E-4C3B-96E8-9CF087F2C3EE}"/>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47" name="Texto 17" hidden="1">
          <a:extLst>
            <a:ext uri="{FF2B5EF4-FFF2-40B4-BE49-F238E27FC236}">
              <a16:creationId xmlns="" xmlns:a16="http://schemas.microsoft.com/office/drawing/2014/main" id="{2BF201BB-197F-4A39-AFA6-6CD3F13FD80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48" name="Texto 17" hidden="1">
          <a:extLst>
            <a:ext uri="{FF2B5EF4-FFF2-40B4-BE49-F238E27FC236}">
              <a16:creationId xmlns="" xmlns:a16="http://schemas.microsoft.com/office/drawing/2014/main" id="{EF71B790-F7F3-4B8B-A453-F3357FFDC40F}"/>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49" name="Texto 17" hidden="1">
          <a:extLst>
            <a:ext uri="{FF2B5EF4-FFF2-40B4-BE49-F238E27FC236}">
              <a16:creationId xmlns="" xmlns:a16="http://schemas.microsoft.com/office/drawing/2014/main" id="{6F449B3B-4B25-4C8F-9E67-BA613293051A}"/>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50" name="Texto 17" hidden="1">
          <a:extLst>
            <a:ext uri="{FF2B5EF4-FFF2-40B4-BE49-F238E27FC236}">
              <a16:creationId xmlns="" xmlns:a16="http://schemas.microsoft.com/office/drawing/2014/main" id="{918DAF27-1095-45EA-999D-4DCDEE20164C}"/>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51" name="Texto 17" hidden="1">
          <a:extLst>
            <a:ext uri="{FF2B5EF4-FFF2-40B4-BE49-F238E27FC236}">
              <a16:creationId xmlns="" xmlns:a16="http://schemas.microsoft.com/office/drawing/2014/main" id="{C7A1FB80-4314-475A-9E66-443AF6CEBEF1}"/>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52" name="Texto 17" hidden="1">
          <a:extLst>
            <a:ext uri="{FF2B5EF4-FFF2-40B4-BE49-F238E27FC236}">
              <a16:creationId xmlns="" xmlns:a16="http://schemas.microsoft.com/office/drawing/2014/main" id="{C4EF081F-6648-4E73-8050-7D7B901471F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53" name="Texto 17" hidden="1">
          <a:extLst>
            <a:ext uri="{FF2B5EF4-FFF2-40B4-BE49-F238E27FC236}">
              <a16:creationId xmlns="" xmlns:a16="http://schemas.microsoft.com/office/drawing/2014/main" id="{F507A18C-4997-4A7A-8172-EF619050706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54" name="Texto 17" hidden="1">
          <a:extLst>
            <a:ext uri="{FF2B5EF4-FFF2-40B4-BE49-F238E27FC236}">
              <a16:creationId xmlns="" xmlns:a16="http://schemas.microsoft.com/office/drawing/2014/main" id="{15AFE74F-34C2-4E79-B020-2FBE171812A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55" name="Texto 17" hidden="1">
          <a:extLst>
            <a:ext uri="{FF2B5EF4-FFF2-40B4-BE49-F238E27FC236}">
              <a16:creationId xmlns="" xmlns:a16="http://schemas.microsoft.com/office/drawing/2014/main" id="{8D51FDFF-0D88-42E8-9494-EBDF315D3CB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56" name="Texto 17" hidden="1">
          <a:extLst>
            <a:ext uri="{FF2B5EF4-FFF2-40B4-BE49-F238E27FC236}">
              <a16:creationId xmlns="" xmlns:a16="http://schemas.microsoft.com/office/drawing/2014/main" id="{FE32EF60-8784-4D4A-9A4D-7C848CAB59F4}"/>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57" name="Texto 17" hidden="1">
          <a:extLst>
            <a:ext uri="{FF2B5EF4-FFF2-40B4-BE49-F238E27FC236}">
              <a16:creationId xmlns="" xmlns:a16="http://schemas.microsoft.com/office/drawing/2014/main" id="{89264C73-9AFD-49FC-9673-28D01B527B4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58" name="Texto 17" hidden="1">
          <a:extLst>
            <a:ext uri="{FF2B5EF4-FFF2-40B4-BE49-F238E27FC236}">
              <a16:creationId xmlns="" xmlns:a16="http://schemas.microsoft.com/office/drawing/2014/main" id="{9FFF672F-595A-4E6E-97B7-02090BA9F02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59" name="Texto 17" hidden="1">
          <a:extLst>
            <a:ext uri="{FF2B5EF4-FFF2-40B4-BE49-F238E27FC236}">
              <a16:creationId xmlns="" xmlns:a16="http://schemas.microsoft.com/office/drawing/2014/main" id="{E67738C6-8AA4-44C5-9F2F-11E3FE4325E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60" name="Texto 17" hidden="1">
          <a:extLst>
            <a:ext uri="{FF2B5EF4-FFF2-40B4-BE49-F238E27FC236}">
              <a16:creationId xmlns="" xmlns:a16="http://schemas.microsoft.com/office/drawing/2014/main" id="{73D2C31F-ACC7-41BB-83F4-C8AEF582007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61" name="Texto 17" hidden="1">
          <a:extLst>
            <a:ext uri="{FF2B5EF4-FFF2-40B4-BE49-F238E27FC236}">
              <a16:creationId xmlns="" xmlns:a16="http://schemas.microsoft.com/office/drawing/2014/main" id="{FCCA2C0C-75B4-454D-9F83-7F4AB0A0D818}"/>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62" name="Texto 17" hidden="1">
          <a:extLst>
            <a:ext uri="{FF2B5EF4-FFF2-40B4-BE49-F238E27FC236}">
              <a16:creationId xmlns="" xmlns:a16="http://schemas.microsoft.com/office/drawing/2014/main" id="{4417CC8A-31F4-4792-8D44-63C26F815F05}"/>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63" name="Texto 17" hidden="1">
          <a:extLst>
            <a:ext uri="{FF2B5EF4-FFF2-40B4-BE49-F238E27FC236}">
              <a16:creationId xmlns="" xmlns:a16="http://schemas.microsoft.com/office/drawing/2014/main" id="{D5580429-D7C4-44BF-AE30-5545022430A8}"/>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64" name="Texto 17" hidden="1">
          <a:extLst>
            <a:ext uri="{FF2B5EF4-FFF2-40B4-BE49-F238E27FC236}">
              <a16:creationId xmlns="" xmlns:a16="http://schemas.microsoft.com/office/drawing/2014/main" id="{544A4EB5-D517-4172-BBA9-0CEAC61A6E1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65" name="Texto 17" hidden="1">
          <a:extLst>
            <a:ext uri="{FF2B5EF4-FFF2-40B4-BE49-F238E27FC236}">
              <a16:creationId xmlns="" xmlns:a16="http://schemas.microsoft.com/office/drawing/2014/main" id="{C05D62B3-54DE-4B0C-9110-7B2438F00257}"/>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66" name="Texto 17" hidden="1">
          <a:extLst>
            <a:ext uri="{FF2B5EF4-FFF2-40B4-BE49-F238E27FC236}">
              <a16:creationId xmlns="" xmlns:a16="http://schemas.microsoft.com/office/drawing/2014/main" id="{3C1A8457-C062-4B59-B789-ACB88A4F3B0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67" name="Texto 17" hidden="1">
          <a:extLst>
            <a:ext uri="{FF2B5EF4-FFF2-40B4-BE49-F238E27FC236}">
              <a16:creationId xmlns="" xmlns:a16="http://schemas.microsoft.com/office/drawing/2014/main" id="{7724D173-C14B-462C-8E69-2B419567515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68" name="Texto 17" hidden="1">
          <a:extLst>
            <a:ext uri="{FF2B5EF4-FFF2-40B4-BE49-F238E27FC236}">
              <a16:creationId xmlns="" xmlns:a16="http://schemas.microsoft.com/office/drawing/2014/main" id="{F65FF683-9431-4A13-9EA1-9465004E0FEE}"/>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69" name="Texto 17" hidden="1">
          <a:extLst>
            <a:ext uri="{FF2B5EF4-FFF2-40B4-BE49-F238E27FC236}">
              <a16:creationId xmlns="" xmlns:a16="http://schemas.microsoft.com/office/drawing/2014/main" id="{33B37904-CACF-4733-B552-6DF4467F219C}"/>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70" name="Texto 17" hidden="1">
          <a:extLst>
            <a:ext uri="{FF2B5EF4-FFF2-40B4-BE49-F238E27FC236}">
              <a16:creationId xmlns="" xmlns:a16="http://schemas.microsoft.com/office/drawing/2014/main" id="{4436E1B4-FD60-4371-89E3-5E612459D054}"/>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71" name="Texto 17" hidden="1">
          <a:extLst>
            <a:ext uri="{FF2B5EF4-FFF2-40B4-BE49-F238E27FC236}">
              <a16:creationId xmlns="" xmlns:a16="http://schemas.microsoft.com/office/drawing/2014/main" id="{1D158418-17DA-4AA5-B569-C09B337A343B}"/>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72" name="Texto 17" hidden="1">
          <a:extLst>
            <a:ext uri="{FF2B5EF4-FFF2-40B4-BE49-F238E27FC236}">
              <a16:creationId xmlns="" xmlns:a16="http://schemas.microsoft.com/office/drawing/2014/main" id="{6A6E577B-24D0-44A0-8698-51633FA4938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73" name="Texto 17" hidden="1">
          <a:extLst>
            <a:ext uri="{FF2B5EF4-FFF2-40B4-BE49-F238E27FC236}">
              <a16:creationId xmlns="" xmlns:a16="http://schemas.microsoft.com/office/drawing/2014/main" id="{539D1487-2AD1-44C0-B561-7FCDB0F0266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74" name="Texto 17" hidden="1">
          <a:extLst>
            <a:ext uri="{FF2B5EF4-FFF2-40B4-BE49-F238E27FC236}">
              <a16:creationId xmlns="" xmlns:a16="http://schemas.microsoft.com/office/drawing/2014/main" id="{FC95D8F5-5CEF-4D94-8FF0-594D341E66C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75" name="Texto 17" hidden="1">
          <a:extLst>
            <a:ext uri="{FF2B5EF4-FFF2-40B4-BE49-F238E27FC236}">
              <a16:creationId xmlns="" xmlns:a16="http://schemas.microsoft.com/office/drawing/2014/main" id="{6DFF2DBF-DA46-453F-83F7-F3EEDAA6683D}"/>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76" name="Texto 17" hidden="1">
          <a:extLst>
            <a:ext uri="{FF2B5EF4-FFF2-40B4-BE49-F238E27FC236}">
              <a16:creationId xmlns="" xmlns:a16="http://schemas.microsoft.com/office/drawing/2014/main" id="{8A088626-1CF5-418B-B98E-F59101693A3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77" name="Texto 17" hidden="1">
          <a:extLst>
            <a:ext uri="{FF2B5EF4-FFF2-40B4-BE49-F238E27FC236}">
              <a16:creationId xmlns="" xmlns:a16="http://schemas.microsoft.com/office/drawing/2014/main" id="{51AA230E-6336-430F-9E0A-C91A82DE8C4D}"/>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78" name="Texto 17" hidden="1">
          <a:extLst>
            <a:ext uri="{FF2B5EF4-FFF2-40B4-BE49-F238E27FC236}">
              <a16:creationId xmlns="" xmlns:a16="http://schemas.microsoft.com/office/drawing/2014/main" id="{98AE2A28-9ACE-445B-B1F3-A2C1EB292F5F}"/>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79" name="Texto 17" hidden="1">
          <a:extLst>
            <a:ext uri="{FF2B5EF4-FFF2-40B4-BE49-F238E27FC236}">
              <a16:creationId xmlns="" xmlns:a16="http://schemas.microsoft.com/office/drawing/2014/main" id="{FC8A2BC0-F3B1-4504-ABF2-24AC7110FFA4}"/>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80" name="Texto 17" hidden="1">
          <a:extLst>
            <a:ext uri="{FF2B5EF4-FFF2-40B4-BE49-F238E27FC236}">
              <a16:creationId xmlns="" xmlns:a16="http://schemas.microsoft.com/office/drawing/2014/main" id="{53B36A4A-3520-4372-B3AA-D2BB4F7EE5BB}"/>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81" name="Texto 17" hidden="1">
          <a:extLst>
            <a:ext uri="{FF2B5EF4-FFF2-40B4-BE49-F238E27FC236}">
              <a16:creationId xmlns="" xmlns:a16="http://schemas.microsoft.com/office/drawing/2014/main" id="{714DDD5D-B80E-4798-9644-03E4C19E20DC}"/>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82" name="Texto 17" hidden="1">
          <a:extLst>
            <a:ext uri="{FF2B5EF4-FFF2-40B4-BE49-F238E27FC236}">
              <a16:creationId xmlns="" xmlns:a16="http://schemas.microsoft.com/office/drawing/2014/main" id="{E32E2874-3861-4A03-9C28-7CD9C6798DB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83" name="Texto 17" hidden="1">
          <a:extLst>
            <a:ext uri="{FF2B5EF4-FFF2-40B4-BE49-F238E27FC236}">
              <a16:creationId xmlns="" xmlns:a16="http://schemas.microsoft.com/office/drawing/2014/main" id="{C8B7AEDA-C155-4194-B3C8-C810DD9C7BA8}"/>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84" name="Texto 17" hidden="1">
          <a:extLst>
            <a:ext uri="{FF2B5EF4-FFF2-40B4-BE49-F238E27FC236}">
              <a16:creationId xmlns="" xmlns:a16="http://schemas.microsoft.com/office/drawing/2014/main" id="{9C12A951-FFD6-4A3C-A7D5-9464FEA5E43B}"/>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85" name="Texto 17" hidden="1">
          <a:extLst>
            <a:ext uri="{FF2B5EF4-FFF2-40B4-BE49-F238E27FC236}">
              <a16:creationId xmlns="" xmlns:a16="http://schemas.microsoft.com/office/drawing/2014/main" id="{32535383-84AB-4EF8-9C5C-3EB8352DCF9B}"/>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86" name="Texto 17" hidden="1">
          <a:extLst>
            <a:ext uri="{FF2B5EF4-FFF2-40B4-BE49-F238E27FC236}">
              <a16:creationId xmlns="" xmlns:a16="http://schemas.microsoft.com/office/drawing/2014/main" id="{B1F4AB3A-F4EE-451C-AE66-A78054B666C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87" name="Texto 17" hidden="1">
          <a:extLst>
            <a:ext uri="{FF2B5EF4-FFF2-40B4-BE49-F238E27FC236}">
              <a16:creationId xmlns="" xmlns:a16="http://schemas.microsoft.com/office/drawing/2014/main" id="{E8086C13-C06E-457C-BE3D-DCF3B12D9653}"/>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88" name="Texto 17" hidden="1">
          <a:extLst>
            <a:ext uri="{FF2B5EF4-FFF2-40B4-BE49-F238E27FC236}">
              <a16:creationId xmlns="" xmlns:a16="http://schemas.microsoft.com/office/drawing/2014/main" id="{F3821EE2-F149-44F9-8CF0-03C68C5693F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89" name="Texto 17" hidden="1">
          <a:extLst>
            <a:ext uri="{FF2B5EF4-FFF2-40B4-BE49-F238E27FC236}">
              <a16:creationId xmlns="" xmlns:a16="http://schemas.microsoft.com/office/drawing/2014/main" id="{7232A461-47A9-4B75-87A4-1BF8F6F8ECB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90" name="Texto 17" hidden="1">
          <a:extLst>
            <a:ext uri="{FF2B5EF4-FFF2-40B4-BE49-F238E27FC236}">
              <a16:creationId xmlns="" xmlns:a16="http://schemas.microsoft.com/office/drawing/2014/main" id="{E4849292-8327-4E34-B2BB-0941A762739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91" name="Texto 17" hidden="1">
          <a:extLst>
            <a:ext uri="{FF2B5EF4-FFF2-40B4-BE49-F238E27FC236}">
              <a16:creationId xmlns="" xmlns:a16="http://schemas.microsoft.com/office/drawing/2014/main" id="{9C258FA6-ECBB-40A8-8859-7A8BE19EE59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92" name="Texto 17" hidden="1">
          <a:extLst>
            <a:ext uri="{FF2B5EF4-FFF2-40B4-BE49-F238E27FC236}">
              <a16:creationId xmlns="" xmlns:a16="http://schemas.microsoft.com/office/drawing/2014/main" id="{A9AD1F61-EF1F-48FB-B0EA-0258474B79D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twoCellAnchor editAs="oneCell">
    <xdr:from>
      <xdr:col>1</xdr:col>
      <xdr:colOff>1828800</xdr:colOff>
      <xdr:row>467</xdr:row>
      <xdr:rowOff>0</xdr:rowOff>
    </xdr:from>
    <xdr:to>
      <xdr:col>2</xdr:col>
      <xdr:colOff>1341857</xdr:colOff>
      <xdr:row>467</xdr:row>
      <xdr:rowOff>262917</xdr:rowOff>
    </xdr:to>
    <xdr:sp macro="" textlink="">
      <xdr:nvSpPr>
        <xdr:cNvPr id="6993" name="Texto 17" hidden="1">
          <a:extLst>
            <a:ext uri="{FF2B5EF4-FFF2-40B4-BE49-F238E27FC236}">
              <a16:creationId xmlns="" xmlns:a16="http://schemas.microsoft.com/office/drawing/2014/main" id="{CF0D20A8-7255-4525-8755-899099196F3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6994" name="Texto 17" hidden="1">
          <a:extLst>
            <a:ext uri="{FF2B5EF4-FFF2-40B4-BE49-F238E27FC236}">
              <a16:creationId xmlns="" xmlns:a16="http://schemas.microsoft.com/office/drawing/2014/main" id="{DC7FB1EC-4278-443B-AAA7-4988417A0E2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6995" name="Texto 17" hidden="1">
          <a:extLst>
            <a:ext uri="{FF2B5EF4-FFF2-40B4-BE49-F238E27FC236}">
              <a16:creationId xmlns="" xmlns:a16="http://schemas.microsoft.com/office/drawing/2014/main" id="{86F5F111-7109-4F82-B862-58DB2C669E4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6996" name="Texto 17" hidden="1">
          <a:extLst>
            <a:ext uri="{FF2B5EF4-FFF2-40B4-BE49-F238E27FC236}">
              <a16:creationId xmlns="" xmlns:a16="http://schemas.microsoft.com/office/drawing/2014/main" id="{31A8D365-5A38-4B04-A406-DAE6DFB6D29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6997" name="Texto 17" hidden="1">
          <a:extLst>
            <a:ext uri="{FF2B5EF4-FFF2-40B4-BE49-F238E27FC236}">
              <a16:creationId xmlns="" xmlns:a16="http://schemas.microsoft.com/office/drawing/2014/main" id="{90696D54-E9C8-4635-93A0-DE29E229C3D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6998" name="Texto 17" hidden="1">
          <a:extLst>
            <a:ext uri="{FF2B5EF4-FFF2-40B4-BE49-F238E27FC236}">
              <a16:creationId xmlns="" xmlns:a16="http://schemas.microsoft.com/office/drawing/2014/main" id="{1177BDD7-FB5D-46AD-955E-E5B04A01729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6999" name="Texto 17" hidden="1">
          <a:extLst>
            <a:ext uri="{FF2B5EF4-FFF2-40B4-BE49-F238E27FC236}">
              <a16:creationId xmlns="" xmlns:a16="http://schemas.microsoft.com/office/drawing/2014/main" id="{34ADE3A6-E9FB-498C-AA0F-89B62FF5B8A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00" name="Texto 17" hidden="1">
          <a:extLst>
            <a:ext uri="{FF2B5EF4-FFF2-40B4-BE49-F238E27FC236}">
              <a16:creationId xmlns="" xmlns:a16="http://schemas.microsoft.com/office/drawing/2014/main" id="{401553ED-D1EE-4656-86BA-470155B7556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01" name="Texto 17" hidden="1">
          <a:extLst>
            <a:ext uri="{FF2B5EF4-FFF2-40B4-BE49-F238E27FC236}">
              <a16:creationId xmlns="" xmlns:a16="http://schemas.microsoft.com/office/drawing/2014/main" id="{BE2694C4-BD83-440B-AD41-E8B3B4FF202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02" name="Texto 17" hidden="1">
          <a:extLst>
            <a:ext uri="{FF2B5EF4-FFF2-40B4-BE49-F238E27FC236}">
              <a16:creationId xmlns="" xmlns:a16="http://schemas.microsoft.com/office/drawing/2014/main" id="{A6059F30-D539-4956-A7F4-2782C0EE3CE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03" name="Texto 17" hidden="1">
          <a:extLst>
            <a:ext uri="{FF2B5EF4-FFF2-40B4-BE49-F238E27FC236}">
              <a16:creationId xmlns="" xmlns:a16="http://schemas.microsoft.com/office/drawing/2014/main" id="{86DB2397-F3AD-47C4-9708-7C3EB85D62E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04" name="Texto 17" hidden="1">
          <a:extLst>
            <a:ext uri="{FF2B5EF4-FFF2-40B4-BE49-F238E27FC236}">
              <a16:creationId xmlns="" xmlns:a16="http://schemas.microsoft.com/office/drawing/2014/main" id="{0244710A-15AC-4ECF-8976-9299A731185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05" name="Texto 17" hidden="1">
          <a:extLst>
            <a:ext uri="{FF2B5EF4-FFF2-40B4-BE49-F238E27FC236}">
              <a16:creationId xmlns="" xmlns:a16="http://schemas.microsoft.com/office/drawing/2014/main" id="{D2305FA0-B92A-47D9-96A5-D5D198AAF3D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06" name="Texto 17" hidden="1">
          <a:extLst>
            <a:ext uri="{FF2B5EF4-FFF2-40B4-BE49-F238E27FC236}">
              <a16:creationId xmlns="" xmlns:a16="http://schemas.microsoft.com/office/drawing/2014/main" id="{84B183DE-61F7-465F-8DC3-D4B4BE7AC0C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07" name="Texto 17" hidden="1">
          <a:extLst>
            <a:ext uri="{FF2B5EF4-FFF2-40B4-BE49-F238E27FC236}">
              <a16:creationId xmlns="" xmlns:a16="http://schemas.microsoft.com/office/drawing/2014/main" id="{823C7581-7B5E-4066-9917-0B952E248DC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008" name="Texto 17" hidden="1">
          <a:extLst>
            <a:ext uri="{FF2B5EF4-FFF2-40B4-BE49-F238E27FC236}">
              <a16:creationId xmlns="" xmlns:a16="http://schemas.microsoft.com/office/drawing/2014/main" id="{6C3AEC17-189E-4D41-9086-EEFB84EA8A63}"/>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009" name="Texto 17" hidden="1">
          <a:extLst>
            <a:ext uri="{FF2B5EF4-FFF2-40B4-BE49-F238E27FC236}">
              <a16:creationId xmlns="" xmlns:a16="http://schemas.microsoft.com/office/drawing/2014/main" id="{8C1EDFA2-EEAB-48E3-9206-45B5F4B310BB}"/>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010" name="Texto 17" hidden="1">
          <a:extLst>
            <a:ext uri="{FF2B5EF4-FFF2-40B4-BE49-F238E27FC236}">
              <a16:creationId xmlns="" xmlns:a16="http://schemas.microsoft.com/office/drawing/2014/main" id="{85A81AA0-FB3A-4779-B3A2-6792FE42926A}"/>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011" name="Texto 17" hidden="1">
          <a:extLst>
            <a:ext uri="{FF2B5EF4-FFF2-40B4-BE49-F238E27FC236}">
              <a16:creationId xmlns="" xmlns:a16="http://schemas.microsoft.com/office/drawing/2014/main" id="{D0B6DB31-F86B-4007-99CF-24D5008CBFC4}"/>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012" name="Texto 17" hidden="1">
          <a:extLst>
            <a:ext uri="{FF2B5EF4-FFF2-40B4-BE49-F238E27FC236}">
              <a16:creationId xmlns="" xmlns:a16="http://schemas.microsoft.com/office/drawing/2014/main" id="{BDF0E4DC-8EB3-4E6B-89A2-5B3EF91E3C79}"/>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013" name="Texto 17" hidden="1">
          <a:extLst>
            <a:ext uri="{FF2B5EF4-FFF2-40B4-BE49-F238E27FC236}">
              <a16:creationId xmlns="" xmlns:a16="http://schemas.microsoft.com/office/drawing/2014/main" id="{5DE416CE-1CDC-4744-AF0E-28E55724BB2D}"/>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014" name="Texto 17" hidden="1">
          <a:extLst>
            <a:ext uri="{FF2B5EF4-FFF2-40B4-BE49-F238E27FC236}">
              <a16:creationId xmlns="" xmlns:a16="http://schemas.microsoft.com/office/drawing/2014/main" id="{926D2DB4-514D-4CE3-942D-B80D694B42A6}"/>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015" name="Texto 17" hidden="1">
          <a:extLst>
            <a:ext uri="{FF2B5EF4-FFF2-40B4-BE49-F238E27FC236}">
              <a16:creationId xmlns="" xmlns:a16="http://schemas.microsoft.com/office/drawing/2014/main" id="{67D2A1D3-60E1-4176-B4DF-6E1F53FAD483}"/>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016" name="Texto 17" hidden="1">
          <a:extLst>
            <a:ext uri="{FF2B5EF4-FFF2-40B4-BE49-F238E27FC236}">
              <a16:creationId xmlns="" xmlns:a16="http://schemas.microsoft.com/office/drawing/2014/main" id="{FB93CA5B-358A-4D85-9AD6-6BB085C09409}"/>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017" name="Texto 17" hidden="1">
          <a:extLst>
            <a:ext uri="{FF2B5EF4-FFF2-40B4-BE49-F238E27FC236}">
              <a16:creationId xmlns="" xmlns:a16="http://schemas.microsoft.com/office/drawing/2014/main" id="{C87D7282-518B-4363-8342-B14BDDD476B9}"/>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018" name="Texto 17" hidden="1">
          <a:extLst>
            <a:ext uri="{FF2B5EF4-FFF2-40B4-BE49-F238E27FC236}">
              <a16:creationId xmlns="" xmlns:a16="http://schemas.microsoft.com/office/drawing/2014/main" id="{512E4AED-D859-4EDD-99ED-EFEF7BFE5091}"/>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019" name="Texto 17" hidden="1">
          <a:extLst>
            <a:ext uri="{FF2B5EF4-FFF2-40B4-BE49-F238E27FC236}">
              <a16:creationId xmlns="" xmlns:a16="http://schemas.microsoft.com/office/drawing/2014/main" id="{CDAFD4C6-9FFB-4937-B2F9-0CCA36C155F7}"/>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020" name="Texto 17" hidden="1">
          <a:extLst>
            <a:ext uri="{FF2B5EF4-FFF2-40B4-BE49-F238E27FC236}">
              <a16:creationId xmlns="" xmlns:a16="http://schemas.microsoft.com/office/drawing/2014/main" id="{F5013B74-BB7D-4248-933E-0D1552875C8D}"/>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021" name="Texto 17" hidden="1">
          <a:extLst>
            <a:ext uri="{FF2B5EF4-FFF2-40B4-BE49-F238E27FC236}">
              <a16:creationId xmlns="" xmlns:a16="http://schemas.microsoft.com/office/drawing/2014/main" id="{40D52820-A772-4C1B-BAA7-C1F7C1485ADA}"/>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022" name="Texto 17" hidden="1">
          <a:extLst>
            <a:ext uri="{FF2B5EF4-FFF2-40B4-BE49-F238E27FC236}">
              <a16:creationId xmlns="" xmlns:a16="http://schemas.microsoft.com/office/drawing/2014/main" id="{E168BCED-2D23-4418-95C2-6514D25349DD}"/>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23" name="Texto 17" hidden="1">
          <a:extLst>
            <a:ext uri="{FF2B5EF4-FFF2-40B4-BE49-F238E27FC236}">
              <a16:creationId xmlns="" xmlns:a16="http://schemas.microsoft.com/office/drawing/2014/main" id="{C99B0C60-9FBC-4E94-B880-A3672B164FF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24" name="Texto 17" hidden="1">
          <a:extLst>
            <a:ext uri="{FF2B5EF4-FFF2-40B4-BE49-F238E27FC236}">
              <a16:creationId xmlns="" xmlns:a16="http://schemas.microsoft.com/office/drawing/2014/main" id="{38643702-B56B-4BA9-97DF-A526FA56B43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25" name="Texto 17" hidden="1">
          <a:extLst>
            <a:ext uri="{FF2B5EF4-FFF2-40B4-BE49-F238E27FC236}">
              <a16:creationId xmlns="" xmlns:a16="http://schemas.microsoft.com/office/drawing/2014/main" id="{EBA14DAD-67B0-4CF1-ABD7-C27EE5A61ED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26" name="Texto 17" hidden="1">
          <a:extLst>
            <a:ext uri="{FF2B5EF4-FFF2-40B4-BE49-F238E27FC236}">
              <a16:creationId xmlns="" xmlns:a16="http://schemas.microsoft.com/office/drawing/2014/main" id="{3E54F085-F041-47BB-BAE2-BAFF7D4DACA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27" name="Texto 17" hidden="1">
          <a:extLst>
            <a:ext uri="{FF2B5EF4-FFF2-40B4-BE49-F238E27FC236}">
              <a16:creationId xmlns="" xmlns:a16="http://schemas.microsoft.com/office/drawing/2014/main" id="{43D8E715-4CE6-49F6-BC04-A51A971F6A6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28" name="Texto 17" hidden="1">
          <a:extLst>
            <a:ext uri="{FF2B5EF4-FFF2-40B4-BE49-F238E27FC236}">
              <a16:creationId xmlns="" xmlns:a16="http://schemas.microsoft.com/office/drawing/2014/main" id="{AD41577B-FCAF-4097-AB09-70FE447D4BB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29" name="Texto 17" hidden="1">
          <a:extLst>
            <a:ext uri="{FF2B5EF4-FFF2-40B4-BE49-F238E27FC236}">
              <a16:creationId xmlns="" xmlns:a16="http://schemas.microsoft.com/office/drawing/2014/main" id="{1F5A71B1-FB29-4897-B057-527BE7044CA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30" name="Texto 17" hidden="1">
          <a:extLst>
            <a:ext uri="{FF2B5EF4-FFF2-40B4-BE49-F238E27FC236}">
              <a16:creationId xmlns="" xmlns:a16="http://schemas.microsoft.com/office/drawing/2014/main" id="{BF90ACFF-1AAA-45AB-90C0-78AFE71010F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31" name="Texto 17" hidden="1">
          <a:extLst>
            <a:ext uri="{FF2B5EF4-FFF2-40B4-BE49-F238E27FC236}">
              <a16:creationId xmlns="" xmlns:a16="http://schemas.microsoft.com/office/drawing/2014/main" id="{AA714EAC-7FD5-437B-9598-D4D09236DFA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32" name="Texto 17" hidden="1">
          <a:extLst>
            <a:ext uri="{FF2B5EF4-FFF2-40B4-BE49-F238E27FC236}">
              <a16:creationId xmlns="" xmlns:a16="http://schemas.microsoft.com/office/drawing/2014/main" id="{DE0B41A9-DCC3-48A3-A41D-C85F3906470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33" name="Texto 17" hidden="1">
          <a:extLst>
            <a:ext uri="{FF2B5EF4-FFF2-40B4-BE49-F238E27FC236}">
              <a16:creationId xmlns="" xmlns:a16="http://schemas.microsoft.com/office/drawing/2014/main" id="{22E87EF7-9652-411B-9054-5D96CDD91C0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34" name="Texto 17" hidden="1">
          <a:extLst>
            <a:ext uri="{FF2B5EF4-FFF2-40B4-BE49-F238E27FC236}">
              <a16:creationId xmlns="" xmlns:a16="http://schemas.microsoft.com/office/drawing/2014/main" id="{EB4A7E34-D19D-478E-813D-82DF27E0AF9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35" name="Texto 17" hidden="1">
          <a:extLst>
            <a:ext uri="{FF2B5EF4-FFF2-40B4-BE49-F238E27FC236}">
              <a16:creationId xmlns="" xmlns:a16="http://schemas.microsoft.com/office/drawing/2014/main" id="{FCAC148B-4C62-40C5-9D25-D737F201661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36" name="Texto 17" hidden="1">
          <a:extLst>
            <a:ext uri="{FF2B5EF4-FFF2-40B4-BE49-F238E27FC236}">
              <a16:creationId xmlns="" xmlns:a16="http://schemas.microsoft.com/office/drawing/2014/main" id="{5E75AD49-49DF-43AA-9D1C-DAE72F89CBB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37" name="Texto 17" hidden="1">
          <a:extLst>
            <a:ext uri="{FF2B5EF4-FFF2-40B4-BE49-F238E27FC236}">
              <a16:creationId xmlns="" xmlns:a16="http://schemas.microsoft.com/office/drawing/2014/main" id="{BF40107E-1FDB-4A45-B270-A1FA3A5737D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038" name="Texto 17" hidden="1">
          <a:extLst>
            <a:ext uri="{FF2B5EF4-FFF2-40B4-BE49-F238E27FC236}">
              <a16:creationId xmlns="" xmlns:a16="http://schemas.microsoft.com/office/drawing/2014/main" id="{459D36FC-2CAD-460A-BC4D-CFCDB05F7BE5}"/>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39" name="Texto 17" hidden="1">
          <a:extLst>
            <a:ext uri="{FF2B5EF4-FFF2-40B4-BE49-F238E27FC236}">
              <a16:creationId xmlns="" xmlns:a16="http://schemas.microsoft.com/office/drawing/2014/main" id="{979233B0-7694-4442-B868-87E9F8AAC67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40" name="Texto 17" hidden="1">
          <a:extLst>
            <a:ext uri="{FF2B5EF4-FFF2-40B4-BE49-F238E27FC236}">
              <a16:creationId xmlns="" xmlns:a16="http://schemas.microsoft.com/office/drawing/2014/main" id="{7C9B8AE6-9DAA-4CF4-861E-A9522BB8458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41" name="Texto 17" hidden="1">
          <a:extLst>
            <a:ext uri="{FF2B5EF4-FFF2-40B4-BE49-F238E27FC236}">
              <a16:creationId xmlns="" xmlns:a16="http://schemas.microsoft.com/office/drawing/2014/main" id="{DA8A5658-0ABD-4768-A49B-CD96B11097C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42" name="Texto 17" hidden="1">
          <a:extLst>
            <a:ext uri="{FF2B5EF4-FFF2-40B4-BE49-F238E27FC236}">
              <a16:creationId xmlns="" xmlns:a16="http://schemas.microsoft.com/office/drawing/2014/main" id="{133F4A74-AE75-4BCF-AA47-A5CBB050220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43" name="Texto 17" hidden="1">
          <a:extLst>
            <a:ext uri="{FF2B5EF4-FFF2-40B4-BE49-F238E27FC236}">
              <a16:creationId xmlns="" xmlns:a16="http://schemas.microsoft.com/office/drawing/2014/main" id="{D8B18023-40E1-4934-9979-8560444DBDF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44" name="Texto 17" hidden="1">
          <a:extLst>
            <a:ext uri="{FF2B5EF4-FFF2-40B4-BE49-F238E27FC236}">
              <a16:creationId xmlns="" xmlns:a16="http://schemas.microsoft.com/office/drawing/2014/main" id="{3182281B-9108-44A4-A330-E18D762FD6D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45" name="Texto 17" hidden="1">
          <a:extLst>
            <a:ext uri="{FF2B5EF4-FFF2-40B4-BE49-F238E27FC236}">
              <a16:creationId xmlns="" xmlns:a16="http://schemas.microsoft.com/office/drawing/2014/main" id="{394EC550-2BB9-454D-8E64-00EB9D219C7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46" name="Texto 17" hidden="1">
          <a:extLst>
            <a:ext uri="{FF2B5EF4-FFF2-40B4-BE49-F238E27FC236}">
              <a16:creationId xmlns="" xmlns:a16="http://schemas.microsoft.com/office/drawing/2014/main" id="{AB800642-EE52-4888-B03A-250245488CC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47" name="Texto 17" hidden="1">
          <a:extLst>
            <a:ext uri="{FF2B5EF4-FFF2-40B4-BE49-F238E27FC236}">
              <a16:creationId xmlns="" xmlns:a16="http://schemas.microsoft.com/office/drawing/2014/main" id="{FF72EC8A-B290-4A3B-83CF-6720A8951B9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48" name="Texto 17" hidden="1">
          <a:extLst>
            <a:ext uri="{FF2B5EF4-FFF2-40B4-BE49-F238E27FC236}">
              <a16:creationId xmlns="" xmlns:a16="http://schemas.microsoft.com/office/drawing/2014/main" id="{199B99A6-7D25-41F7-ACCE-6A4EE40BC03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49" name="Texto 17" hidden="1">
          <a:extLst>
            <a:ext uri="{FF2B5EF4-FFF2-40B4-BE49-F238E27FC236}">
              <a16:creationId xmlns="" xmlns:a16="http://schemas.microsoft.com/office/drawing/2014/main" id="{0FA1C20D-3EE4-430B-B46F-B04AB17ECA7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50" name="Texto 17" hidden="1">
          <a:extLst>
            <a:ext uri="{FF2B5EF4-FFF2-40B4-BE49-F238E27FC236}">
              <a16:creationId xmlns="" xmlns:a16="http://schemas.microsoft.com/office/drawing/2014/main" id="{6A3E2F05-9729-4F76-8997-0370E04DADD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51" name="Texto 17" hidden="1">
          <a:extLst>
            <a:ext uri="{FF2B5EF4-FFF2-40B4-BE49-F238E27FC236}">
              <a16:creationId xmlns="" xmlns:a16="http://schemas.microsoft.com/office/drawing/2014/main" id="{78ED4574-4A56-4C18-AFA8-D5145C12477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52" name="Texto 17" hidden="1">
          <a:extLst>
            <a:ext uri="{FF2B5EF4-FFF2-40B4-BE49-F238E27FC236}">
              <a16:creationId xmlns="" xmlns:a16="http://schemas.microsoft.com/office/drawing/2014/main" id="{77E08879-FFA2-4B44-9BF0-4147622CD31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53" name="Texto 17" hidden="1">
          <a:extLst>
            <a:ext uri="{FF2B5EF4-FFF2-40B4-BE49-F238E27FC236}">
              <a16:creationId xmlns="" xmlns:a16="http://schemas.microsoft.com/office/drawing/2014/main" id="{3A22A6F5-52FB-4C4E-9517-6D0E259E8BF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054" name="Texto 17" hidden="1">
          <a:extLst>
            <a:ext uri="{FF2B5EF4-FFF2-40B4-BE49-F238E27FC236}">
              <a16:creationId xmlns="" xmlns:a16="http://schemas.microsoft.com/office/drawing/2014/main" id="{5B73243F-3514-41CC-8C84-202C5243256A}"/>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55" name="Texto 17" hidden="1">
          <a:extLst>
            <a:ext uri="{FF2B5EF4-FFF2-40B4-BE49-F238E27FC236}">
              <a16:creationId xmlns="" xmlns:a16="http://schemas.microsoft.com/office/drawing/2014/main" id="{52BA8514-EAEA-4910-B937-B05D1861E22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56" name="Texto 17" hidden="1">
          <a:extLst>
            <a:ext uri="{FF2B5EF4-FFF2-40B4-BE49-F238E27FC236}">
              <a16:creationId xmlns="" xmlns:a16="http://schemas.microsoft.com/office/drawing/2014/main" id="{F12B431C-FC3D-4901-AEA4-336607D1B8D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57" name="Texto 17" hidden="1">
          <a:extLst>
            <a:ext uri="{FF2B5EF4-FFF2-40B4-BE49-F238E27FC236}">
              <a16:creationId xmlns="" xmlns:a16="http://schemas.microsoft.com/office/drawing/2014/main" id="{43BDF9A8-6075-4F75-A789-9451E1F1E70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58" name="Texto 17" hidden="1">
          <a:extLst>
            <a:ext uri="{FF2B5EF4-FFF2-40B4-BE49-F238E27FC236}">
              <a16:creationId xmlns="" xmlns:a16="http://schemas.microsoft.com/office/drawing/2014/main" id="{DC2A3F7D-C3A0-4E1E-A9C3-F55BF032C31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59" name="Texto 17" hidden="1">
          <a:extLst>
            <a:ext uri="{FF2B5EF4-FFF2-40B4-BE49-F238E27FC236}">
              <a16:creationId xmlns="" xmlns:a16="http://schemas.microsoft.com/office/drawing/2014/main" id="{0838ED83-A94E-4FBE-AAA0-B642C8CD7F2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60" name="Texto 17" hidden="1">
          <a:extLst>
            <a:ext uri="{FF2B5EF4-FFF2-40B4-BE49-F238E27FC236}">
              <a16:creationId xmlns="" xmlns:a16="http://schemas.microsoft.com/office/drawing/2014/main" id="{1F71058F-0B39-4E10-90D9-D7012BC84CE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61" name="Texto 17" hidden="1">
          <a:extLst>
            <a:ext uri="{FF2B5EF4-FFF2-40B4-BE49-F238E27FC236}">
              <a16:creationId xmlns="" xmlns:a16="http://schemas.microsoft.com/office/drawing/2014/main" id="{19502908-5223-4B7C-BA64-DAFC2C3B8363}"/>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62" name="Texto 17" hidden="1">
          <a:extLst>
            <a:ext uri="{FF2B5EF4-FFF2-40B4-BE49-F238E27FC236}">
              <a16:creationId xmlns="" xmlns:a16="http://schemas.microsoft.com/office/drawing/2014/main" id="{8E975DED-00E9-4AA7-9A45-E4A2283C666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63" name="Texto 17" hidden="1">
          <a:extLst>
            <a:ext uri="{FF2B5EF4-FFF2-40B4-BE49-F238E27FC236}">
              <a16:creationId xmlns="" xmlns:a16="http://schemas.microsoft.com/office/drawing/2014/main" id="{8AB600D6-C445-44E4-90D2-2C0CAF8F90C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64" name="Texto 17" hidden="1">
          <a:extLst>
            <a:ext uri="{FF2B5EF4-FFF2-40B4-BE49-F238E27FC236}">
              <a16:creationId xmlns="" xmlns:a16="http://schemas.microsoft.com/office/drawing/2014/main" id="{CEF97376-FBD8-45A0-B66F-4141AB32E98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65" name="Texto 17" hidden="1">
          <a:extLst>
            <a:ext uri="{FF2B5EF4-FFF2-40B4-BE49-F238E27FC236}">
              <a16:creationId xmlns="" xmlns:a16="http://schemas.microsoft.com/office/drawing/2014/main" id="{AEB77D83-1E52-41E9-BC2D-92305C95F80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66" name="Texto 17" hidden="1">
          <a:extLst>
            <a:ext uri="{FF2B5EF4-FFF2-40B4-BE49-F238E27FC236}">
              <a16:creationId xmlns="" xmlns:a16="http://schemas.microsoft.com/office/drawing/2014/main" id="{DFEE14D8-12EB-4AC6-851B-039B4149198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67" name="Texto 17" hidden="1">
          <a:extLst>
            <a:ext uri="{FF2B5EF4-FFF2-40B4-BE49-F238E27FC236}">
              <a16:creationId xmlns="" xmlns:a16="http://schemas.microsoft.com/office/drawing/2014/main" id="{3C373D90-62E1-441A-9DF2-9829CC498D7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68" name="Texto 17" hidden="1">
          <a:extLst>
            <a:ext uri="{FF2B5EF4-FFF2-40B4-BE49-F238E27FC236}">
              <a16:creationId xmlns="" xmlns:a16="http://schemas.microsoft.com/office/drawing/2014/main" id="{A53FB3E9-CAB5-4C1E-9942-7326AB2669E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69" name="Texto 17" hidden="1">
          <a:extLst>
            <a:ext uri="{FF2B5EF4-FFF2-40B4-BE49-F238E27FC236}">
              <a16:creationId xmlns="" xmlns:a16="http://schemas.microsoft.com/office/drawing/2014/main" id="{100281C3-80A1-4E23-BAE7-9B97638191C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070" name="Texto 17" hidden="1">
          <a:extLst>
            <a:ext uri="{FF2B5EF4-FFF2-40B4-BE49-F238E27FC236}">
              <a16:creationId xmlns="" xmlns:a16="http://schemas.microsoft.com/office/drawing/2014/main" id="{355D4226-1AC3-49E0-ABF7-2AD0E51ABA89}"/>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71" name="Texto 17" hidden="1">
          <a:extLst>
            <a:ext uri="{FF2B5EF4-FFF2-40B4-BE49-F238E27FC236}">
              <a16:creationId xmlns="" xmlns:a16="http://schemas.microsoft.com/office/drawing/2014/main" id="{3F9F19B2-33DC-4E5B-B5C1-D641089A16D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72" name="Texto 17" hidden="1">
          <a:extLst>
            <a:ext uri="{FF2B5EF4-FFF2-40B4-BE49-F238E27FC236}">
              <a16:creationId xmlns="" xmlns:a16="http://schemas.microsoft.com/office/drawing/2014/main" id="{F7C88D15-3C45-49D7-9B08-E5752F04246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73" name="Texto 17" hidden="1">
          <a:extLst>
            <a:ext uri="{FF2B5EF4-FFF2-40B4-BE49-F238E27FC236}">
              <a16:creationId xmlns="" xmlns:a16="http://schemas.microsoft.com/office/drawing/2014/main" id="{3ED1EF3F-18C4-441F-91EF-20293CC0BA1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74" name="Texto 17" hidden="1">
          <a:extLst>
            <a:ext uri="{FF2B5EF4-FFF2-40B4-BE49-F238E27FC236}">
              <a16:creationId xmlns="" xmlns:a16="http://schemas.microsoft.com/office/drawing/2014/main" id="{88E5B638-2963-4830-8C7A-ACB91DA4540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75" name="Texto 17" hidden="1">
          <a:extLst>
            <a:ext uri="{FF2B5EF4-FFF2-40B4-BE49-F238E27FC236}">
              <a16:creationId xmlns="" xmlns:a16="http://schemas.microsoft.com/office/drawing/2014/main" id="{97C31295-2F42-45DB-9739-721B5981016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76" name="Texto 17" hidden="1">
          <a:extLst>
            <a:ext uri="{FF2B5EF4-FFF2-40B4-BE49-F238E27FC236}">
              <a16:creationId xmlns="" xmlns:a16="http://schemas.microsoft.com/office/drawing/2014/main" id="{7337673F-40DF-4BF0-94A9-6745B6F1022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77" name="Texto 17" hidden="1">
          <a:extLst>
            <a:ext uri="{FF2B5EF4-FFF2-40B4-BE49-F238E27FC236}">
              <a16:creationId xmlns="" xmlns:a16="http://schemas.microsoft.com/office/drawing/2014/main" id="{FE2DEE60-A805-4F31-8CCC-74FDEDAE39C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78" name="Texto 17" hidden="1">
          <a:extLst>
            <a:ext uri="{FF2B5EF4-FFF2-40B4-BE49-F238E27FC236}">
              <a16:creationId xmlns="" xmlns:a16="http://schemas.microsoft.com/office/drawing/2014/main" id="{0539C702-3D26-4BA9-8D3B-B24B4ACD620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79" name="Texto 17" hidden="1">
          <a:extLst>
            <a:ext uri="{FF2B5EF4-FFF2-40B4-BE49-F238E27FC236}">
              <a16:creationId xmlns="" xmlns:a16="http://schemas.microsoft.com/office/drawing/2014/main" id="{5EC49062-19F5-4FFB-B889-0E6BD44AEA2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80" name="Texto 17" hidden="1">
          <a:extLst>
            <a:ext uri="{FF2B5EF4-FFF2-40B4-BE49-F238E27FC236}">
              <a16:creationId xmlns="" xmlns:a16="http://schemas.microsoft.com/office/drawing/2014/main" id="{25142AF3-942B-48AE-96EA-31D0AB0C88D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81" name="Texto 17" hidden="1">
          <a:extLst>
            <a:ext uri="{FF2B5EF4-FFF2-40B4-BE49-F238E27FC236}">
              <a16:creationId xmlns="" xmlns:a16="http://schemas.microsoft.com/office/drawing/2014/main" id="{A213A8C8-57E9-453D-9240-E807CBF8094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82" name="Texto 17" hidden="1">
          <a:extLst>
            <a:ext uri="{FF2B5EF4-FFF2-40B4-BE49-F238E27FC236}">
              <a16:creationId xmlns="" xmlns:a16="http://schemas.microsoft.com/office/drawing/2014/main" id="{E3AB014C-80AB-426A-9DAE-C04C8B985FA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83" name="Texto 17" hidden="1">
          <a:extLst>
            <a:ext uri="{FF2B5EF4-FFF2-40B4-BE49-F238E27FC236}">
              <a16:creationId xmlns="" xmlns:a16="http://schemas.microsoft.com/office/drawing/2014/main" id="{C37956BE-2C72-4728-9985-A74EA43FD6C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84" name="Texto 17" hidden="1">
          <a:extLst>
            <a:ext uri="{FF2B5EF4-FFF2-40B4-BE49-F238E27FC236}">
              <a16:creationId xmlns="" xmlns:a16="http://schemas.microsoft.com/office/drawing/2014/main" id="{5A30AC6A-AFDE-4BDE-AB99-A7C4CA25F45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85" name="Texto 17" hidden="1">
          <a:extLst>
            <a:ext uri="{FF2B5EF4-FFF2-40B4-BE49-F238E27FC236}">
              <a16:creationId xmlns="" xmlns:a16="http://schemas.microsoft.com/office/drawing/2014/main" id="{865C94B6-A94A-4F94-843C-33D8F4CF9F6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086" name="Texto 17" hidden="1">
          <a:extLst>
            <a:ext uri="{FF2B5EF4-FFF2-40B4-BE49-F238E27FC236}">
              <a16:creationId xmlns="" xmlns:a16="http://schemas.microsoft.com/office/drawing/2014/main" id="{CB8E335D-00A6-4D94-8C41-8E2193167983}"/>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87" name="Texto 17" hidden="1">
          <a:extLst>
            <a:ext uri="{FF2B5EF4-FFF2-40B4-BE49-F238E27FC236}">
              <a16:creationId xmlns="" xmlns:a16="http://schemas.microsoft.com/office/drawing/2014/main" id="{16731B6C-FD50-4285-B21F-6EB94B6B446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88" name="Texto 17" hidden="1">
          <a:extLst>
            <a:ext uri="{FF2B5EF4-FFF2-40B4-BE49-F238E27FC236}">
              <a16:creationId xmlns="" xmlns:a16="http://schemas.microsoft.com/office/drawing/2014/main" id="{3983CFD4-7D99-4102-A991-70A575DB612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89" name="Texto 17" hidden="1">
          <a:extLst>
            <a:ext uri="{FF2B5EF4-FFF2-40B4-BE49-F238E27FC236}">
              <a16:creationId xmlns="" xmlns:a16="http://schemas.microsoft.com/office/drawing/2014/main" id="{1A9F1517-9EFA-47FB-9BDF-73D51961F1D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90" name="Texto 17" hidden="1">
          <a:extLst>
            <a:ext uri="{FF2B5EF4-FFF2-40B4-BE49-F238E27FC236}">
              <a16:creationId xmlns="" xmlns:a16="http://schemas.microsoft.com/office/drawing/2014/main" id="{AC8D4A09-8A95-48C9-8F8A-CC9D0C30477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91" name="Texto 17" hidden="1">
          <a:extLst>
            <a:ext uri="{FF2B5EF4-FFF2-40B4-BE49-F238E27FC236}">
              <a16:creationId xmlns="" xmlns:a16="http://schemas.microsoft.com/office/drawing/2014/main" id="{1158C117-CE09-4F4F-A9D1-9E873E41D98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92" name="Texto 17" hidden="1">
          <a:extLst>
            <a:ext uri="{FF2B5EF4-FFF2-40B4-BE49-F238E27FC236}">
              <a16:creationId xmlns="" xmlns:a16="http://schemas.microsoft.com/office/drawing/2014/main" id="{287E4FA2-594A-453D-B206-270687C4399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93" name="Texto 17" hidden="1">
          <a:extLst>
            <a:ext uri="{FF2B5EF4-FFF2-40B4-BE49-F238E27FC236}">
              <a16:creationId xmlns="" xmlns:a16="http://schemas.microsoft.com/office/drawing/2014/main" id="{59EC3086-786B-48A7-AC9A-A5FA26449FB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94" name="Texto 17" hidden="1">
          <a:extLst>
            <a:ext uri="{FF2B5EF4-FFF2-40B4-BE49-F238E27FC236}">
              <a16:creationId xmlns="" xmlns:a16="http://schemas.microsoft.com/office/drawing/2014/main" id="{834FCB9E-2943-41C4-B91C-F37C23B0823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95" name="Texto 17" hidden="1">
          <a:extLst>
            <a:ext uri="{FF2B5EF4-FFF2-40B4-BE49-F238E27FC236}">
              <a16:creationId xmlns="" xmlns:a16="http://schemas.microsoft.com/office/drawing/2014/main" id="{54019337-29B1-42FD-B27B-290BBC428F5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96" name="Texto 17" hidden="1">
          <a:extLst>
            <a:ext uri="{FF2B5EF4-FFF2-40B4-BE49-F238E27FC236}">
              <a16:creationId xmlns="" xmlns:a16="http://schemas.microsoft.com/office/drawing/2014/main" id="{F9FF88A3-75E7-466D-903E-2448538978B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97" name="Texto 17" hidden="1">
          <a:extLst>
            <a:ext uri="{FF2B5EF4-FFF2-40B4-BE49-F238E27FC236}">
              <a16:creationId xmlns="" xmlns:a16="http://schemas.microsoft.com/office/drawing/2014/main" id="{F1AB9DE9-EF1A-4873-8BDB-507C992E82B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98" name="Texto 17" hidden="1">
          <a:extLst>
            <a:ext uri="{FF2B5EF4-FFF2-40B4-BE49-F238E27FC236}">
              <a16:creationId xmlns="" xmlns:a16="http://schemas.microsoft.com/office/drawing/2014/main" id="{0265DBA9-7BB5-4AAD-9D51-FADAD26ED0C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99" name="Texto 17" hidden="1">
          <a:extLst>
            <a:ext uri="{FF2B5EF4-FFF2-40B4-BE49-F238E27FC236}">
              <a16:creationId xmlns="" xmlns:a16="http://schemas.microsoft.com/office/drawing/2014/main" id="{1069AD64-78A2-4564-A3FD-1A5BDFEBC15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00" name="Texto 17" hidden="1">
          <a:extLst>
            <a:ext uri="{FF2B5EF4-FFF2-40B4-BE49-F238E27FC236}">
              <a16:creationId xmlns="" xmlns:a16="http://schemas.microsoft.com/office/drawing/2014/main" id="{F0FB7860-F899-4500-80B7-3C51FC9BEDF3}"/>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01" name="Texto 17" hidden="1">
          <a:extLst>
            <a:ext uri="{FF2B5EF4-FFF2-40B4-BE49-F238E27FC236}">
              <a16:creationId xmlns="" xmlns:a16="http://schemas.microsoft.com/office/drawing/2014/main" id="{484E7CB7-F983-4804-B3EC-320F1E80313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102" name="Texto 17" hidden="1">
          <a:extLst>
            <a:ext uri="{FF2B5EF4-FFF2-40B4-BE49-F238E27FC236}">
              <a16:creationId xmlns="" xmlns:a16="http://schemas.microsoft.com/office/drawing/2014/main" id="{F5F5BF49-3DC6-447E-9AB3-C51FF762E70B}"/>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03" name="Texto 17" hidden="1">
          <a:extLst>
            <a:ext uri="{FF2B5EF4-FFF2-40B4-BE49-F238E27FC236}">
              <a16:creationId xmlns="" xmlns:a16="http://schemas.microsoft.com/office/drawing/2014/main" id="{441FF2F1-C297-4D09-87E9-2B542CDCBC3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04" name="Texto 17" hidden="1">
          <a:extLst>
            <a:ext uri="{FF2B5EF4-FFF2-40B4-BE49-F238E27FC236}">
              <a16:creationId xmlns="" xmlns:a16="http://schemas.microsoft.com/office/drawing/2014/main" id="{94642120-7C96-4833-ACE9-C89B90E23C4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05" name="Texto 17" hidden="1">
          <a:extLst>
            <a:ext uri="{FF2B5EF4-FFF2-40B4-BE49-F238E27FC236}">
              <a16:creationId xmlns="" xmlns:a16="http://schemas.microsoft.com/office/drawing/2014/main" id="{C67DAC06-F900-4677-AA9C-20765FAC62B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06" name="Texto 17" hidden="1">
          <a:extLst>
            <a:ext uri="{FF2B5EF4-FFF2-40B4-BE49-F238E27FC236}">
              <a16:creationId xmlns="" xmlns:a16="http://schemas.microsoft.com/office/drawing/2014/main" id="{08CC7CD1-CEE4-4332-B1D9-13050E596A0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07" name="Texto 17" hidden="1">
          <a:extLst>
            <a:ext uri="{FF2B5EF4-FFF2-40B4-BE49-F238E27FC236}">
              <a16:creationId xmlns="" xmlns:a16="http://schemas.microsoft.com/office/drawing/2014/main" id="{37C09AAF-1FFA-40D0-BA9B-515F09FBCEF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08" name="Texto 17" hidden="1">
          <a:extLst>
            <a:ext uri="{FF2B5EF4-FFF2-40B4-BE49-F238E27FC236}">
              <a16:creationId xmlns="" xmlns:a16="http://schemas.microsoft.com/office/drawing/2014/main" id="{8F9C10D4-A6D7-4830-BC64-25BB5F6A230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09" name="Texto 17" hidden="1">
          <a:extLst>
            <a:ext uri="{FF2B5EF4-FFF2-40B4-BE49-F238E27FC236}">
              <a16:creationId xmlns="" xmlns:a16="http://schemas.microsoft.com/office/drawing/2014/main" id="{CDEE8317-C7B6-497E-AE66-0D12797D871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10" name="Texto 17" hidden="1">
          <a:extLst>
            <a:ext uri="{FF2B5EF4-FFF2-40B4-BE49-F238E27FC236}">
              <a16:creationId xmlns="" xmlns:a16="http://schemas.microsoft.com/office/drawing/2014/main" id="{287CDE48-BAE6-4A06-BBAA-44813BDAC55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11" name="Texto 17" hidden="1">
          <a:extLst>
            <a:ext uri="{FF2B5EF4-FFF2-40B4-BE49-F238E27FC236}">
              <a16:creationId xmlns="" xmlns:a16="http://schemas.microsoft.com/office/drawing/2014/main" id="{9AA8E30A-A7E8-4027-8348-5EF0F9D946E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12" name="Texto 17" hidden="1">
          <a:extLst>
            <a:ext uri="{FF2B5EF4-FFF2-40B4-BE49-F238E27FC236}">
              <a16:creationId xmlns="" xmlns:a16="http://schemas.microsoft.com/office/drawing/2014/main" id="{7474C6E0-BC37-4869-B6A3-3C4F11176EB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13" name="Texto 17" hidden="1">
          <a:extLst>
            <a:ext uri="{FF2B5EF4-FFF2-40B4-BE49-F238E27FC236}">
              <a16:creationId xmlns="" xmlns:a16="http://schemas.microsoft.com/office/drawing/2014/main" id="{FDB01EA3-63A9-4EFB-A35D-F299881B292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14" name="Texto 17" hidden="1">
          <a:extLst>
            <a:ext uri="{FF2B5EF4-FFF2-40B4-BE49-F238E27FC236}">
              <a16:creationId xmlns="" xmlns:a16="http://schemas.microsoft.com/office/drawing/2014/main" id="{750EA40D-1B19-4865-B4C4-252C3EC678F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15" name="Texto 17" hidden="1">
          <a:extLst>
            <a:ext uri="{FF2B5EF4-FFF2-40B4-BE49-F238E27FC236}">
              <a16:creationId xmlns="" xmlns:a16="http://schemas.microsoft.com/office/drawing/2014/main" id="{DE0E9D35-078A-469B-9A88-231342BB752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16" name="Texto 17" hidden="1">
          <a:extLst>
            <a:ext uri="{FF2B5EF4-FFF2-40B4-BE49-F238E27FC236}">
              <a16:creationId xmlns="" xmlns:a16="http://schemas.microsoft.com/office/drawing/2014/main" id="{7A65C956-ACA7-407B-AE95-3C102C902C7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17" name="Texto 17" hidden="1">
          <a:extLst>
            <a:ext uri="{FF2B5EF4-FFF2-40B4-BE49-F238E27FC236}">
              <a16:creationId xmlns="" xmlns:a16="http://schemas.microsoft.com/office/drawing/2014/main" id="{BA4FC3E6-33DB-4A16-A389-C61146CE853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118" name="Texto 17" hidden="1">
          <a:extLst>
            <a:ext uri="{FF2B5EF4-FFF2-40B4-BE49-F238E27FC236}">
              <a16:creationId xmlns="" xmlns:a16="http://schemas.microsoft.com/office/drawing/2014/main" id="{2F2EB083-F0E4-4EE2-A2FA-D3DEB9CAFCCB}"/>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19" name="Texto 17" hidden="1">
          <a:extLst>
            <a:ext uri="{FF2B5EF4-FFF2-40B4-BE49-F238E27FC236}">
              <a16:creationId xmlns="" xmlns:a16="http://schemas.microsoft.com/office/drawing/2014/main" id="{324D932C-E20B-44F3-B4A5-3C803E4E869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20" name="Texto 17" hidden="1">
          <a:extLst>
            <a:ext uri="{FF2B5EF4-FFF2-40B4-BE49-F238E27FC236}">
              <a16:creationId xmlns="" xmlns:a16="http://schemas.microsoft.com/office/drawing/2014/main" id="{F707B07B-C27D-4634-A1A2-248B65C2806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21" name="Texto 17" hidden="1">
          <a:extLst>
            <a:ext uri="{FF2B5EF4-FFF2-40B4-BE49-F238E27FC236}">
              <a16:creationId xmlns="" xmlns:a16="http://schemas.microsoft.com/office/drawing/2014/main" id="{5A37923B-920B-44A7-A65A-362320ABEC3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22" name="Texto 17" hidden="1">
          <a:extLst>
            <a:ext uri="{FF2B5EF4-FFF2-40B4-BE49-F238E27FC236}">
              <a16:creationId xmlns="" xmlns:a16="http://schemas.microsoft.com/office/drawing/2014/main" id="{24325762-2727-44CC-9878-247D0C31647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23" name="Texto 17" hidden="1">
          <a:extLst>
            <a:ext uri="{FF2B5EF4-FFF2-40B4-BE49-F238E27FC236}">
              <a16:creationId xmlns="" xmlns:a16="http://schemas.microsoft.com/office/drawing/2014/main" id="{EB203D5D-1737-46BA-AB05-530F681A8F8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24" name="Texto 17" hidden="1">
          <a:extLst>
            <a:ext uri="{FF2B5EF4-FFF2-40B4-BE49-F238E27FC236}">
              <a16:creationId xmlns="" xmlns:a16="http://schemas.microsoft.com/office/drawing/2014/main" id="{B562179A-6723-476F-894A-9CA5D68B2EF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25" name="Texto 17" hidden="1">
          <a:extLst>
            <a:ext uri="{FF2B5EF4-FFF2-40B4-BE49-F238E27FC236}">
              <a16:creationId xmlns="" xmlns:a16="http://schemas.microsoft.com/office/drawing/2014/main" id="{15C6D003-244E-4E0B-A6F5-4EFDA07C2AB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26" name="Texto 17" hidden="1">
          <a:extLst>
            <a:ext uri="{FF2B5EF4-FFF2-40B4-BE49-F238E27FC236}">
              <a16:creationId xmlns="" xmlns:a16="http://schemas.microsoft.com/office/drawing/2014/main" id="{21076924-6F7C-487B-A81F-51E7BD427D3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27" name="Texto 17" hidden="1">
          <a:extLst>
            <a:ext uri="{FF2B5EF4-FFF2-40B4-BE49-F238E27FC236}">
              <a16:creationId xmlns="" xmlns:a16="http://schemas.microsoft.com/office/drawing/2014/main" id="{F2292435-49F7-4F93-9FAE-D427BCCBAC2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28" name="Texto 17" hidden="1">
          <a:extLst>
            <a:ext uri="{FF2B5EF4-FFF2-40B4-BE49-F238E27FC236}">
              <a16:creationId xmlns="" xmlns:a16="http://schemas.microsoft.com/office/drawing/2014/main" id="{EC5D76E3-24AD-4193-9021-8F193BE2EF8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29" name="Texto 17" hidden="1">
          <a:extLst>
            <a:ext uri="{FF2B5EF4-FFF2-40B4-BE49-F238E27FC236}">
              <a16:creationId xmlns="" xmlns:a16="http://schemas.microsoft.com/office/drawing/2014/main" id="{724FD291-8986-425A-A61C-CB8FEDFB453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30" name="Texto 17" hidden="1">
          <a:extLst>
            <a:ext uri="{FF2B5EF4-FFF2-40B4-BE49-F238E27FC236}">
              <a16:creationId xmlns="" xmlns:a16="http://schemas.microsoft.com/office/drawing/2014/main" id="{48321B3B-CDC1-487B-80AF-5BCB1D2A934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31" name="Texto 17" hidden="1">
          <a:extLst>
            <a:ext uri="{FF2B5EF4-FFF2-40B4-BE49-F238E27FC236}">
              <a16:creationId xmlns="" xmlns:a16="http://schemas.microsoft.com/office/drawing/2014/main" id="{CDA93992-313C-4798-9C7C-AFCBA2755AD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32" name="Texto 17" hidden="1">
          <a:extLst>
            <a:ext uri="{FF2B5EF4-FFF2-40B4-BE49-F238E27FC236}">
              <a16:creationId xmlns="" xmlns:a16="http://schemas.microsoft.com/office/drawing/2014/main" id="{575D75C4-6370-4DA1-B619-C337D177A16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33" name="Texto 17" hidden="1">
          <a:extLst>
            <a:ext uri="{FF2B5EF4-FFF2-40B4-BE49-F238E27FC236}">
              <a16:creationId xmlns="" xmlns:a16="http://schemas.microsoft.com/office/drawing/2014/main" id="{E35013F9-341D-4E33-B812-59F91A83F34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134" name="Texto 17" hidden="1">
          <a:extLst>
            <a:ext uri="{FF2B5EF4-FFF2-40B4-BE49-F238E27FC236}">
              <a16:creationId xmlns="" xmlns:a16="http://schemas.microsoft.com/office/drawing/2014/main" id="{BD62C95E-EF1D-443A-BBAC-13EEEAFEF8B8}"/>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35" name="Texto 17" hidden="1">
          <a:extLst>
            <a:ext uri="{FF2B5EF4-FFF2-40B4-BE49-F238E27FC236}">
              <a16:creationId xmlns="" xmlns:a16="http://schemas.microsoft.com/office/drawing/2014/main" id="{FED797BA-7012-45CC-8A70-38F268E40BD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36" name="Texto 17" hidden="1">
          <a:extLst>
            <a:ext uri="{FF2B5EF4-FFF2-40B4-BE49-F238E27FC236}">
              <a16:creationId xmlns="" xmlns:a16="http://schemas.microsoft.com/office/drawing/2014/main" id="{7E57B449-6E17-4163-9466-3024817A810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37" name="Texto 17" hidden="1">
          <a:extLst>
            <a:ext uri="{FF2B5EF4-FFF2-40B4-BE49-F238E27FC236}">
              <a16:creationId xmlns="" xmlns:a16="http://schemas.microsoft.com/office/drawing/2014/main" id="{07464CC0-E6DC-4506-80A8-D2CF4FA1C92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38" name="Texto 17" hidden="1">
          <a:extLst>
            <a:ext uri="{FF2B5EF4-FFF2-40B4-BE49-F238E27FC236}">
              <a16:creationId xmlns="" xmlns:a16="http://schemas.microsoft.com/office/drawing/2014/main" id="{B0852937-6C51-4DCD-A641-8CE93E7B767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39" name="Texto 17" hidden="1">
          <a:extLst>
            <a:ext uri="{FF2B5EF4-FFF2-40B4-BE49-F238E27FC236}">
              <a16:creationId xmlns="" xmlns:a16="http://schemas.microsoft.com/office/drawing/2014/main" id="{651AD2E2-E24F-4F02-84BA-6B8BFE1D394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40" name="Texto 17" hidden="1">
          <a:extLst>
            <a:ext uri="{FF2B5EF4-FFF2-40B4-BE49-F238E27FC236}">
              <a16:creationId xmlns="" xmlns:a16="http://schemas.microsoft.com/office/drawing/2014/main" id="{257AA386-6834-4098-A795-B889FE6F595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41" name="Texto 17" hidden="1">
          <a:extLst>
            <a:ext uri="{FF2B5EF4-FFF2-40B4-BE49-F238E27FC236}">
              <a16:creationId xmlns="" xmlns:a16="http://schemas.microsoft.com/office/drawing/2014/main" id="{C3E23AA0-D292-42EC-8836-54F8701B6A6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42" name="Texto 17" hidden="1">
          <a:extLst>
            <a:ext uri="{FF2B5EF4-FFF2-40B4-BE49-F238E27FC236}">
              <a16:creationId xmlns="" xmlns:a16="http://schemas.microsoft.com/office/drawing/2014/main" id="{5A5C68E8-BF5E-49BB-8376-9E5AD6B00CE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43" name="Texto 17" hidden="1">
          <a:extLst>
            <a:ext uri="{FF2B5EF4-FFF2-40B4-BE49-F238E27FC236}">
              <a16:creationId xmlns="" xmlns:a16="http://schemas.microsoft.com/office/drawing/2014/main" id="{A5CB03BB-375E-443F-8031-008EE594D26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44" name="Texto 17" hidden="1">
          <a:extLst>
            <a:ext uri="{FF2B5EF4-FFF2-40B4-BE49-F238E27FC236}">
              <a16:creationId xmlns="" xmlns:a16="http://schemas.microsoft.com/office/drawing/2014/main" id="{5BCA2936-A409-439A-8D61-83517D56DE3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45" name="Texto 17" hidden="1">
          <a:extLst>
            <a:ext uri="{FF2B5EF4-FFF2-40B4-BE49-F238E27FC236}">
              <a16:creationId xmlns="" xmlns:a16="http://schemas.microsoft.com/office/drawing/2014/main" id="{BA74452E-09AA-4774-B156-4040BB7970D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46" name="Texto 17" hidden="1">
          <a:extLst>
            <a:ext uri="{FF2B5EF4-FFF2-40B4-BE49-F238E27FC236}">
              <a16:creationId xmlns="" xmlns:a16="http://schemas.microsoft.com/office/drawing/2014/main" id="{50F8DAE2-A8ED-4BC4-9E42-52CC633FC33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47" name="Texto 17" hidden="1">
          <a:extLst>
            <a:ext uri="{FF2B5EF4-FFF2-40B4-BE49-F238E27FC236}">
              <a16:creationId xmlns="" xmlns:a16="http://schemas.microsoft.com/office/drawing/2014/main" id="{403DF42A-C973-4DE8-A83D-07DBC42B6D6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48" name="Texto 17" hidden="1">
          <a:extLst>
            <a:ext uri="{FF2B5EF4-FFF2-40B4-BE49-F238E27FC236}">
              <a16:creationId xmlns="" xmlns:a16="http://schemas.microsoft.com/office/drawing/2014/main" id="{C70C40A9-7C42-4AA1-A61D-11834072202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49" name="Texto 17" hidden="1">
          <a:extLst>
            <a:ext uri="{FF2B5EF4-FFF2-40B4-BE49-F238E27FC236}">
              <a16:creationId xmlns="" xmlns:a16="http://schemas.microsoft.com/office/drawing/2014/main" id="{EC2C8E5E-D7BC-4819-84CC-5D3286F37DF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150" name="Texto 17" hidden="1">
          <a:extLst>
            <a:ext uri="{FF2B5EF4-FFF2-40B4-BE49-F238E27FC236}">
              <a16:creationId xmlns="" xmlns:a16="http://schemas.microsoft.com/office/drawing/2014/main" id="{5A0E77B6-8B7D-423B-9018-378EFC4CAD75}"/>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51" name="Texto 17" hidden="1">
          <a:extLst>
            <a:ext uri="{FF2B5EF4-FFF2-40B4-BE49-F238E27FC236}">
              <a16:creationId xmlns="" xmlns:a16="http://schemas.microsoft.com/office/drawing/2014/main" id="{078BC4B4-C0A0-48CE-8372-FC116C9CBD7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52" name="Texto 17" hidden="1">
          <a:extLst>
            <a:ext uri="{FF2B5EF4-FFF2-40B4-BE49-F238E27FC236}">
              <a16:creationId xmlns="" xmlns:a16="http://schemas.microsoft.com/office/drawing/2014/main" id="{CE9A5EE2-CEDC-4F0B-B7BB-93418109A56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53" name="Texto 17" hidden="1">
          <a:extLst>
            <a:ext uri="{FF2B5EF4-FFF2-40B4-BE49-F238E27FC236}">
              <a16:creationId xmlns="" xmlns:a16="http://schemas.microsoft.com/office/drawing/2014/main" id="{90DEF662-9D71-4138-B9DA-B06111D0955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54" name="Texto 17" hidden="1">
          <a:extLst>
            <a:ext uri="{FF2B5EF4-FFF2-40B4-BE49-F238E27FC236}">
              <a16:creationId xmlns="" xmlns:a16="http://schemas.microsoft.com/office/drawing/2014/main" id="{E96D3A86-57E6-4E06-8AED-D35FEFEF27A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55" name="Texto 17" hidden="1">
          <a:extLst>
            <a:ext uri="{FF2B5EF4-FFF2-40B4-BE49-F238E27FC236}">
              <a16:creationId xmlns="" xmlns:a16="http://schemas.microsoft.com/office/drawing/2014/main" id="{1B33F88C-C782-429C-9F0F-9CDA14982FE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56" name="Texto 17" hidden="1">
          <a:extLst>
            <a:ext uri="{FF2B5EF4-FFF2-40B4-BE49-F238E27FC236}">
              <a16:creationId xmlns="" xmlns:a16="http://schemas.microsoft.com/office/drawing/2014/main" id="{CED5EA9A-BB37-41B9-A66F-00086AADF49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57" name="Texto 17" hidden="1">
          <a:extLst>
            <a:ext uri="{FF2B5EF4-FFF2-40B4-BE49-F238E27FC236}">
              <a16:creationId xmlns="" xmlns:a16="http://schemas.microsoft.com/office/drawing/2014/main" id="{5A985B00-36FE-42AB-91FC-4D1A1721601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58" name="Texto 17" hidden="1">
          <a:extLst>
            <a:ext uri="{FF2B5EF4-FFF2-40B4-BE49-F238E27FC236}">
              <a16:creationId xmlns="" xmlns:a16="http://schemas.microsoft.com/office/drawing/2014/main" id="{CB2378EB-54F5-4487-94B0-F744DCEDA63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59" name="Texto 17" hidden="1">
          <a:extLst>
            <a:ext uri="{FF2B5EF4-FFF2-40B4-BE49-F238E27FC236}">
              <a16:creationId xmlns="" xmlns:a16="http://schemas.microsoft.com/office/drawing/2014/main" id="{B24A8440-2AFA-4261-B18E-16DA0D493AD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60" name="Texto 17" hidden="1">
          <a:extLst>
            <a:ext uri="{FF2B5EF4-FFF2-40B4-BE49-F238E27FC236}">
              <a16:creationId xmlns="" xmlns:a16="http://schemas.microsoft.com/office/drawing/2014/main" id="{4EFCA3B7-576D-4B08-B69D-8678EBFAB55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61" name="Texto 17" hidden="1">
          <a:extLst>
            <a:ext uri="{FF2B5EF4-FFF2-40B4-BE49-F238E27FC236}">
              <a16:creationId xmlns="" xmlns:a16="http://schemas.microsoft.com/office/drawing/2014/main" id="{D8487580-D4D1-48A4-9174-4C37BCE189E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62" name="Texto 17" hidden="1">
          <a:extLst>
            <a:ext uri="{FF2B5EF4-FFF2-40B4-BE49-F238E27FC236}">
              <a16:creationId xmlns="" xmlns:a16="http://schemas.microsoft.com/office/drawing/2014/main" id="{9805F12D-B432-40EA-8F31-3CF1B6E6A6A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63" name="Texto 17" hidden="1">
          <a:extLst>
            <a:ext uri="{FF2B5EF4-FFF2-40B4-BE49-F238E27FC236}">
              <a16:creationId xmlns="" xmlns:a16="http://schemas.microsoft.com/office/drawing/2014/main" id="{51744A4D-03F0-4C1C-88AA-38777F9871B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64" name="Texto 17" hidden="1">
          <a:extLst>
            <a:ext uri="{FF2B5EF4-FFF2-40B4-BE49-F238E27FC236}">
              <a16:creationId xmlns="" xmlns:a16="http://schemas.microsoft.com/office/drawing/2014/main" id="{09B9DBF3-3597-4651-9EB1-CCBF86C145C3}"/>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65" name="Texto 17" hidden="1">
          <a:extLst>
            <a:ext uri="{FF2B5EF4-FFF2-40B4-BE49-F238E27FC236}">
              <a16:creationId xmlns="" xmlns:a16="http://schemas.microsoft.com/office/drawing/2014/main" id="{BE6B89A7-6EA7-4517-9FD2-4DAF3F10158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166" name="Texto 17" hidden="1">
          <a:extLst>
            <a:ext uri="{FF2B5EF4-FFF2-40B4-BE49-F238E27FC236}">
              <a16:creationId xmlns="" xmlns:a16="http://schemas.microsoft.com/office/drawing/2014/main" id="{0589E147-CBAA-470D-A75D-54EF0D5388C3}"/>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67" name="Texto 17" hidden="1">
          <a:extLst>
            <a:ext uri="{FF2B5EF4-FFF2-40B4-BE49-F238E27FC236}">
              <a16:creationId xmlns="" xmlns:a16="http://schemas.microsoft.com/office/drawing/2014/main" id="{AC527555-5D89-4825-BCAD-7C945BFDD31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68" name="Texto 17" hidden="1">
          <a:extLst>
            <a:ext uri="{FF2B5EF4-FFF2-40B4-BE49-F238E27FC236}">
              <a16:creationId xmlns="" xmlns:a16="http://schemas.microsoft.com/office/drawing/2014/main" id="{F9577FEA-5A64-43AC-9FD3-A976F2F9814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69" name="Texto 17" hidden="1">
          <a:extLst>
            <a:ext uri="{FF2B5EF4-FFF2-40B4-BE49-F238E27FC236}">
              <a16:creationId xmlns="" xmlns:a16="http://schemas.microsoft.com/office/drawing/2014/main" id="{175606C2-12F1-449F-AA86-400B7128164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70" name="Texto 17" hidden="1">
          <a:extLst>
            <a:ext uri="{FF2B5EF4-FFF2-40B4-BE49-F238E27FC236}">
              <a16:creationId xmlns="" xmlns:a16="http://schemas.microsoft.com/office/drawing/2014/main" id="{19C6ECAC-54C7-413C-AFF1-5064E191B5C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71" name="Texto 17" hidden="1">
          <a:extLst>
            <a:ext uri="{FF2B5EF4-FFF2-40B4-BE49-F238E27FC236}">
              <a16:creationId xmlns="" xmlns:a16="http://schemas.microsoft.com/office/drawing/2014/main" id="{C4F091E3-EF1C-4516-99ED-96C85CCE197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72" name="Texto 17" hidden="1">
          <a:extLst>
            <a:ext uri="{FF2B5EF4-FFF2-40B4-BE49-F238E27FC236}">
              <a16:creationId xmlns="" xmlns:a16="http://schemas.microsoft.com/office/drawing/2014/main" id="{B7C72A61-E99C-4A88-9952-84411DFBBD1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73" name="Texto 17" hidden="1">
          <a:extLst>
            <a:ext uri="{FF2B5EF4-FFF2-40B4-BE49-F238E27FC236}">
              <a16:creationId xmlns="" xmlns:a16="http://schemas.microsoft.com/office/drawing/2014/main" id="{43285CFB-3E5E-4DE0-960F-9EAF08B712C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74" name="Texto 17" hidden="1">
          <a:extLst>
            <a:ext uri="{FF2B5EF4-FFF2-40B4-BE49-F238E27FC236}">
              <a16:creationId xmlns="" xmlns:a16="http://schemas.microsoft.com/office/drawing/2014/main" id="{254398A5-BA44-4EB1-B56E-F461C296F94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75" name="Texto 17" hidden="1">
          <a:extLst>
            <a:ext uri="{FF2B5EF4-FFF2-40B4-BE49-F238E27FC236}">
              <a16:creationId xmlns="" xmlns:a16="http://schemas.microsoft.com/office/drawing/2014/main" id="{08B206E6-F3C5-4A08-932E-1D4574CA32E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76" name="Texto 17" hidden="1">
          <a:extLst>
            <a:ext uri="{FF2B5EF4-FFF2-40B4-BE49-F238E27FC236}">
              <a16:creationId xmlns="" xmlns:a16="http://schemas.microsoft.com/office/drawing/2014/main" id="{97EBE934-9AB2-462A-B15C-ECEF76468FB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77" name="Texto 17" hidden="1">
          <a:extLst>
            <a:ext uri="{FF2B5EF4-FFF2-40B4-BE49-F238E27FC236}">
              <a16:creationId xmlns="" xmlns:a16="http://schemas.microsoft.com/office/drawing/2014/main" id="{0B0EF532-9065-4863-920D-1298A79BFF3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78" name="Texto 17" hidden="1">
          <a:extLst>
            <a:ext uri="{FF2B5EF4-FFF2-40B4-BE49-F238E27FC236}">
              <a16:creationId xmlns="" xmlns:a16="http://schemas.microsoft.com/office/drawing/2014/main" id="{7A066DAA-3C69-4CBB-95BA-C2AFE336EA7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79" name="Texto 17" hidden="1">
          <a:extLst>
            <a:ext uri="{FF2B5EF4-FFF2-40B4-BE49-F238E27FC236}">
              <a16:creationId xmlns="" xmlns:a16="http://schemas.microsoft.com/office/drawing/2014/main" id="{632066B5-7736-4B7B-A63A-AA8DC4E3DB8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80" name="Texto 17" hidden="1">
          <a:extLst>
            <a:ext uri="{FF2B5EF4-FFF2-40B4-BE49-F238E27FC236}">
              <a16:creationId xmlns="" xmlns:a16="http://schemas.microsoft.com/office/drawing/2014/main" id="{73C26CE4-CDC7-40F8-8ABF-94C809818133}"/>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81" name="Texto 17" hidden="1">
          <a:extLst>
            <a:ext uri="{FF2B5EF4-FFF2-40B4-BE49-F238E27FC236}">
              <a16:creationId xmlns="" xmlns:a16="http://schemas.microsoft.com/office/drawing/2014/main" id="{B0AB59FD-F2B0-439D-B392-B3C5153C0C5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182" name="Texto 17" hidden="1">
          <a:extLst>
            <a:ext uri="{FF2B5EF4-FFF2-40B4-BE49-F238E27FC236}">
              <a16:creationId xmlns="" xmlns:a16="http://schemas.microsoft.com/office/drawing/2014/main" id="{60F7824E-AD07-464B-A1F7-FB4547C8B249}"/>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83" name="Texto 17" hidden="1">
          <a:extLst>
            <a:ext uri="{FF2B5EF4-FFF2-40B4-BE49-F238E27FC236}">
              <a16:creationId xmlns="" xmlns:a16="http://schemas.microsoft.com/office/drawing/2014/main" id="{D6561F65-B224-4CCA-BA63-628F6B2F1FD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84" name="Texto 17" hidden="1">
          <a:extLst>
            <a:ext uri="{FF2B5EF4-FFF2-40B4-BE49-F238E27FC236}">
              <a16:creationId xmlns="" xmlns:a16="http://schemas.microsoft.com/office/drawing/2014/main" id="{7DC8214A-C52F-4B98-91A1-5423A9DF463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85" name="Texto 17" hidden="1">
          <a:extLst>
            <a:ext uri="{FF2B5EF4-FFF2-40B4-BE49-F238E27FC236}">
              <a16:creationId xmlns="" xmlns:a16="http://schemas.microsoft.com/office/drawing/2014/main" id="{44C8B645-2F78-41A7-926D-3591AD4CC103}"/>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86" name="Texto 17" hidden="1">
          <a:extLst>
            <a:ext uri="{FF2B5EF4-FFF2-40B4-BE49-F238E27FC236}">
              <a16:creationId xmlns="" xmlns:a16="http://schemas.microsoft.com/office/drawing/2014/main" id="{E31B5A41-ED0A-4013-9BAD-AC1A363F2AF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87" name="Texto 17" hidden="1">
          <a:extLst>
            <a:ext uri="{FF2B5EF4-FFF2-40B4-BE49-F238E27FC236}">
              <a16:creationId xmlns="" xmlns:a16="http://schemas.microsoft.com/office/drawing/2014/main" id="{C374E73E-D857-4E2E-8057-6E12EF30CE1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88" name="Texto 17" hidden="1">
          <a:extLst>
            <a:ext uri="{FF2B5EF4-FFF2-40B4-BE49-F238E27FC236}">
              <a16:creationId xmlns="" xmlns:a16="http://schemas.microsoft.com/office/drawing/2014/main" id="{4B3B5104-1307-4F0E-8718-026AB53FAFB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89" name="Texto 17" hidden="1">
          <a:extLst>
            <a:ext uri="{FF2B5EF4-FFF2-40B4-BE49-F238E27FC236}">
              <a16:creationId xmlns="" xmlns:a16="http://schemas.microsoft.com/office/drawing/2014/main" id="{8C16574E-3945-474A-B1B6-FE44AB8FCA2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90" name="Texto 17" hidden="1">
          <a:extLst>
            <a:ext uri="{FF2B5EF4-FFF2-40B4-BE49-F238E27FC236}">
              <a16:creationId xmlns="" xmlns:a16="http://schemas.microsoft.com/office/drawing/2014/main" id="{056F5B4F-5FCC-463A-B556-2742C86DF13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91" name="Texto 17" hidden="1">
          <a:extLst>
            <a:ext uri="{FF2B5EF4-FFF2-40B4-BE49-F238E27FC236}">
              <a16:creationId xmlns="" xmlns:a16="http://schemas.microsoft.com/office/drawing/2014/main" id="{F3D2A44A-6107-42D0-BA5D-741F7ABAC54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92" name="Texto 17" hidden="1">
          <a:extLst>
            <a:ext uri="{FF2B5EF4-FFF2-40B4-BE49-F238E27FC236}">
              <a16:creationId xmlns="" xmlns:a16="http://schemas.microsoft.com/office/drawing/2014/main" id="{297E3FD2-46C5-4DD8-BE51-E159D9E768E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93" name="Texto 17" hidden="1">
          <a:extLst>
            <a:ext uri="{FF2B5EF4-FFF2-40B4-BE49-F238E27FC236}">
              <a16:creationId xmlns="" xmlns:a16="http://schemas.microsoft.com/office/drawing/2014/main" id="{03410995-F98E-40E7-8188-C9E17F5BF9B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94" name="Texto 17" hidden="1">
          <a:extLst>
            <a:ext uri="{FF2B5EF4-FFF2-40B4-BE49-F238E27FC236}">
              <a16:creationId xmlns="" xmlns:a16="http://schemas.microsoft.com/office/drawing/2014/main" id="{2E078727-6546-431F-AE81-E492CFF2D5D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95" name="Texto 17" hidden="1">
          <a:extLst>
            <a:ext uri="{FF2B5EF4-FFF2-40B4-BE49-F238E27FC236}">
              <a16:creationId xmlns="" xmlns:a16="http://schemas.microsoft.com/office/drawing/2014/main" id="{EB19017B-45F1-4CA9-96DA-6008CCA9DBB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96" name="Texto 17" hidden="1">
          <a:extLst>
            <a:ext uri="{FF2B5EF4-FFF2-40B4-BE49-F238E27FC236}">
              <a16:creationId xmlns="" xmlns:a16="http://schemas.microsoft.com/office/drawing/2014/main" id="{163B35E9-7CE2-4D60-AEA8-D1150758EE8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97" name="Texto 17" hidden="1">
          <a:extLst>
            <a:ext uri="{FF2B5EF4-FFF2-40B4-BE49-F238E27FC236}">
              <a16:creationId xmlns="" xmlns:a16="http://schemas.microsoft.com/office/drawing/2014/main" id="{C057D26F-9937-4FD8-B04D-0D015A9DB6D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198" name="Texto 17" hidden="1">
          <a:extLst>
            <a:ext uri="{FF2B5EF4-FFF2-40B4-BE49-F238E27FC236}">
              <a16:creationId xmlns="" xmlns:a16="http://schemas.microsoft.com/office/drawing/2014/main" id="{D9C6E69F-9667-4E57-938A-FBD200FF65DF}"/>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99" name="Texto 17" hidden="1">
          <a:extLst>
            <a:ext uri="{FF2B5EF4-FFF2-40B4-BE49-F238E27FC236}">
              <a16:creationId xmlns="" xmlns:a16="http://schemas.microsoft.com/office/drawing/2014/main" id="{E38B050C-6349-4367-84CC-4736AD3CA71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00" name="Texto 17" hidden="1">
          <a:extLst>
            <a:ext uri="{FF2B5EF4-FFF2-40B4-BE49-F238E27FC236}">
              <a16:creationId xmlns="" xmlns:a16="http://schemas.microsoft.com/office/drawing/2014/main" id="{594620A5-CE2D-46D6-ACE9-2A6862305F8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01" name="Texto 17" hidden="1">
          <a:extLst>
            <a:ext uri="{FF2B5EF4-FFF2-40B4-BE49-F238E27FC236}">
              <a16:creationId xmlns="" xmlns:a16="http://schemas.microsoft.com/office/drawing/2014/main" id="{7B3F002E-78E4-4D1E-AF1E-F838FD91D38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02" name="Texto 17" hidden="1">
          <a:extLst>
            <a:ext uri="{FF2B5EF4-FFF2-40B4-BE49-F238E27FC236}">
              <a16:creationId xmlns="" xmlns:a16="http://schemas.microsoft.com/office/drawing/2014/main" id="{3E2F5214-B4CE-4C56-A9ED-21975B683D9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03" name="Texto 17" hidden="1">
          <a:extLst>
            <a:ext uri="{FF2B5EF4-FFF2-40B4-BE49-F238E27FC236}">
              <a16:creationId xmlns="" xmlns:a16="http://schemas.microsoft.com/office/drawing/2014/main" id="{2E724362-6048-44ED-B721-C6E11FBE591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04" name="Texto 17" hidden="1">
          <a:extLst>
            <a:ext uri="{FF2B5EF4-FFF2-40B4-BE49-F238E27FC236}">
              <a16:creationId xmlns="" xmlns:a16="http://schemas.microsoft.com/office/drawing/2014/main" id="{419D6A65-E74C-4776-8E57-13A83406567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05" name="Texto 17" hidden="1">
          <a:extLst>
            <a:ext uri="{FF2B5EF4-FFF2-40B4-BE49-F238E27FC236}">
              <a16:creationId xmlns="" xmlns:a16="http://schemas.microsoft.com/office/drawing/2014/main" id="{E3AD433D-AB0A-4EB9-8BF5-1C0F9924680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06" name="Texto 17" hidden="1">
          <a:extLst>
            <a:ext uri="{FF2B5EF4-FFF2-40B4-BE49-F238E27FC236}">
              <a16:creationId xmlns="" xmlns:a16="http://schemas.microsoft.com/office/drawing/2014/main" id="{6E5BB615-6530-4BE9-B0E1-77A081E947E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07" name="Texto 17" hidden="1">
          <a:extLst>
            <a:ext uri="{FF2B5EF4-FFF2-40B4-BE49-F238E27FC236}">
              <a16:creationId xmlns="" xmlns:a16="http://schemas.microsoft.com/office/drawing/2014/main" id="{D49716D5-403B-430E-9907-85CD70C13E5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08" name="Texto 17" hidden="1">
          <a:extLst>
            <a:ext uri="{FF2B5EF4-FFF2-40B4-BE49-F238E27FC236}">
              <a16:creationId xmlns="" xmlns:a16="http://schemas.microsoft.com/office/drawing/2014/main" id="{30556C54-0707-4DF6-885A-04FEE7A4E0E3}"/>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09" name="Texto 17" hidden="1">
          <a:extLst>
            <a:ext uri="{FF2B5EF4-FFF2-40B4-BE49-F238E27FC236}">
              <a16:creationId xmlns="" xmlns:a16="http://schemas.microsoft.com/office/drawing/2014/main" id="{83FF5729-EA3B-4CFF-842B-50A861D60A6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10" name="Texto 17" hidden="1">
          <a:extLst>
            <a:ext uri="{FF2B5EF4-FFF2-40B4-BE49-F238E27FC236}">
              <a16:creationId xmlns="" xmlns:a16="http://schemas.microsoft.com/office/drawing/2014/main" id="{F01B5DB0-3E35-4022-8BBF-FE15C81455B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11" name="Texto 17" hidden="1">
          <a:extLst>
            <a:ext uri="{FF2B5EF4-FFF2-40B4-BE49-F238E27FC236}">
              <a16:creationId xmlns="" xmlns:a16="http://schemas.microsoft.com/office/drawing/2014/main" id="{F4F8184E-417D-42CA-BD37-501F07AC110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12" name="Texto 17" hidden="1">
          <a:extLst>
            <a:ext uri="{FF2B5EF4-FFF2-40B4-BE49-F238E27FC236}">
              <a16:creationId xmlns="" xmlns:a16="http://schemas.microsoft.com/office/drawing/2014/main" id="{AABE8565-6EE2-4F8A-AE39-88AFF22929E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13" name="Texto 17" hidden="1">
          <a:extLst>
            <a:ext uri="{FF2B5EF4-FFF2-40B4-BE49-F238E27FC236}">
              <a16:creationId xmlns="" xmlns:a16="http://schemas.microsoft.com/office/drawing/2014/main" id="{44097197-4AA7-4AE2-ACCA-647570B15373}"/>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214" name="Texto 17" hidden="1">
          <a:extLst>
            <a:ext uri="{FF2B5EF4-FFF2-40B4-BE49-F238E27FC236}">
              <a16:creationId xmlns="" xmlns:a16="http://schemas.microsoft.com/office/drawing/2014/main" id="{BDA33799-D92E-40DA-8A1B-3F38DFF1BC10}"/>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15" name="Texto 17" hidden="1">
          <a:extLst>
            <a:ext uri="{FF2B5EF4-FFF2-40B4-BE49-F238E27FC236}">
              <a16:creationId xmlns="" xmlns:a16="http://schemas.microsoft.com/office/drawing/2014/main" id="{718C7EB1-A7C6-4305-9302-0B1D8C9525C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16" name="Texto 17" hidden="1">
          <a:extLst>
            <a:ext uri="{FF2B5EF4-FFF2-40B4-BE49-F238E27FC236}">
              <a16:creationId xmlns="" xmlns:a16="http://schemas.microsoft.com/office/drawing/2014/main" id="{122FD424-790D-48F7-8A1F-D66F478A630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17" name="Texto 17" hidden="1">
          <a:extLst>
            <a:ext uri="{FF2B5EF4-FFF2-40B4-BE49-F238E27FC236}">
              <a16:creationId xmlns="" xmlns:a16="http://schemas.microsoft.com/office/drawing/2014/main" id="{EE9E6D29-0D23-4E00-AFA8-2B10B3FBDEF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18" name="Texto 17" hidden="1">
          <a:extLst>
            <a:ext uri="{FF2B5EF4-FFF2-40B4-BE49-F238E27FC236}">
              <a16:creationId xmlns="" xmlns:a16="http://schemas.microsoft.com/office/drawing/2014/main" id="{16F78328-3E94-4662-977C-F9B5131A9FC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19" name="Texto 17" hidden="1">
          <a:extLst>
            <a:ext uri="{FF2B5EF4-FFF2-40B4-BE49-F238E27FC236}">
              <a16:creationId xmlns="" xmlns:a16="http://schemas.microsoft.com/office/drawing/2014/main" id="{5CB3F41E-E9BB-43CF-B0AB-DDF2D37314C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20" name="Texto 17" hidden="1">
          <a:extLst>
            <a:ext uri="{FF2B5EF4-FFF2-40B4-BE49-F238E27FC236}">
              <a16:creationId xmlns="" xmlns:a16="http://schemas.microsoft.com/office/drawing/2014/main" id="{458C4DBF-EF5D-4DCB-9C07-16AE66A78AA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21" name="Texto 17" hidden="1">
          <a:extLst>
            <a:ext uri="{FF2B5EF4-FFF2-40B4-BE49-F238E27FC236}">
              <a16:creationId xmlns="" xmlns:a16="http://schemas.microsoft.com/office/drawing/2014/main" id="{78259ACD-9189-4643-951A-54E986647D7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22" name="Texto 17" hidden="1">
          <a:extLst>
            <a:ext uri="{FF2B5EF4-FFF2-40B4-BE49-F238E27FC236}">
              <a16:creationId xmlns="" xmlns:a16="http://schemas.microsoft.com/office/drawing/2014/main" id="{FA52921C-C2A7-45D5-B77F-F03470D9D0F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23" name="Texto 17" hidden="1">
          <a:extLst>
            <a:ext uri="{FF2B5EF4-FFF2-40B4-BE49-F238E27FC236}">
              <a16:creationId xmlns="" xmlns:a16="http://schemas.microsoft.com/office/drawing/2014/main" id="{37F52E7B-EC46-4648-89A2-DBB2F7B47FB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24" name="Texto 17" hidden="1">
          <a:extLst>
            <a:ext uri="{FF2B5EF4-FFF2-40B4-BE49-F238E27FC236}">
              <a16:creationId xmlns="" xmlns:a16="http://schemas.microsoft.com/office/drawing/2014/main" id="{70193F85-6A29-4A65-AEE1-DAFC5EEA279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25" name="Texto 17" hidden="1">
          <a:extLst>
            <a:ext uri="{FF2B5EF4-FFF2-40B4-BE49-F238E27FC236}">
              <a16:creationId xmlns="" xmlns:a16="http://schemas.microsoft.com/office/drawing/2014/main" id="{A5328324-7A2C-4A66-BE6B-ABE69192B49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26" name="Texto 17" hidden="1">
          <a:extLst>
            <a:ext uri="{FF2B5EF4-FFF2-40B4-BE49-F238E27FC236}">
              <a16:creationId xmlns="" xmlns:a16="http://schemas.microsoft.com/office/drawing/2014/main" id="{2DB1C352-494D-4C0C-9B81-F4D5CFC9A09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27" name="Texto 17" hidden="1">
          <a:extLst>
            <a:ext uri="{FF2B5EF4-FFF2-40B4-BE49-F238E27FC236}">
              <a16:creationId xmlns="" xmlns:a16="http://schemas.microsoft.com/office/drawing/2014/main" id="{CBD75FD0-DAE9-4719-AC38-C7DA766A859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28" name="Texto 17" hidden="1">
          <a:extLst>
            <a:ext uri="{FF2B5EF4-FFF2-40B4-BE49-F238E27FC236}">
              <a16:creationId xmlns="" xmlns:a16="http://schemas.microsoft.com/office/drawing/2014/main" id="{73769824-A3AD-4578-A9C2-558BE5FD104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29" name="Texto 17" hidden="1">
          <a:extLst>
            <a:ext uri="{FF2B5EF4-FFF2-40B4-BE49-F238E27FC236}">
              <a16:creationId xmlns="" xmlns:a16="http://schemas.microsoft.com/office/drawing/2014/main" id="{FD95664E-227A-4266-BB3F-3AB772AA9F9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230" name="Texto 17" hidden="1">
          <a:extLst>
            <a:ext uri="{FF2B5EF4-FFF2-40B4-BE49-F238E27FC236}">
              <a16:creationId xmlns="" xmlns:a16="http://schemas.microsoft.com/office/drawing/2014/main" id="{DD44E09A-9F72-4FC6-9D6E-E0C651D49C29}"/>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31" name="Texto 17" hidden="1">
          <a:extLst>
            <a:ext uri="{FF2B5EF4-FFF2-40B4-BE49-F238E27FC236}">
              <a16:creationId xmlns="" xmlns:a16="http://schemas.microsoft.com/office/drawing/2014/main" id="{3586602D-914D-4A43-8D7D-3C97ACC815A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32" name="Texto 17" hidden="1">
          <a:extLst>
            <a:ext uri="{FF2B5EF4-FFF2-40B4-BE49-F238E27FC236}">
              <a16:creationId xmlns="" xmlns:a16="http://schemas.microsoft.com/office/drawing/2014/main" id="{107FD20A-B22B-4AA6-B6EE-E68B51CDEBD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33" name="Texto 17" hidden="1">
          <a:extLst>
            <a:ext uri="{FF2B5EF4-FFF2-40B4-BE49-F238E27FC236}">
              <a16:creationId xmlns="" xmlns:a16="http://schemas.microsoft.com/office/drawing/2014/main" id="{0FA5A5FE-44CA-4123-884A-EF981FD7ABE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34" name="Texto 17" hidden="1">
          <a:extLst>
            <a:ext uri="{FF2B5EF4-FFF2-40B4-BE49-F238E27FC236}">
              <a16:creationId xmlns="" xmlns:a16="http://schemas.microsoft.com/office/drawing/2014/main" id="{F5F47078-514C-47F7-8E85-29AA98B19EB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35" name="Texto 17" hidden="1">
          <a:extLst>
            <a:ext uri="{FF2B5EF4-FFF2-40B4-BE49-F238E27FC236}">
              <a16:creationId xmlns="" xmlns:a16="http://schemas.microsoft.com/office/drawing/2014/main" id="{F23BBF65-3CB3-426D-AC5E-7116943556C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36" name="Texto 17" hidden="1">
          <a:extLst>
            <a:ext uri="{FF2B5EF4-FFF2-40B4-BE49-F238E27FC236}">
              <a16:creationId xmlns="" xmlns:a16="http://schemas.microsoft.com/office/drawing/2014/main" id="{98870429-3789-4215-B1F2-195223116F8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37" name="Texto 17" hidden="1">
          <a:extLst>
            <a:ext uri="{FF2B5EF4-FFF2-40B4-BE49-F238E27FC236}">
              <a16:creationId xmlns="" xmlns:a16="http://schemas.microsoft.com/office/drawing/2014/main" id="{7D6DC4EA-3730-4BBD-9DB8-A5BF7D68C83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38" name="Texto 17" hidden="1">
          <a:extLst>
            <a:ext uri="{FF2B5EF4-FFF2-40B4-BE49-F238E27FC236}">
              <a16:creationId xmlns="" xmlns:a16="http://schemas.microsoft.com/office/drawing/2014/main" id="{1FE6B5D0-8BDD-492E-9009-AEF884FB81E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39" name="Texto 17" hidden="1">
          <a:extLst>
            <a:ext uri="{FF2B5EF4-FFF2-40B4-BE49-F238E27FC236}">
              <a16:creationId xmlns="" xmlns:a16="http://schemas.microsoft.com/office/drawing/2014/main" id="{99B199BF-BC7A-4ED9-ACE9-E31A756B8A7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40" name="Texto 17" hidden="1">
          <a:extLst>
            <a:ext uri="{FF2B5EF4-FFF2-40B4-BE49-F238E27FC236}">
              <a16:creationId xmlns="" xmlns:a16="http://schemas.microsoft.com/office/drawing/2014/main" id="{A37C9AC2-91B1-4B88-A690-D721EB1CDFC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41" name="Texto 17" hidden="1">
          <a:extLst>
            <a:ext uri="{FF2B5EF4-FFF2-40B4-BE49-F238E27FC236}">
              <a16:creationId xmlns="" xmlns:a16="http://schemas.microsoft.com/office/drawing/2014/main" id="{F78FC32F-26BC-4F83-9509-C82A9846632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42" name="Texto 17" hidden="1">
          <a:extLst>
            <a:ext uri="{FF2B5EF4-FFF2-40B4-BE49-F238E27FC236}">
              <a16:creationId xmlns="" xmlns:a16="http://schemas.microsoft.com/office/drawing/2014/main" id="{C9A8BB77-B9CD-4C88-A247-5C46EE9DE00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43" name="Texto 17" hidden="1">
          <a:extLst>
            <a:ext uri="{FF2B5EF4-FFF2-40B4-BE49-F238E27FC236}">
              <a16:creationId xmlns="" xmlns:a16="http://schemas.microsoft.com/office/drawing/2014/main" id="{4979A5C4-6669-41C9-A787-1E7984FF2EE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44" name="Texto 17" hidden="1">
          <a:extLst>
            <a:ext uri="{FF2B5EF4-FFF2-40B4-BE49-F238E27FC236}">
              <a16:creationId xmlns="" xmlns:a16="http://schemas.microsoft.com/office/drawing/2014/main" id="{000E6A6B-B4E7-4CB5-9945-BB313AF7524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45" name="Texto 17" hidden="1">
          <a:extLst>
            <a:ext uri="{FF2B5EF4-FFF2-40B4-BE49-F238E27FC236}">
              <a16:creationId xmlns="" xmlns:a16="http://schemas.microsoft.com/office/drawing/2014/main" id="{C74B6C60-C5AC-4234-8D14-8986767A489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46" name="Texto 17" hidden="1">
          <a:extLst>
            <a:ext uri="{FF2B5EF4-FFF2-40B4-BE49-F238E27FC236}">
              <a16:creationId xmlns="" xmlns:a16="http://schemas.microsoft.com/office/drawing/2014/main" id="{7437073C-62A3-49FE-9F29-F4C98B64832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47" name="Texto 17" hidden="1">
          <a:extLst>
            <a:ext uri="{FF2B5EF4-FFF2-40B4-BE49-F238E27FC236}">
              <a16:creationId xmlns="" xmlns:a16="http://schemas.microsoft.com/office/drawing/2014/main" id="{0B56A676-B0E6-4A2B-ABCF-FF88A4979B4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48" name="Texto 17" hidden="1">
          <a:extLst>
            <a:ext uri="{FF2B5EF4-FFF2-40B4-BE49-F238E27FC236}">
              <a16:creationId xmlns="" xmlns:a16="http://schemas.microsoft.com/office/drawing/2014/main" id="{DBC7FAD5-729E-41DF-86D0-5B568498AA8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49" name="Texto 17" hidden="1">
          <a:extLst>
            <a:ext uri="{FF2B5EF4-FFF2-40B4-BE49-F238E27FC236}">
              <a16:creationId xmlns="" xmlns:a16="http://schemas.microsoft.com/office/drawing/2014/main" id="{BF072DF1-5AAE-44F7-9FF1-48CE5826721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50" name="Texto 17" hidden="1">
          <a:extLst>
            <a:ext uri="{FF2B5EF4-FFF2-40B4-BE49-F238E27FC236}">
              <a16:creationId xmlns="" xmlns:a16="http://schemas.microsoft.com/office/drawing/2014/main" id="{062167C6-BB91-4EDB-B096-9001E06E3DE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51" name="Texto 17" hidden="1">
          <a:extLst>
            <a:ext uri="{FF2B5EF4-FFF2-40B4-BE49-F238E27FC236}">
              <a16:creationId xmlns="" xmlns:a16="http://schemas.microsoft.com/office/drawing/2014/main" id="{39B3B036-CE08-4900-A75E-99596F4A858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52" name="Texto 17" hidden="1">
          <a:extLst>
            <a:ext uri="{FF2B5EF4-FFF2-40B4-BE49-F238E27FC236}">
              <a16:creationId xmlns="" xmlns:a16="http://schemas.microsoft.com/office/drawing/2014/main" id="{86F659E3-3216-4ADD-B3A1-6F214699A35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53" name="Texto 17" hidden="1">
          <a:extLst>
            <a:ext uri="{FF2B5EF4-FFF2-40B4-BE49-F238E27FC236}">
              <a16:creationId xmlns="" xmlns:a16="http://schemas.microsoft.com/office/drawing/2014/main" id="{922517E6-FEC5-418D-B852-25C341E58EA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254" name="Texto 17" hidden="1">
          <a:extLst>
            <a:ext uri="{FF2B5EF4-FFF2-40B4-BE49-F238E27FC236}">
              <a16:creationId xmlns="" xmlns:a16="http://schemas.microsoft.com/office/drawing/2014/main" id="{985CE047-8E80-4488-96A1-71B6909E03C0}"/>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55" name="Texto 17" hidden="1">
          <a:extLst>
            <a:ext uri="{FF2B5EF4-FFF2-40B4-BE49-F238E27FC236}">
              <a16:creationId xmlns="" xmlns:a16="http://schemas.microsoft.com/office/drawing/2014/main" id="{0C1992C1-8C47-4565-84F8-D909B634C12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56" name="Texto 17" hidden="1">
          <a:extLst>
            <a:ext uri="{FF2B5EF4-FFF2-40B4-BE49-F238E27FC236}">
              <a16:creationId xmlns="" xmlns:a16="http://schemas.microsoft.com/office/drawing/2014/main" id="{DC8AEEED-8BFB-4D25-BF52-35884233330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57" name="Texto 17" hidden="1">
          <a:extLst>
            <a:ext uri="{FF2B5EF4-FFF2-40B4-BE49-F238E27FC236}">
              <a16:creationId xmlns="" xmlns:a16="http://schemas.microsoft.com/office/drawing/2014/main" id="{06079AF4-F230-4A3E-B5C7-5E5F88B5585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58" name="Texto 17" hidden="1">
          <a:extLst>
            <a:ext uri="{FF2B5EF4-FFF2-40B4-BE49-F238E27FC236}">
              <a16:creationId xmlns="" xmlns:a16="http://schemas.microsoft.com/office/drawing/2014/main" id="{D811581B-F156-4A94-9137-BC5D6AFE46C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59" name="Texto 17" hidden="1">
          <a:extLst>
            <a:ext uri="{FF2B5EF4-FFF2-40B4-BE49-F238E27FC236}">
              <a16:creationId xmlns="" xmlns:a16="http://schemas.microsoft.com/office/drawing/2014/main" id="{711408E6-65FA-483E-8220-A0504D35ECB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60" name="Texto 17" hidden="1">
          <a:extLst>
            <a:ext uri="{FF2B5EF4-FFF2-40B4-BE49-F238E27FC236}">
              <a16:creationId xmlns="" xmlns:a16="http://schemas.microsoft.com/office/drawing/2014/main" id="{399E4AF9-2E00-4854-9CB1-D529B362EE0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61" name="Texto 17" hidden="1">
          <a:extLst>
            <a:ext uri="{FF2B5EF4-FFF2-40B4-BE49-F238E27FC236}">
              <a16:creationId xmlns="" xmlns:a16="http://schemas.microsoft.com/office/drawing/2014/main" id="{F4657214-2629-41A0-9842-EC693DCE4E0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62" name="Texto 17" hidden="1">
          <a:extLst>
            <a:ext uri="{FF2B5EF4-FFF2-40B4-BE49-F238E27FC236}">
              <a16:creationId xmlns="" xmlns:a16="http://schemas.microsoft.com/office/drawing/2014/main" id="{95FFCCFB-AEC8-4824-8D6A-A35E7910E1A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63" name="Texto 17" hidden="1">
          <a:extLst>
            <a:ext uri="{FF2B5EF4-FFF2-40B4-BE49-F238E27FC236}">
              <a16:creationId xmlns="" xmlns:a16="http://schemas.microsoft.com/office/drawing/2014/main" id="{956E8CED-E254-426E-BABB-E5F42D0AEB5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64" name="Texto 17" hidden="1">
          <a:extLst>
            <a:ext uri="{FF2B5EF4-FFF2-40B4-BE49-F238E27FC236}">
              <a16:creationId xmlns="" xmlns:a16="http://schemas.microsoft.com/office/drawing/2014/main" id="{A92932C4-17EE-4C91-A7D9-F39591AE101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65" name="Texto 17" hidden="1">
          <a:extLst>
            <a:ext uri="{FF2B5EF4-FFF2-40B4-BE49-F238E27FC236}">
              <a16:creationId xmlns="" xmlns:a16="http://schemas.microsoft.com/office/drawing/2014/main" id="{8FFDE1C6-E8DE-4FD0-B741-56139055415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66" name="Texto 17" hidden="1">
          <a:extLst>
            <a:ext uri="{FF2B5EF4-FFF2-40B4-BE49-F238E27FC236}">
              <a16:creationId xmlns="" xmlns:a16="http://schemas.microsoft.com/office/drawing/2014/main" id="{6A9FDA59-1B4C-4B57-AAAD-BC057729522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67" name="Texto 17" hidden="1">
          <a:extLst>
            <a:ext uri="{FF2B5EF4-FFF2-40B4-BE49-F238E27FC236}">
              <a16:creationId xmlns="" xmlns:a16="http://schemas.microsoft.com/office/drawing/2014/main" id="{E3E2F2A3-730C-46D3-BA14-E315868A418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68" name="Texto 17" hidden="1">
          <a:extLst>
            <a:ext uri="{FF2B5EF4-FFF2-40B4-BE49-F238E27FC236}">
              <a16:creationId xmlns="" xmlns:a16="http://schemas.microsoft.com/office/drawing/2014/main" id="{85FFB2B9-379D-47AA-93AC-3A5C138573B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69" name="Texto 17" hidden="1">
          <a:extLst>
            <a:ext uri="{FF2B5EF4-FFF2-40B4-BE49-F238E27FC236}">
              <a16:creationId xmlns="" xmlns:a16="http://schemas.microsoft.com/office/drawing/2014/main" id="{80C16F46-008C-4D80-B462-8F01BB8FD8C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270" name="Texto 17" hidden="1">
          <a:extLst>
            <a:ext uri="{FF2B5EF4-FFF2-40B4-BE49-F238E27FC236}">
              <a16:creationId xmlns="" xmlns:a16="http://schemas.microsoft.com/office/drawing/2014/main" id="{EA619E22-52E1-4914-8640-BBDCE130DD00}"/>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71" name="Texto 17" hidden="1">
          <a:extLst>
            <a:ext uri="{FF2B5EF4-FFF2-40B4-BE49-F238E27FC236}">
              <a16:creationId xmlns="" xmlns:a16="http://schemas.microsoft.com/office/drawing/2014/main" id="{42274C83-8F0B-45DB-A974-016F6A8646B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72" name="Texto 17" hidden="1">
          <a:extLst>
            <a:ext uri="{FF2B5EF4-FFF2-40B4-BE49-F238E27FC236}">
              <a16:creationId xmlns="" xmlns:a16="http://schemas.microsoft.com/office/drawing/2014/main" id="{E56C9724-7923-43EB-A788-684E6A87597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73" name="Texto 17" hidden="1">
          <a:extLst>
            <a:ext uri="{FF2B5EF4-FFF2-40B4-BE49-F238E27FC236}">
              <a16:creationId xmlns="" xmlns:a16="http://schemas.microsoft.com/office/drawing/2014/main" id="{466DECA1-2E8B-4803-9047-79864E3D8A7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74" name="Texto 17" hidden="1">
          <a:extLst>
            <a:ext uri="{FF2B5EF4-FFF2-40B4-BE49-F238E27FC236}">
              <a16:creationId xmlns="" xmlns:a16="http://schemas.microsoft.com/office/drawing/2014/main" id="{D850C161-076D-4129-AB10-FBBFE6C9DFA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75" name="Texto 17" hidden="1">
          <a:extLst>
            <a:ext uri="{FF2B5EF4-FFF2-40B4-BE49-F238E27FC236}">
              <a16:creationId xmlns="" xmlns:a16="http://schemas.microsoft.com/office/drawing/2014/main" id="{26581D4B-0809-42D0-B618-4ED8072970D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76" name="Texto 17" hidden="1">
          <a:extLst>
            <a:ext uri="{FF2B5EF4-FFF2-40B4-BE49-F238E27FC236}">
              <a16:creationId xmlns="" xmlns:a16="http://schemas.microsoft.com/office/drawing/2014/main" id="{322E9158-6389-4FF3-BAFC-26BEFF754B2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77" name="Texto 17" hidden="1">
          <a:extLst>
            <a:ext uri="{FF2B5EF4-FFF2-40B4-BE49-F238E27FC236}">
              <a16:creationId xmlns="" xmlns:a16="http://schemas.microsoft.com/office/drawing/2014/main" id="{DA6BA230-3E63-467C-8373-3CE572B0C84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78" name="Texto 17" hidden="1">
          <a:extLst>
            <a:ext uri="{FF2B5EF4-FFF2-40B4-BE49-F238E27FC236}">
              <a16:creationId xmlns="" xmlns:a16="http://schemas.microsoft.com/office/drawing/2014/main" id="{03EE9A76-8775-402B-B0C9-18F99BE2669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79" name="Texto 17" hidden="1">
          <a:extLst>
            <a:ext uri="{FF2B5EF4-FFF2-40B4-BE49-F238E27FC236}">
              <a16:creationId xmlns="" xmlns:a16="http://schemas.microsoft.com/office/drawing/2014/main" id="{87F9AF76-6DF8-45B2-B99C-EB7BE110048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80" name="Texto 17" hidden="1">
          <a:extLst>
            <a:ext uri="{FF2B5EF4-FFF2-40B4-BE49-F238E27FC236}">
              <a16:creationId xmlns="" xmlns:a16="http://schemas.microsoft.com/office/drawing/2014/main" id="{BDC9CFC1-D415-4BDD-BE55-C920B9707EE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81" name="Texto 17" hidden="1">
          <a:extLst>
            <a:ext uri="{FF2B5EF4-FFF2-40B4-BE49-F238E27FC236}">
              <a16:creationId xmlns="" xmlns:a16="http://schemas.microsoft.com/office/drawing/2014/main" id="{D8B0340F-E981-41F3-B0B1-E65BAA3234F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82" name="Texto 17" hidden="1">
          <a:extLst>
            <a:ext uri="{FF2B5EF4-FFF2-40B4-BE49-F238E27FC236}">
              <a16:creationId xmlns="" xmlns:a16="http://schemas.microsoft.com/office/drawing/2014/main" id="{97AEFF01-7A91-4318-A05E-FDCCB03D81A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83" name="Texto 17" hidden="1">
          <a:extLst>
            <a:ext uri="{FF2B5EF4-FFF2-40B4-BE49-F238E27FC236}">
              <a16:creationId xmlns="" xmlns:a16="http://schemas.microsoft.com/office/drawing/2014/main" id="{8D7662D0-7A32-4C4C-8E58-32741CB8953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84" name="Texto 17" hidden="1">
          <a:extLst>
            <a:ext uri="{FF2B5EF4-FFF2-40B4-BE49-F238E27FC236}">
              <a16:creationId xmlns="" xmlns:a16="http://schemas.microsoft.com/office/drawing/2014/main" id="{B9CD3E20-46ED-4527-9E32-8B205A71E68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85" name="Texto 17" hidden="1">
          <a:extLst>
            <a:ext uri="{FF2B5EF4-FFF2-40B4-BE49-F238E27FC236}">
              <a16:creationId xmlns="" xmlns:a16="http://schemas.microsoft.com/office/drawing/2014/main" id="{93970501-C9D2-4109-A3DC-67E5DEAB835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286" name="Texto 17" hidden="1">
          <a:extLst>
            <a:ext uri="{FF2B5EF4-FFF2-40B4-BE49-F238E27FC236}">
              <a16:creationId xmlns="" xmlns:a16="http://schemas.microsoft.com/office/drawing/2014/main" id="{A77A7D9D-2455-41CB-89C3-086331D66BCF}"/>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87" name="Texto 17" hidden="1">
          <a:extLst>
            <a:ext uri="{FF2B5EF4-FFF2-40B4-BE49-F238E27FC236}">
              <a16:creationId xmlns="" xmlns:a16="http://schemas.microsoft.com/office/drawing/2014/main" id="{63BF9C64-E5B4-4B03-91E1-8245B306621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88" name="Texto 17" hidden="1">
          <a:extLst>
            <a:ext uri="{FF2B5EF4-FFF2-40B4-BE49-F238E27FC236}">
              <a16:creationId xmlns="" xmlns:a16="http://schemas.microsoft.com/office/drawing/2014/main" id="{D49CC8D4-AB4F-4F9F-932D-106E42E4C24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89" name="Texto 17" hidden="1">
          <a:extLst>
            <a:ext uri="{FF2B5EF4-FFF2-40B4-BE49-F238E27FC236}">
              <a16:creationId xmlns="" xmlns:a16="http://schemas.microsoft.com/office/drawing/2014/main" id="{D0E251C5-31AF-47C3-AA7C-329299DDF40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90" name="Texto 17" hidden="1">
          <a:extLst>
            <a:ext uri="{FF2B5EF4-FFF2-40B4-BE49-F238E27FC236}">
              <a16:creationId xmlns="" xmlns:a16="http://schemas.microsoft.com/office/drawing/2014/main" id="{DD39BBC2-3A82-4769-A17B-8887AE4C36D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91" name="Texto 17" hidden="1">
          <a:extLst>
            <a:ext uri="{FF2B5EF4-FFF2-40B4-BE49-F238E27FC236}">
              <a16:creationId xmlns="" xmlns:a16="http://schemas.microsoft.com/office/drawing/2014/main" id="{D50284EF-E3A0-4A7B-80E3-21E2FAEEDFB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92" name="Texto 17" hidden="1">
          <a:extLst>
            <a:ext uri="{FF2B5EF4-FFF2-40B4-BE49-F238E27FC236}">
              <a16:creationId xmlns="" xmlns:a16="http://schemas.microsoft.com/office/drawing/2014/main" id="{E2228916-4ADB-47D9-B77A-6BB19063B7B3}"/>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93" name="Texto 17" hidden="1">
          <a:extLst>
            <a:ext uri="{FF2B5EF4-FFF2-40B4-BE49-F238E27FC236}">
              <a16:creationId xmlns="" xmlns:a16="http://schemas.microsoft.com/office/drawing/2014/main" id="{5743F8CD-D3E4-4FE5-A359-BA67F5D7653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94" name="Texto 17" hidden="1">
          <a:extLst>
            <a:ext uri="{FF2B5EF4-FFF2-40B4-BE49-F238E27FC236}">
              <a16:creationId xmlns="" xmlns:a16="http://schemas.microsoft.com/office/drawing/2014/main" id="{D3A9DB90-D724-4B88-AF71-4D885BADE93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95" name="Texto 17" hidden="1">
          <a:extLst>
            <a:ext uri="{FF2B5EF4-FFF2-40B4-BE49-F238E27FC236}">
              <a16:creationId xmlns="" xmlns:a16="http://schemas.microsoft.com/office/drawing/2014/main" id="{2957177C-02FE-4E09-86F1-17DFF434ED8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96" name="Texto 17" hidden="1">
          <a:extLst>
            <a:ext uri="{FF2B5EF4-FFF2-40B4-BE49-F238E27FC236}">
              <a16:creationId xmlns="" xmlns:a16="http://schemas.microsoft.com/office/drawing/2014/main" id="{7B9D199D-4B9E-41B6-98A2-9243243F9D7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97" name="Texto 17" hidden="1">
          <a:extLst>
            <a:ext uri="{FF2B5EF4-FFF2-40B4-BE49-F238E27FC236}">
              <a16:creationId xmlns="" xmlns:a16="http://schemas.microsoft.com/office/drawing/2014/main" id="{DBFF109E-83AF-4874-ACA8-86F75360142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98" name="Texto 17" hidden="1">
          <a:extLst>
            <a:ext uri="{FF2B5EF4-FFF2-40B4-BE49-F238E27FC236}">
              <a16:creationId xmlns="" xmlns:a16="http://schemas.microsoft.com/office/drawing/2014/main" id="{AFAEEC30-4B0B-42E8-978E-81B9DDBD078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99" name="Texto 17" hidden="1">
          <a:extLst>
            <a:ext uri="{FF2B5EF4-FFF2-40B4-BE49-F238E27FC236}">
              <a16:creationId xmlns="" xmlns:a16="http://schemas.microsoft.com/office/drawing/2014/main" id="{2E67CC9E-BE91-47BB-AB95-B832F785EC3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00" name="Texto 17" hidden="1">
          <a:extLst>
            <a:ext uri="{FF2B5EF4-FFF2-40B4-BE49-F238E27FC236}">
              <a16:creationId xmlns="" xmlns:a16="http://schemas.microsoft.com/office/drawing/2014/main" id="{C6879BB5-4242-429C-BB38-3954BAF49F1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01" name="Texto 17" hidden="1">
          <a:extLst>
            <a:ext uri="{FF2B5EF4-FFF2-40B4-BE49-F238E27FC236}">
              <a16:creationId xmlns="" xmlns:a16="http://schemas.microsoft.com/office/drawing/2014/main" id="{1083D18B-C9DE-4494-AF86-5079DE053BD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302" name="Texto 17" hidden="1">
          <a:extLst>
            <a:ext uri="{FF2B5EF4-FFF2-40B4-BE49-F238E27FC236}">
              <a16:creationId xmlns="" xmlns:a16="http://schemas.microsoft.com/office/drawing/2014/main" id="{51CEA1E4-D263-4C4D-BFBF-BB5B8BDEFA65}"/>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03" name="Texto 17" hidden="1">
          <a:extLst>
            <a:ext uri="{FF2B5EF4-FFF2-40B4-BE49-F238E27FC236}">
              <a16:creationId xmlns="" xmlns:a16="http://schemas.microsoft.com/office/drawing/2014/main" id="{D8E4ECE6-1BFB-4AF6-8130-87EF7622946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04" name="Texto 17" hidden="1">
          <a:extLst>
            <a:ext uri="{FF2B5EF4-FFF2-40B4-BE49-F238E27FC236}">
              <a16:creationId xmlns="" xmlns:a16="http://schemas.microsoft.com/office/drawing/2014/main" id="{DD8B34A4-EDBF-408B-9660-64CE3BBCD09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05" name="Texto 17" hidden="1">
          <a:extLst>
            <a:ext uri="{FF2B5EF4-FFF2-40B4-BE49-F238E27FC236}">
              <a16:creationId xmlns="" xmlns:a16="http://schemas.microsoft.com/office/drawing/2014/main" id="{7CBA20FA-1721-4294-8DED-99B1F63B0CE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06" name="Texto 17" hidden="1">
          <a:extLst>
            <a:ext uri="{FF2B5EF4-FFF2-40B4-BE49-F238E27FC236}">
              <a16:creationId xmlns="" xmlns:a16="http://schemas.microsoft.com/office/drawing/2014/main" id="{354BF6FD-1028-4C9E-801F-273584D221B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07" name="Texto 17" hidden="1">
          <a:extLst>
            <a:ext uri="{FF2B5EF4-FFF2-40B4-BE49-F238E27FC236}">
              <a16:creationId xmlns="" xmlns:a16="http://schemas.microsoft.com/office/drawing/2014/main" id="{604433CF-BF2B-490E-9CE1-1126D9D90F8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08" name="Texto 17" hidden="1">
          <a:extLst>
            <a:ext uri="{FF2B5EF4-FFF2-40B4-BE49-F238E27FC236}">
              <a16:creationId xmlns="" xmlns:a16="http://schemas.microsoft.com/office/drawing/2014/main" id="{5237DAF9-414E-446C-BB9D-4D9E2A04F51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09" name="Texto 17" hidden="1">
          <a:extLst>
            <a:ext uri="{FF2B5EF4-FFF2-40B4-BE49-F238E27FC236}">
              <a16:creationId xmlns="" xmlns:a16="http://schemas.microsoft.com/office/drawing/2014/main" id="{2B7BF8E0-161C-4B3E-A33F-CCA2F6D1800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10" name="Texto 17" hidden="1">
          <a:extLst>
            <a:ext uri="{FF2B5EF4-FFF2-40B4-BE49-F238E27FC236}">
              <a16:creationId xmlns="" xmlns:a16="http://schemas.microsoft.com/office/drawing/2014/main" id="{19EDBA8A-9AC6-498B-A4D5-27337ABEC18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11" name="Texto 17" hidden="1">
          <a:extLst>
            <a:ext uri="{FF2B5EF4-FFF2-40B4-BE49-F238E27FC236}">
              <a16:creationId xmlns="" xmlns:a16="http://schemas.microsoft.com/office/drawing/2014/main" id="{B44B8473-CED3-4DB6-A92C-DAC0C0C2E27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12" name="Texto 17" hidden="1">
          <a:extLst>
            <a:ext uri="{FF2B5EF4-FFF2-40B4-BE49-F238E27FC236}">
              <a16:creationId xmlns="" xmlns:a16="http://schemas.microsoft.com/office/drawing/2014/main" id="{05D8B2DB-B3D5-451E-BDFC-33721C7AADD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13" name="Texto 17" hidden="1">
          <a:extLst>
            <a:ext uri="{FF2B5EF4-FFF2-40B4-BE49-F238E27FC236}">
              <a16:creationId xmlns="" xmlns:a16="http://schemas.microsoft.com/office/drawing/2014/main" id="{DDDF0C50-0F49-404B-8CF5-1A0FEF0EF33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14" name="Texto 17" hidden="1">
          <a:extLst>
            <a:ext uri="{FF2B5EF4-FFF2-40B4-BE49-F238E27FC236}">
              <a16:creationId xmlns="" xmlns:a16="http://schemas.microsoft.com/office/drawing/2014/main" id="{6C7643CD-803B-4ADD-A9CC-AA8EA171DD7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15" name="Texto 17" hidden="1">
          <a:extLst>
            <a:ext uri="{FF2B5EF4-FFF2-40B4-BE49-F238E27FC236}">
              <a16:creationId xmlns="" xmlns:a16="http://schemas.microsoft.com/office/drawing/2014/main" id="{E6D84486-382B-4272-9097-59763DEED48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16" name="Texto 17" hidden="1">
          <a:extLst>
            <a:ext uri="{FF2B5EF4-FFF2-40B4-BE49-F238E27FC236}">
              <a16:creationId xmlns="" xmlns:a16="http://schemas.microsoft.com/office/drawing/2014/main" id="{3273285F-52A0-4D29-A613-1BF71336AAC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17" name="Texto 17" hidden="1">
          <a:extLst>
            <a:ext uri="{FF2B5EF4-FFF2-40B4-BE49-F238E27FC236}">
              <a16:creationId xmlns="" xmlns:a16="http://schemas.microsoft.com/office/drawing/2014/main" id="{B5605A57-B4BA-41BD-83A7-11344298B5D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318" name="Texto 17" hidden="1">
          <a:extLst>
            <a:ext uri="{FF2B5EF4-FFF2-40B4-BE49-F238E27FC236}">
              <a16:creationId xmlns="" xmlns:a16="http://schemas.microsoft.com/office/drawing/2014/main" id="{8DCFAA3C-215C-4876-9F5F-2B290E8947BA}"/>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19" name="Texto 17" hidden="1">
          <a:extLst>
            <a:ext uri="{FF2B5EF4-FFF2-40B4-BE49-F238E27FC236}">
              <a16:creationId xmlns="" xmlns:a16="http://schemas.microsoft.com/office/drawing/2014/main" id="{CA181736-5376-4019-ACEF-0D5E7833651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20" name="Texto 17" hidden="1">
          <a:extLst>
            <a:ext uri="{FF2B5EF4-FFF2-40B4-BE49-F238E27FC236}">
              <a16:creationId xmlns="" xmlns:a16="http://schemas.microsoft.com/office/drawing/2014/main" id="{D8A021D3-B8B7-45F5-B264-AB66627BF78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21" name="Texto 17" hidden="1">
          <a:extLst>
            <a:ext uri="{FF2B5EF4-FFF2-40B4-BE49-F238E27FC236}">
              <a16:creationId xmlns="" xmlns:a16="http://schemas.microsoft.com/office/drawing/2014/main" id="{3D550F3B-BE33-405E-BEF5-D167630D018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22" name="Texto 17" hidden="1">
          <a:extLst>
            <a:ext uri="{FF2B5EF4-FFF2-40B4-BE49-F238E27FC236}">
              <a16:creationId xmlns="" xmlns:a16="http://schemas.microsoft.com/office/drawing/2014/main" id="{200ED91B-3744-4C0A-9177-5B49A015F5A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23" name="Texto 17" hidden="1">
          <a:extLst>
            <a:ext uri="{FF2B5EF4-FFF2-40B4-BE49-F238E27FC236}">
              <a16:creationId xmlns="" xmlns:a16="http://schemas.microsoft.com/office/drawing/2014/main" id="{E2B1FAA9-BD1D-47E4-8DF1-DBB7FF3481E3}"/>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24" name="Texto 17" hidden="1">
          <a:extLst>
            <a:ext uri="{FF2B5EF4-FFF2-40B4-BE49-F238E27FC236}">
              <a16:creationId xmlns="" xmlns:a16="http://schemas.microsoft.com/office/drawing/2014/main" id="{7F2B6B49-B602-43D6-B387-DE9272E7902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25" name="Texto 17" hidden="1">
          <a:extLst>
            <a:ext uri="{FF2B5EF4-FFF2-40B4-BE49-F238E27FC236}">
              <a16:creationId xmlns="" xmlns:a16="http://schemas.microsoft.com/office/drawing/2014/main" id="{A0395A7E-CD91-415D-9882-CE8666CE01B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26" name="Texto 17" hidden="1">
          <a:extLst>
            <a:ext uri="{FF2B5EF4-FFF2-40B4-BE49-F238E27FC236}">
              <a16:creationId xmlns="" xmlns:a16="http://schemas.microsoft.com/office/drawing/2014/main" id="{4A05AF66-AC03-45A2-83B4-ADD4E3B56F4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27" name="Texto 17" hidden="1">
          <a:extLst>
            <a:ext uri="{FF2B5EF4-FFF2-40B4-BE49-F238E27FC236}">
              <a16:creationId xmlns="" xmlns:a16="http://schemas.microsoft.com/office/drawing/2014/main" id="{450364DE-F779-470C-B256-73FEEA75888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28" name="Texto 17" hidden="1">
          <a:extLst>
            <a:ext uri="{FF2B5EF4-FFF2-40B4-BE49-F238E27FC236}">
              <a16:creationId xmlns="" xmlns:a16="http://schemas.microsoft.com/office/drawing/2014/main" id="{3209E78E-1CB9-44EB-A1F6-CC89A6E0F4E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29" name="Texto 17" hidden="1">
          <a:extLst>
            <a:ext uri="{FF2B5EF4-FFF2-40B4-BE49-F238E27FC236}">
              <a16:creationId xmlns="" xmlns:a16="http://schemas.microsoft.com/office/drawing/2014/main" id="{B3B3E1E5-481A-40B3-BCD3-43462A8E4BD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30" name="Texto 17" hidden="1">
          <a:extLst>
            <a:ext uri="{FF2B5EF4-FFF2-40B4-BE49-F238E27FC236}">
              <a16:creationId xmlns="" xmlns:a16="http://schemas.microsoft.com/office/drawing/2014/main" id="{A4AAD092-9E90-41B7-AEAF-83C1678E623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31" name="Texto 17" hidden="1">
          <a:extLst>
            <a:ext uri="{FF2B5EF4-FFF2-40B4-BE49-F238E27FC236}">
              <a16:creationId xmlns="" xmlns:a16="http://schemas.microsoft.com/office/drawing/2014/main" id="{7C59CC4F-6A37-465D-9DCB-0A9F96C6E29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32" name="Texto 17" hidden="1">
          <a:extLst>
            <a:ext uri="{FF2B5EF4-FFF2-40B4-BE49-F238E27FC236}">
              <a16:creationId xmlns="" xmlns:a16="http://schemas.microsoft.com/office/drawing/2014/main" id="{C196964B-E8A4-4272-938A-78F0F55F916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33" name="Texto 17" hidden="1">
          <a:extLst>
            <a:ext uri="{FF2B5EF4-FFF2-40B4-BE49-F238E27FC236}">
              <a16:creationId xmlns="" xmlns:a16="http://schemas.microsoft.com/office/drawing/2014/main" id="{8AA80F26-BE5B-4328-9CBC-6337D5B18706}"/>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34" name="Texto 17" hidden="1">
          <a:extLst>
            <a:ext uri="{FF2B5EF4-FFF2-40B4-BE49-F238E27FC236}">
              <a16:creationId xmlns="" xmlns:a16="http://schemas.microsoft.com/office/drawing/2014/main" id="{7823C386-D21A-4CB3-8DFB-557FFF932892}"/>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35" name="Texto 17" hidden="1">
          <a:extLst>
            <a:ext uri="{FF2B5EF4-FFF2-40B4-BE49-F238E27FC236}">
              <a16:creationId xmlns="" xmlns:a16="http://schemas.microsoft.com/office/drawing/2014/main" id="{744662E0-94BE-4246-A5D6-5616321D45A5}"/>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36" name="Texto 17" hidden="1">
          <a:extLst>
            <a:ext uri="{FF2B5EF4-FFF2-40B4-BE49-F238E27FC236}">
              <a16:creationId xmlns="" xmlns:a16="http://schemas.microsoft.com/office/drawing/2014/main" id="{64359B1A-0BF5-49A6-806D-24D72D573991}"/>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37" name="Texto 17" hidden="1">
          <a:extLst>
            <a:ext uri="{FF2B5EF4-FFF2-40B4-BE49-F238E27FC236}">
              <a16:creationId xmlns="" xmlns:a16="http://schemas.microsoft.com/office/drawing/2014/main" id="{63B52C52-A686-49E6-9C8A-1D959C6037A2}"/>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38" name="Texto 17" hidden="1">
          <a:extLst>
            <a:ext uri="{FF2B5EF4-FFF2-40B4-BE49-F238E27FC236}">
              <a16:creationId xmlns="" xmlns:a16="http://schemas.microsoft.com/office/drawing/2014/main" id="{F92DBB06-8F33-4E68-87F9-9C0C098CC4EB}"/>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39" name="Texto 17" hidden="1">
          <a:extLst>
            <a:ext uri="{FF2B5EF4-FFF2-40B4-BE49-F238E27FC236}">
              <a16:creationId xmlns="" xmlns:a16="http://schemas.microsoft.com/office/drawing/2014/main" id="{A1116205-C406-4ABF-BC01-DF1ABB7D0D6E}"/>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40" name="Texto 17" hidden="1">
          <a:extLst>
            <a:ext uri="{FF2B5EF4-FFF2-40B4-BE49-F238E27FC236}">
              <a16:creationId xmlns="" xmlns:a16="http://schemas.microsoft.com/office/drawing/2014/main" id="{659F748C-987C-418B-9283-F90C1BB8EBC8}"/>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41" name="Texto 17" hidden="1">
          <a:extLst>
            <a:ext uri="{FF2B5EF4-FFF2-40B4-BE49-F238E27FC236}">
              <a16:creationId xmlns="" xmlns:a16="http://schemas.microsoft.com/office/drawing/2014/main" id="{3B0002DD-EF2A-4DAF-9A70-E32A70A59FBE}"/>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42" name="Texto 17" hidden="1">
          <a:extLst>
            <a:ext uri="{FF2B5EF4-FFF2-40B4-BE49-F238E27FC236}">
              <a16:creationId xmlns="" xmlns:a16="http://schemas.microsoft.com/office/drawing/2014/main" id="{D6F981AA-8EB1-4B08-924B-1F4C415B49B9}"/>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43" name="Texto 17" hidden="1">
          <a:extLst>
            <a:ext uri="{FF2B5EF4-FFF2-40B4-BE49-F238E27FC236}">
              <a16:creationId xmlns="" xmlns:a16="http://schemas.microsoft.com/office/drawing/2014/main" id="{A40F143C-6467-4300-B87C-11CE06A847E9}"/>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44" name="Texto 17" hidden="1">
          <a:extLst>
            <a:ext uri="{FF2B5EF4-FFF2-40B4-BE49-F238E27FC236}">
              <a16:creationId xmlns="" xmlns:a16="http://schemas.microsoft.com/office/drawing/2014/main" id="{9F24611B-41CE-4E3E-83CD-BF83FB54D3AF}"/>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45" name="Texto 17" hidden="1">
          <a:extLst>
            <a:ext uri="{FF2B5EF4-FFF2-40B4-BE49-F238E27FC236}">
              <a16:creationId xmlns="" xmlns:a16="http://schemas.microsoft.com/office/drawing/2014/main" id="{4B5F9844-5EB0-4F35-BFA0-3656A40B0083}"/>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46" name="Texto 17" hidden="1">
          <a:extLst>
            <a:ext uri="{FF2B5EF4-FFF2-40B4-BE49-F238E27FC236}">
              <a16:creationId xmlns="" xmlns:a16="http://schemas.microsoft.com/office/drawing/2014/main" id="{83EEB796-73C5-4DBE-BBE2-B12D62E11610}"/>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47" name="Texto 17" hidden="1">
          <a:extLst>
            <a:ext uri="{FF2B5EF4-FFF2-40B4-BE49-F238E27FC236}">
              <a16:creationId xmlns="" xmlns:a16="http://schemas.microsoft.com/office/drawing/2014/main" id="{350D231C-1DC4-48E3-88B9-740720F7D0FC}"/>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48" name="Texto 17" hidden="1">
          <a:extLst>
            <a:ext uri="{FF2B5EF4-FFF2-40B4-BE49-F238E27FC236}">
              <a16:creationId xmlns="" xmlns:a16="http://schemas.microsoft.com/office/drawing/2014/main" id="{7B13AB94-5BAC-47D1-AD22-8B471292A7BE}"/>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49" name="Texto 17" hidden="1">
          <a:extLst>
            <a:ext uri="{FF2B5EF4-FFF2-40B4-BE49-F238E27FC236}">
              <a16:creationId xmlns="" xmlns:a16="http://schemas.microsoft.com/office/drawing/2014/main" id="{57164A60-3854-4A34-9ABC-FFDFFE55CB4C}"/>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50" name="Texto 17" hidden="1">
          <a:extLst>
            <a:ext uri="{FF2B5EF4-FFF2-40B4-BE49-F238E27FC236}">
              <a16:creationId xmlns="" xmlns:a16="http://schemas.microsoft.com/office/drawing/2014/main" id="{F92D439B-8392-410B-9F4A-E5EFB5C1AE11}"/>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51" name="Texto 17" hidden="1">
          <a:extLst>
            <a:ext uri="{FF2B5EF4-FFF2-40B4-BE49-F238E27FC236}">
              <a16:creationId xmlns="" xmlns:a16="http://schemas.microsoft.com/office/drawing/2014/main" id="{5AA245CB-BB53-4406-83AB-0E20907A3704}"/>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52" name="Texto 17" hidden="1">
          <a:extLst>
            <a:ext uri="{FF2B5EF4-FFF2-40B4-BE49-F238E27FC236}">
              <a16:creationId xmlns="" xmlns:a16="http://schemas.microsoft.com/office/drawing/2014/main" id="{695606B8-3113-4A17-8DB4-1C3B611447FF}"/>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53" name="Texto 17" hidden="1">
          <a:extLst>
            <a:ext uri="{FF2B5EF4-FFF2-40B4-BE49-F238E27FC236}">
              <a16:creationId xmlns="" xmlns:a16="http://schemas.microsoft.com/office/drawing/2014/main" id="{4D3BDDCD-D364-4D54-B104-9C03A1A884C3}"/>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54" name="Texto 17" hidden="1">
          <a:extLst>
            <a:ext uri="{FF2B5EF4-FFF2-40B4-BE49-F238E27FC236}">
              <a16:creationId xmlns="" xmlns:a16="http://schemas.microsoft.com/office/drawing/2014/main" id="{D677EDE8-7168-46C7-81E7-A5B7108B9D1C}"/>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55" name="Texto 17" hidden="1">
          <a:extLst>
            <a:ext uri="{FF2B5EF4-FFF2-40B4-BE49-F238E27FC236}">
              <a16:creationId xmlns="" xmlns:a16="http://schemas.microsoft.com/office/drawing/2014/main" id="{0C800C5A-FA33-43E0-801B-F185A8849B85}"/>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56" name="Texto 17" hidden="1">
          <a:extLst>
            <a:ext uri="{FF2B5EF4-FFF2-40B4-BE49-F238E27FC236}">
              <a16:creationId xmlns="" xmlns:a16="http://schemas.microsoft.com/office/drawing/2014/main" id="{6236A9D8-6FDA-45F5-A4D9-5D362F6E674B}"/>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57" name="Texto 17" hidden="1">
          <a:extLst>
            <a:ext uri="{FF2B5EF4-FFF2-40B4-BE49-F238E27FC236}">
              <a16:creationId xmlns="" xmlns:a16="http://schemas.microsoft.com/office/drawing/2014/main" id="{1C6579B8-C7EA-4EC9-99A4-4D4240A311F4}"/>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58" name="Texto 17" hidden="1">
          <a:extLst>
            <a:ext uri="{FF2B5EF4-FFF2-40B4-BE49-F238E27FC236}">
              <a16:creationId xmlns="" xmlns:a16="http://schemas.microsoft.com/office/drawing/2014/main" id="{433F3E3B-FC2B-48EE-B69D-C402D6410435}"/>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59" name="Texto 17" hidden="1">
          <a:extLst>
            <a:ext uri="{FF2B5EF4-FFF2-40B4-BE49-F238E27FC236}">
              <a16:creationId xmlns="" xmlns:a16="http://schemas.microsoft.com/office/drawing/2014/main" id="{4CE0C60C-A880-4CD9-A4FE-C147CD4A9551}"/>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60" name="Texto 17" hidden="1">
          <a:extLst>
            <a:ext uri="{FF2B5EF4-FFF2-40B4-BE49-F238E27FC236}">
              <a16:creationId xmlns="" xmlns:a16="http://schemas.microsoft.com/office/drawing/2014/main" id="{8ADFC5AB-1605-4894-8D45-81C1915BD41C}"/>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61" name="Texto 17" hidden="1">
          <a:extLst>
            <a:ext uri="{FF2B5EF4-FFF2-40B4-BE49-F238E27FC236}">
              <a16:creationId xmlns="" xmlns:a16="http://schemas.microsoft.com/office/drawing/2014/main" id="{1AAD1594-FF9F-4EC7-B788-697E6B5DDB6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62" name="Texto 17" hidden="1">
          <a:extLst>
            <a:ext uri="{FF2B5EF4-FFF2-40B4-BE49-F238E27FC236}">
              <a16:creationId xmlns="" xmlns:a16="http://schemas.microsoft.com/office/drawing/2014/main" id="{AE8210EB-C99D-4774-9D13-216CDBEE45F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63" name="Texto 17" hidden="1">
          <a:extLst>
            <a:ext uri="{FF2B5EF4-FFF2-40B4-BE49-F238E27FC236}">
              <a16:creationId xmlns="" xmlns:a16="http://schemas.microsoft.com/office/drawing/2014/main" id="{9905E9F7-F2CF-4005-A674-5244940A81D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64" name="Texto 17" hidden="1">
          <a:extLst>
            <a:ext uri="{FF2B5EF4-FFF2-40B4-BE49-F238E27FC236}">
              <a16:creationId xmlns="" xmlns:a16="http://schemas.microsoft.com/office/drawing/2014/main" id="{588A38A9-16E5-49E7-909F-2C2BC737BC2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65" name="Texto 17" hidden="1">
          <a:extLst>
            <a:ext uri="{FF2B5EF4-FFF2-40B4-BE49-F238E27FC236}">
              <a16:creationId xmlns="" xmlns:a16="http://schemas.microsoft.com/office/drawing/2014/main" id="{FBBD1A5D-321D-46AD-8272-5CAAAC00342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66" name="Texto 17" hidden="1">
          <a:extLst>
            <a:ext uri="{FF2B5EF4-FFF2-40B4-BE49-F238E27FC236}">
              <a16:creationId xmlns="" xmlns:a16="http://schemas.microsoft.com/office/drawing/2014/main" id="{B07A7A47-F83A-4C88-9DB7-6A6B2636BC8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67" name="Texto 17" hidden="1">
          <a:extLst>
            <a:ext uri="{FF2B5EF4-FFF2-40B4-BE49-F238E27FC236}">
              <a16:creationId xmlns="" xmlns:a16="http://schemas.microsoft.com/office/drawing/2014/main" id="{B79DF118-15F1-49CA-862C-6B9D638056E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68" name="Texto 17" hidden="1">
          <a:extLst>
            <a:ext uri="{FF2B5EF4-FFF2-40B4-BE49-F238E27FC236}">
              <a16:creationId xmlns="" xmlns:a16="http://schemas.microsoft.com/office/drawing/2014/main" id="{765DBC8B-2E89-41AC-BC3A-8053DE83CDA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69" name="Texto 17" hidden="1">
          <a:extLst>
            <a:ext uri="{FF2B5EF4-FFF2-40B4-BE49-F238E27FC236}">
              <a16:creationId xmlns="" xmlns:a16="http://schemas.microsoft.com/office/drawing/2014/main" id="{E56CAA1F-7B84-4909-8EFC-AB7DDE265DC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70" name="Texto 17" hidden="1">
          <a:extLst>
            <a:ext uri="{FF2B5EF4-FFF2-40B4-BE49-F238E27FC236}">
              <a16:creationId xmlns="" xmlns:a16="http://schemas.microsoft.com/office/drawing/2014/main" id="{592438E7-7896-4B69-BB26-3F48BF4C46C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71" name="Texto 17" hidden="1">
          <a:extLst>
            <a:ext uri="{FF2B5EF4-FFF2-40B4-BE49-F238E27FC236}">
              <a16:creationId xmlns="" xmlns:a16="http://schemas.microsoft.com/office/drawing/2014/main" id="{AE2C0300-50E8-4983-9ED3-40718C38FC8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72" name="Texto 17" hidden="1">
          <a:extLst>
            <a:ext uri="{FF2B5EF4-FFF2-40B4-BE49-F238E27FC236}">
              <a16:creationId xmlns="" xmlns:a16="http://schemas.microsoft.com/office/drawing/2014/main" id="{186A2894-977A-4087-8DD9-4E4C36861D2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73" name="Texto 17" hidden="1">
          <a:extLst>
            <a:ext uri="{FF2B5EF4-FFF2-40B4-BE49-F238E27FC236}">
              <a16:creationId xmlns="" xmlns:a16="http://schemas.microsoft.com/office/drawing/2014/main" id="{1D02E13A-75B1-4A80-9959-AD676CBE474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74" name="Texto 17" hidden="1">
          <a:extLst>
            <a:ext uri="{FF2B5EF4-FFF2-40B4-BE49-F238E27FC236}">
              <a16:creationId xmlns="" xmlns:a16="http://schemas.microsoft.com/office/drawing/2014/main" id="{B628E48E-17D1-4E72-A538-D3F5C03DD50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75" name="Texto 17" hidden="1">
          <a:extLst>
            <a:ext uri="{FF2B5EF4-FFF2-40B4-BE49-F238E27FC236}">
              <a16:creationId xmlns="" xmlns:a16="http://schemas.microsoft.com/office/drawing/2014/main" id="{0E4B5468-2601-46C3-BD86-152BAC67D617}"/>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76" name="Texto 17" hidden="1">
          <a:extLst>
            <a:ext uri="{FF2B5EF4-FFF2-40B4-BE49-F238E27FC236}">
              <a16:creationId xmlns="" xmlns:a16="http://schemas.microsoft.com/office/drawing/2014/main" id="{D4CC486D-96A3-46AA-9A42-141D44025ADD}"/>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77" name="Texto 17" hidden="1">
          <a:extLst>
            <a:ext uri="{FF2B5EF4-FFF2-40B4-BE49-F238E27FC236}">
              <a16:creationId xmlns="" xmlns:a16="http://schemas.microsoft.com/office/drawing/2014/main" id="{84E965D5-DAF3-446C-90D8-5A8648D0702D}"/>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78" name="Texto 17" hidden="1">
          <a:extLst>
            <a:ext uri="{FF2B5EF4-FFF2-40B4-BE49-F238E27FC236}">
              <a16:creationId xmlns="" xmlns:a16="http://schemas.microsoft.com/office/drawing/2014/main" id="{9FE72306-40B8-4FF2-84BE-74BD0BA5EF99}"/>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79" name="Texto 17" hidden="1">
          <a:extLst>
            <a:ext uri="{FF2B5EF4-FFF2-40B4-BE49-F238E27FC236}">
              <a16:creationId xmlns="" xmlns:a16="http://schemas.microsoft.com/office/drawing/2014/main" id="{E0334679-6E09-425D-B268-06BC87E40582}"/>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80" name="Texto 17" hidden="1">
          <a:extLst>
            <a:ext uri="{FF2B5EF4-FFF2-40B4-BE49-F238E27FC236}">
              <a16:creationId xmlns="" xmlns:a16="http://schemas.microsoft.com/office/drawing/2014/main" id="{A307C13D-B868-4D21-AA2C-905EAF44B1BA}"/>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81" name="Texto 17" hidden="1">
          <a:extLst>
            <a:ext uri="{FF2B5EF4-FFF2-40B4-BE49-F238E27FC236}">
              <a16:creationId xmlns="" xmlns:a16="http://schemas.microsoft.com/office/drawing/2014/main" id="{902A37AC-2E1F-42F8-BB46-B22A6C1C771C}"/>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82" name="Texto 17" hidden="1">
          <a:extLst>
            <a:ext uri="{FF2B5EF4-FFF2-40B4-BE49-F238E27FC236}">
              <a16:creationId xmlns="" xmlns:a16="http://schemas.microsoft.com/office/drawing/2014/main" id="{85EBFE2A-3DB3-4E11-B782-EFB0BF776E3D}"/>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83" name="Texto 17" hidden="1">
          <a:extLst>
            <a:ext uri="{FF2B5EF4-FFF2-40B4-BE49-F238E27FC236}">
              <a16:creationId xmlns="" xmlns:a16="http://schemas.microsoft.com/office/drawing/2014/main" id="{9B6C0461-050A-4B43-885F-A3412B458B62}"/>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84" name="Texto 17" hidden="1">
          <a:extLst>
            <a:ext uri="{FF2B5EF4-FFF2-40B4-BE49-F238E27FC236}">
              <a16:creationId xmlns="" xmlns:a16="http://schemas.microsoft.com/office/drawing/2014/main" id="{65AEFE7A-B784-4552-B66F-A6F33723C17F}"/>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85" name="Texto 17" hidden="1">
          <a:extLst>
            <a:ext uri="{FF2B5EF4-FFF2-40B4-BE49-F238E27FC236}">
              <a16:creationId xmlns="" xmlns:a16="http://schemas.microsoft.com/office/drawing/2014/main" id="{15714E87-D938-4776-A572-315FA9D8749B}"/>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86" name="Texto 17" hidden="1">
          <a:extLst>
            <a:ext uri="{FF2B5EF4-FFF2-40B4-BE49-F238E27FC236}">
              <a16:creationId xmlns="" xmlns:a16="http://schemas.microsoft.com/office/drawing/2014/main" id="{8CFF6BB0-97B6-417D-9DBF-45911EF5B5D1}"/>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87" name="Texto 17" hidden="1">
          <a:extLst>
            <a:ext uri="{FF2B5EF4-FFF2-40B4-BE49-F238E27FC236}">
              <a16:creationId xmlns="" xmlns:a16="http://schemas.microsoft.com/office/drawing/2014/main" id="{C5CD1A09-59E2-4775-878A-BAC92929CD0F}"/>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88" name="Texto 17" hidden="1">
          <a:extLst>
            <a:ext uri="{FF2B5EF4-FFF2-40B4-BE49-F238E27FC236}">
              <a16:creationId xmlns="" xmlns:a16="http://schemas.microsoft.com/office/drawing/2014/main" id="{6135EB6E-CE84-418E-BA0C-E6EF2005062C}"/>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89" name="Texto 17" hidden="1">
          <a:extLst>
            <a:ext uri="{FF2B5EF4-FFF2-40B4-BE49-F238E27FC236}">
              <a16:creationId xmlns="" xmlns:a16="http://schemas.microsoft.com/office/drawing/2014/main" id="{67B5D749-C493-4833-A2DA-F8253D4E833E}"/>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90" name="Texto 17" hidden="1">
          <a:extLst>
            <a:ext uri="{FF2B5EF4-FFF2-40B4-BE49-F238E27FC236}">
              <a16:creationId xmlns="" xmlns:a16="http://schemas.microsoft.com/office/drawing/2014/main" id="{78D83B63-5EA8-4F1D-8EF1-53DC02E24CE8}"/>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91" name="Texto 17" hidden="1">
          <a:extLst>
            <a:ext uri="{FF2B5EF4-FFF2-40B4-BE49-F238E27FC236}">
              <a16:creationId xmlns="" xmlns:a16="http://schemas.microsoft.com/office/drawing/2014/main" id="{826AE285-E38E-4842-9512-A6A1B33EA222}"/>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92" name="Texto 17" hidden="1">
          <a:extLst>
            <a:ext uri="{FF2B5EF4-FFF2-40B4-BE49-F238E27FC236}">
              <a16:creationId xmlns="" xmlns:a16="http://schemas.microsoft.com/office/drawing/2014/main" id="{DCD378F5-76FE-442F-9084-A0E54C25D69C}"/>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93" name="Texto 17" hidden="1">
          <a:extLst>
            <a:ext uri="{FF2B5EF4-FFF2-40B4-BE49-F238E27FC236}">
              <a16:creationId xmlns="" xmlns:a16="http://schemas.microsoft.com/office/drawing/2014/main" id="{7CB6122E-AB35-4291-8A8D-11FA5608AA40}"/>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94" name="Texto 17" hidden="1">
          <a:extLst>
            <a:ext uri="{FF2B5EF4-FFF2-40B4-BE49-F238E27FC236}">
              <a16:creationId xmlns="" xmlns:a16="http://schemas.microsoft.com/office/drawing/2014/main" id="{1165F5EF-BEEC-47EA-B563-553F1A358108}"/>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95" name="Texto 17" hidden="1">
          <a:extLst>
            <a:ext uri="{FF2B5EF4-FFF2-40B4-BE49-F238E27FC236}">
              <a16:creationId xmlns="" xmlns:a16="http://schemas.microsoft.com/office/drawing/2014/main" id="{BEF8277B-41F4-4273-9A7D-58A947A72392}"/>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96" name="Texto 17" hidden="1">
          <a:extLst>
            <a:ext uri="{FF2B5EF4-FFF2-40B4-BE49-F238E27FC236}">
              <a16:creationId xmlns="" xmlns:a16="http://schemas.microsoft.com/office/drawing/2014/main" id="{9A2F292D-7189-4B28-809F-08F6231CABCE}"/>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97" name="Texto 17" hidden="1">
          <a:extLst>
            <a:ext uri="{FF2B5EF4-FFF2-40B4-BE49-F238E27FC236}">
              <a16:creationId xmlns="" xmlns:a16="http://schemas.microsoft.com/office/drawing/2014/main" id="{81815DB3-77C5-4AD2-9CCF-8399C4957494}"/>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98" name="Texto 17" hidden="1">
          <a:extLst>
            <a:ext uri="{FF2B5EF4-FFF2-40B4-BE49-F238E27FC236}">
              <a16:creationId xmlns="" xmlns:a16="http://schemas.microsoft.com/office/drawing/2014/main" id="{6EDA5D77-1165-45AC-8BFA-7C32E681CB2F}"/>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99" name="Texto 17" hidden="1">
          <a:extLst>
            <a:ext uri="{FF2B5EF4-FFF2-40B4-BE49-F238E27FC236}">
              <a16:creationId xmlns="" xmlns:a16="http://schemas.microsoft.com/office/drawing/2014/main" id="{B73C6738-DA3D-4C4C-99CD-AED3BB7947BB}"/>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00" name="Texto 17" hidden="1">
          <a:extLst>
            <a:ext uri="{FF2B5EF4-FFF2-40B4-BE49-F238E27FC236}">
              <a16:creationId xmlns="" xmlns:a16="http://schemas.microsoft.com/office/drawing/2014/main" id="{F3E5BCD4-1481-469C-AAF3-C924BFE4A796}"/>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01" name="Texto 17" hidden="1">
          <a:extLst>
            <a:ext uri="{FF2B5EF4-FFF2-40B4-BE49-F238E27FC236}">
              <a16:creationId xmlns="" xmlns:a16="http://schemas.microsoft.com/office/drawing/2014/main" id="{E641D8EF-83A9-4738-A6D9-BCF458A5C4E9}"/>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02" name="Texto 17" hidden="1">
          <a:extLst>
            <a:ext uri="{FF2B5EF4-FFF2-40B4-BE49-F238E27FC236}">
              <a16:creationId xmlns="" xmlns:a16="http://schemas.microsoft.com/office/drawing/2014/main" id="{B04E263C-2BA2-47AA-BA90-8706444E9219}"/>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03" name="Texto 17" hidden="1">
          <a:extLst>
            <a:ext uri="{FF2B5EF4-FFF2-40B4-BE49-F238E27FC236}">
              <a16:creationId xmlns="" xmlns:a16="http://schemas.microsoft.com/office/drawing/2014/main" id="{192184C2-686A-4A60-A602-1F1781969B6E}"/>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7404" name="Texto 17" hidden="1">
          <a:extLst>
            <a:ext uri="{FF2B5EF4-FFF2-40B4-BE49-F238E27FC236}">
              <a16:creationId xmlns="" xmlns:a16="http://schemas.microsoft.com/office/drawing/2014/main" id="{DE49DEE9-AB21-4776-BBCF-AF11143527FE}"/>
            </a:ext>
          </a:extLst>
        </xdr:cNvPr>
        <xdr:cNvSpPr txBox="1">
          <a:spLocks noChangeArrowheads="1"/>
        </xdr:cNvSpPr>
      </xdr:nvSpPr>
      <xdr:spPr bwMode="auto">
        <a:xfrm>
          <a:off x="1066800" y="397230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05" name="Texto 17" hidden="1">
          <a:extLst>
            <a:ext uri="{FF2B5EF4-FFF2-40B4-BE49-F238E27FC236}">
              <a16:creationId xmlns="" xmlns:a16="http://schemas.microsoft.com/office/drawing/2014/main" id="{49FE6206-3ED0-4150-ADC8-424C64182605}"/>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06" name="Texto 17" hidden="1">
          <a:extLst>
            <a:ext uri="{FF2B5EF4-FFF2-40B4-BE49-F238E27FC236}">
              <a16:creationId xmlns="" xmlns:a16="http://schemas.microsoft.com/office/drawing/2014/main" id="{97E24B80-6DC0-4A00-8C97-D98F00FBDBBA}"/>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07" name="Texto 17" hidden="1">
          <a:extLst>
            <a:ext uri="{FF2B5EF4-FFF2-40B4-BE49-F238E27FC236}">
              <a16:creationId xmlns="" xmlns:a16="http://schemas.microsoft.com/office/drawing/2014/main" id="{1D2E77F9-8184-4B9F-954B-A86FD63CB7BB}"/>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08" name="Texto 17" hidden="1">
          <a:extLst>
            <a:ext uri="{FF2B5EF4-FFF2-40B4-BE49-F238E27FC236}">
              <a16:creationId xmlns="" xmlns:a16="http://schemas.microsoft.com/office/drawing/2014/main" id="{B50A8876-AEB7-40DD-AE11-20CC48E45EB2}"/>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09" name="Texto 17" hidden="1">
          <a:extLst>
            <a:ext uri="{FF2B5EF4-FFF2-40B4-BE49-F238E27FC236}">
              <a16:creationId xmlns="" xmlns:a16="http://schemas.microsoft.com/office/drawing/2014/main" id="{2D471491-CD08-4CCB-B2F9-F717D3692BDF}"/>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10" name="Texto 17" hidden="1">
          <a:extLst>
            <a:ext uri="{FF2B5EF4-FFF2-40B4-BE49-F238E27FC236}">
              <a16:creationId xmlns="" xmlns:a16="http://schemas.microsoft.com/office/drawing/2014/main" id="{EDF96AA0-5E59-4030-B37F-D50FFBEF6102}"/>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11" name="Texto 17" hidden="1">
          <a:extLst>
            <a:ext uri="{FF2B5EF4-FFF2-40B4-BE49-F238E27FC236}">
              <a16:creationId xmlns="" xmlns:a16="http://schemas.microsoft.com/office/drawing/2014/main" id="{FF03783D-ABBB-4933-8CDE-9948C3056640}"/>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12" name="Texto 17" hidden="1">
          <a:extLst>
            <a:ext uri="{FF2B5EF4-FFF2-40B4-BE49-F238E27FC236}">
              <a16:creationId xmlns="" xmlns:a16="http://schemas.microsoft.com/office/drawing/2014/main" id="{65BA8DF7-25B5-4795-A09C-926D6550BB17}"/>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13" name="Texto 17" hidden="1">
          <a:extLst>
            <a:ext uri="{FF2B5EF4-FFF2-40B4-BE49-F238E27FC236}">
              <a16:creationId xmlns="" xmlns:a16="http://schemas.microsoft.com/office/drawing/2014/main" id="{CBA517D3-8CDC-452D-883D-4E3D39507F36}"/>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14" name="Texto 17" hidden="1">
          <a:extLst>
            <a:ext uri="{FF2B5EF4-FFF2-40B4-BE49-F238E27FC236}">
              <a16:creationId xmlns="" xmlns:a16="http://schemas.microsoft.com/office/drawing/2014/main" id="{B16AAD1F-69B6-4515-9111-2DC742016889}"/>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15" name="Texto 17" hidden="1">
          <a:extLst>
            <a:ext uri="{FF2B5EF4-FFF2-40B4-BE49-F238E27FC236}">
              <a16:creationId xmlns="" xmlns:a16="http://schemas.microsoft.com/office/drawing/2014/main" id="{D9367D9F-3BEF-4A45-B081-E60220E3CC70}"/>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16" name="Texto 17" hidden="1">
          <a:extLst>
            <a:ext uri="{FF2B5EF4-FFF2-40B4-BE49-F238E27FC236}">
              <a16:creationId xmlns="" xmlns:a16="http://schemas.microsoft.com/office/drawing/2014/main" id="{8C2B8B03-CA84-4306-8E1D-416BB5AE1A20}"/>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17" name="Texto 17" hidden="1">
          <a:extLst>
            <a:ext uri="{FF2B5EF4-FFF2-40B4-BE49-F238E27FC236}">
              <a16:creationId xmlns="" xmlns:a16="http://schemas.microsoft.com/office/drawing/2014/main" id="{F9104429-68CD-4005-B543-C9FD4C43C8DB}"/>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18" name="Texto 17" hidden="1">
          <a:extLst>
            <a:ext uri="{FF2B5EF4-FFF2-40B4-BE49-F238E27FC236}">
              <a16:creationId xmlns="" xmlns:a16="http://schemas.microsoft.com/office/drawing/2014/main" id="{F06D6DC9-85EC-497D-AA4C-87BEC69078F4}"/>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19" name="Texto 17" hidden="1">
          <a:extLst>
            <a:ext uri="{FF2B5EF4-FFF2-40B4-BE49-F238E27FC236}">
              <a16:creationId xmlns="" xmlns:a16="http://schemas.microsoft.com/office/drawing/2014/main" id="{9B16B6A1-583E-4321-A73B-BA93C0DC3881}"/>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7420" name="Texto 17" hidden="1">
          <a:extLst>
            <a:ext uri="{FF2B5EF4-FFF2-40B4-BE49-F238E27FC236}">
              <a16:creationId xmlns="" xmlns:a16="http://schemas.microsoft.com/office/drawing/2014/main" id="{0DFF2085-3605-4CC5-B3D9-C277C994E88B}"/>
            </a:ext>
          </a:extLst>
        </xdr:cNvPr>
        <xdr:cNvSpPr txBox="1">
          <a:spLocks noChangeArrowheads="1"/>
        </xdr:cNvSpPr>
      </xdr:nvSpPr>
      <xdr:spPr bwMode="auto">
        <a:xfrm>
          <a:off x="1066800" y="397230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21" name="Texto 17" hidden="1">
          <a:extLst>
            <a:ext uri="{FF2B5EF4-FFF2-40B4-BE49-F238E27FC236}">
              <a16:creationId xmlns="" xmlns:a16="http://schemas.microsoft.com/office/drawing/2014/main" id="{F14E2FE1-5FEF-4EC1-A47E-ED4520F45261}"/>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22" name="Texto 17" hidden="1">
          <a:extLst>
            <a:ext uri="{FF2B5EF4-FFF2-40B4-BE49-F238E27FC236}">
              <a16:creationId xmlns="" xmlns:a16="http://schemas.microsoft.com/office/drawing/2014/main" id="{C1DCE88C-D7A8-4684-9809-6A8E2B1E8093}"/>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23" name="Texto 17" hidden="1">
          <a:extLst>
            <a:ext uri="{FF2B5EF4-FFF2-40B4-BE49-F238E27FC236}">
              <a16:creationId xmlns="" xmlns:a16="http://schemas.microsoft.com/office/drawing/2014/main" id="{04CF9EE2-CC38-4350-B465-350961E7FD15}"/>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24" name="Texto 17" hidden="1">
          <a:extLst>
            <a:ext uri="{FF2B5EF4-FFF2-40B4-BE49-F238E27FC236}">
              <a16:creationId xmlns="" xmlns:a16="http://schemas.microsoft.com/office/drawing/2014/main" id="{C18CD7B8-1DD8-489C-85B0-56237F0A1A2B}"/>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25" name="Texto 17" hidden="1">
          <a:extLst>
            <a:ext uri="{FF2B5EF4-FFF2-40B4-BE49-F238E27FC236}">
              <a16:creationId xmlns="" xmlns:a16="http://schemas.microsoft.com/office/drawing/2014/main" id="{2FEC73E1-6C6F-41AE-886F-D4D58E2E8772}"/>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26" name="Texto 17" hidden="1">
          <a:extLst>
            <a:ext uri="{FF2B5EF4-FFF2-40B4-BE49-F238E27FC236}">
              <a16:creationId xmlns="" xmlns:a16="http://schemas.microsoft.com/office/drawing/2014/main" id="{99B79E97-139A-4B96-B5AB-95417A903763}"/>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27" name="Texto 17" hidden="1">
          <a:extLst>
            <a:ext uri="{FF2B5EF4-FFF2-40B4-BE49-F238E27FC236}">
              <a16:creationId xmlns="" xmlns:a16="http://schemas.microsoft.com/office/drawing/2014/main" id="{A37F8643-9819-4CED-818B-E9AC94A42B28}"/>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28" name="Texto 17" hidden="1">
          <a:extLst>
            <a:ext uri="{FF2B5EF4-FFF2-40B4-BE49-F238E27FC236}">
              <a16:creationId xmlns="" xmlns:a16="http://schemas.microsoft.com/office/drawing/2014/main" id="{DDE8C19B-D403-4C1B-809A-2ED998F9C1FB}"/>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29" name="Texto 17" hidden="1">
          <a:extLst>
            <a:ext uri="{FF2B5EF4-FFF2-40B4-BE49-F238E27FC236}">
              <a16:creationId xmlns="" xmlns:a16="http://schemas.microsoft.com/office/drawing/2014/main" id="{132DE644-B115-4C87-BEF0-BDE0072D8F8C}"/>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30" name="Texto 17" hidden="1">
          <a:extLst>
            <a:ext uri="{FF2B5EF4-FFF2-40B4-BE49-F238E27FC236}">
              <a16:creationId xmlns="" xmlns:a16="http://schemas.microsoft.com/office/drawing/2014/main" id="{D62D1692-2B78-4BE2-A071-2391BE8FEAF0}"/>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31" name="Texto 17" hidden="1">
          <a:extLst>
            <a:ext uri="{FF2B5EF4-FFF2-40B4-BE49-F238E27FC236}">
              <a16:creationId xmlns="" xmlns:a16="http://schemas.microsoft.com/office/drawing/2014/main" id="{C62BDBBD-2733-4910-9D74-1098701E6084}"/>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32" name="Texto 17" hidden="1">
          <a:extLst>
            <a:ext uri="{FF2B5EF4-FFF2-40B4-BE49-F238E27FC236}">
              <a16:creationId xmlns="" xmlns:a16="http://schemas.microsoft.com/office/drawing/2014/main" id="{952FFD49-33FC-468B-B9B5-F339A2DBA451}"/>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33" name="Texto 17" hidden="1">
          <a:extLst>
            <a:ext uri="{FF2B5EF4-FFF2-40B4-BE49-F238E27FC236}">
              <a16:creationId xmlns="" xmlns:a16="http://schemas.microsoft.com/office/drawing/2014/main" id="{DEAD92C6-26DD-4FE7-833C-4820A408302D}"/>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34" name="Texto 17" hidden="1">
          <a:extLst>
            <a:ext uri="{FF2B5EF4-FFF2-40B4-BE49-F238E27FC236}">
              <a16:creationId xmlns="" xmlns:a16="http://schemas.microsoft.com/office/drawing/2014/main" id="{F4BF58FC-D62C-475C-AD34-595912AA2D46}"/>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35" name="Texto 17" hidden="1">
          <a:extLst>
            <a:ext uri="{FF2B5EF4-FFF2-40B4-BE49-F238E27FC236}">
              <a16:creationId xmlns="" xmlns:a16="http://schemas.microsoft.com/office/drawing/2014/main" id="{98A49123-4CDB-460B-8D1D-F7A1271FED25}"/>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36" name="Texto 17" hidden="1">
          <a:extLst>
            <a:ext uri="{FF2B5EF4-FFF2-40B4-BE49-F238E27FC236}">
              <a16:creationId xmlns="" xmlns:a16="http://schemas.microsoft.com/office/drawing/2014/main" id="{EBD47024-D5EB-4929-86E0-BC5C9EAD2B5E}"/>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37" name="Texto 17" hidden="1">
          <a:extLst>
            <a:ext uri="{FF2B5EF4-FFF2-40B4-BE49-F238E27FC236}">
              <a16:creationId xmlns="" xmlns:a16="http://schemas.microsoft.com/office/drawing/2014/main" id="{F91C8686-E9D8-413B-9225-7B4662756238}"/>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38" name="Texto 17" hidden="1">
          <a:extLst>
            <a:ext uri="{FF2B5EF4-FFF2-40B4-BE49-F238E27FC236}">
              <a16:creationId xmlns="" xmlns:a16="http://schemas.microsoft.com/office/drawing/2014/main" id="{B458399D-AB98-404E-BCBB-08209ABE3762}"/>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39" name="Texto 17" hidden="1">
          <a:extLst>
            <a:ext uri="{FF2B5EF4-FFF2-40B4-BE49-F238E27FC236}">
              <a16:creationId xmlns="" xmlns:a16="http://schemas.microsoft.com/office/drawing/2014/main" id="{292DAA3B-5B2D-4205-809B-8BFFEAB904A6}"/>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40" name="Texto 17" hidden="1">
          <a:extLst>
            <a:ext uri="{FF2B5EF4-FFF2-40B4-BE49-F238E27FC236}">
              <a16:creationId xmlns="" xmlns:a16="http://schemas.microsoft.com/office/drawing/2014/main" id="{A4A714FC-C4A8-4166-B0F9-CDA80CFEE573}"/>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41" name="Texto 17" hidden="1">
          <a:extLst>
            <a:ext uri="{FF2B5EF4-FFF2-40B4-BE49-F238E27FC236}">
              <a16:creationId xmlns="" xmlns:a16="http://schemas.microsoft.com/office/drawing/2014/main" id="{79711DC0-A3A2-4C4E-AA3D-FE5169A08461}"/>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42" name="Texto 17" hidden="1">
          <a:extLst>
            <a:ext uri="{FF2B5EF4-FFF2-40B4-BE49-F238E27FC236}">
              <a16:creationId xmlns="" xmlns:a16="http://schemas.microsoft.com/office/drawing/2014/main" id="{0519E60D-6538-415E-92C7-7A585D5B8BA3}"/>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43" name="Texto 17" hidden="1">
          <a:extLst>
            <a:ext uri="{FF2B5EF4-FFF2-40B4-BE49-F238E27FC236}">
              <a16:creationId xmlns="" xmlns:a16="http://schemas.microsoft.com/office/drawing/2014/main" id="{E1B3B91F-95CE-4F8A-AE0A-3E6DE1B16A7A}"/>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44" name="Texto 17" hidden="1">
          <a:extLst>
            <a:ext uri="{FF2B5EF4-FFF2-40B4-BE49-F238E27FC236}">
              <a16:creationId xmlns="" xmlns:a16="http://schemas.microsoft.com/office/drawing/2014/main" id="{29AC2445-0710-4C9E-BC82-10B52C8980B5}"/>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45" name="Texto 17" hidden="1">
          <a:extLst>
            <a:ext uri="{FF2B5EF4-FFF2-40B4-BE49-F238E27FC236}">
              <a16:creationId xmlns="" xmlns:a16="http://schemas.microsoft.com/office/drawing/2014/main" id="{EBD8B035-AB75-44D2-97B0-49E7ED78F4E3}"/>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46" name="Texto 17" hidden="1">
          <a:extLst>
            <a:ext uri="{FF2B5EF4-FFF2-40B4-BE49-F238E27FC236}">
              <a16:creationId xmlns="" xmlns:a16="http://schemas.microsoft.com/office/drawing/2014/main" id="{B33C8017-CAA3-4839-B386-3D8D3F57A28F}"/>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47" name="Texto 17" hidden="1">
          <a:extLst>
            <a:ext uri="{FF2B5EF4-FFF2-40B4-BE49-F238E27FC236}">
              <a16:creationId xmlns="" xmlns:a16="http://schemas.microsoft.com/office/drawing/2014/main" id="{A4B88140-0BC8-4485-874A-A209E4EE549D}"/>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7448" name="Texto 17" hidden="1">
          <a:extLst>
            <a:ext uri="{FF2B5EF4-FFF2-40B4-BE49-F238E27FC236}">
              <a16:creationId xmlns="" xmlns:a16="http://schemas.microsoft.com/office/drawing/2014/main" id="{E7C6A41E-8E32-4D63-B82F-CC1C57037033}"/>
            </a:ext>
          </a:extLst>
        </xdr:cNvPr>
        <xdr:cNvSpPr txBox="1">
          <a:spLocks noChangeArrowheads="1"/>
        </xdr:cNvSpPr>
      </xdr:nvSpPr>
      <xdr:spPr bwMode="auto">
        <a:xfrm>
          <a:off x="1066800" y="397230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49" name="Texto 17" hidden="1">
          <a:extLst>
            <a:ext uri="{FF2B5EF4-FFF2-40B4-BE49-F238E27FC236}">
              <a16:creationId xmlns="" xmlns:a16="http://schemas.microsoft.com/office/drawing/2014/main" id="{02B22BF1-6BF9-419D-B18A-E71AA15EE21D}"/>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50" name="Texto 17" hidden="1">
          <a:extLst>
            <a:ext uri="{FF2B5EF4-FFF2-40B4-BE49-F238E27FC236}">
              <a16:creationId xmlns="" xmlns:a16="http://schemas.microsoft.com/office/drawing/2014/main" id="{181FD8B3-3C73-4EE4-B830-241BE7113CB1}"/>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51" name="Texto 17" hidden="1">
          <a:extLst>
            <a:ext uri="{FF2B5EF4-FFF2-40B4-BE49-F238E27FC236}">
              <a16:creationId xmlns="" xmlns:a16="http://schemas.microsoft.com/office/drawing/2014/main" id="{24DB12C4-C823-45C1-9B80-07E54850E9EA}"/>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52" name="Texto 17" hidden="1">
          <a:extLst>
            <a:ext uri="{FF2B5EF4-FFF2-40B4-BE49-F238E27FC236}">
              <a16:creationId xmlns="" xmlns:a16="http://schemas.microsoft.com/office/drawing/2014/main" id="{E5EE5BCF-5D99-4A4C-A37C-6DB033D834EE}"/>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53" name="Texto 17" hidden="1">
          <a:extLst>
            <a:ext uri="{FF2B5EF4-FFF2-40B4-BE49-F238E27FC236}">
              <a16:creationId xmlns="" xmlns:a16="http://schemas.microsoft.com/office/drawing/2014/main" id="{9995CB4C-E534-494D-BC0B-FDC7B576F171}"/>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54" name="Texto 17" hidden="1">
          <a:extLst>
            <a:ext uri="{FF2B5EF4-FFF2-40B4-BE49-F238E27FC236}">
              <a16:creationId xmlns="" xmlns:a16="http://schemas.microsoft.com/office/drawing/2014/main" id="{5462559B-BD01-4E11-B0C8-DE40BAE026CA}"/>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55" name="Texto 17" hidden="1">
          <a:extLst>
            <a:ext uri="{FF2B5EF4-FFF2-40B4-BE49-F238E27FC236}">
              <a16:creationId xmlns="" xmlns:a16="http://schemas.microsoft.com/office/drawing/2014/main" id="{4BC0587B-5FE1-435B-91E8-33207D024697}"/>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56" name="Texto 17" hidden="1">
          <a:extLst>
            <a:ext uri="{FF2B5EF4-FFF2-40B4-BE49-F238E27FC236}">
              <a16:creationId xmlns="" xmlns:a16="http://schemas.microsoft.com/office/drawing/2014/main" id="{8EB710A5-A1F4-4B6A-8778-094436F03A92}"/>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57" name="Texto 17" hidden="1">
          <a:extLst>
            <a:ext uri="{FF2B5EF4-FFF2-40B4-BE49-F238E27FC236}">
              <a16:creationId xmlns="" xmlns:a16="http://schemas.microsoft.com/office/drawing/2014/main" id="{6FC631E7-37C4-40C0-B9FE-F32A61D5AFEE}"/>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58" name="Texto 17" hidden="1">
          <a:extLst>
            <a:ext uri="{FF2B5EF4-FFF2-40B4-BE49-F238E27FC236}">
              <a16:creationId xmlns="" xmlns:a16="http://schemas.microsoft.com/office/drawing/2014/main" id="{17E462E0-0F57-48BB-A64C-45B9622D658C}"/>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59" name="Texto 17" hidden="1">
          <a:extLst>
            <a:ext uri="{FF2B5EF4-FFF2-40B4-BE49-F238E27FC236}">
              <a16:creationId xmlns="" xmlns:a16="http://schemas.microsoft.com/office/drawing/2014/main" id="{69C5CC35-B9F6-4F12-9089-94E82EFC724E}"/>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60" name="Texto 17" hidden="1">
          <a:extLst>
            <a:ext uri="{FF2B5EF4-FFF2-40B4-BE49-F238E27FC236}">
              <a16:creationId xmlns="" xmlns:a16="http://schemas.microsoft.com/office/drawing/2014/main" id="{08672EA6-00A7-4FF0-9E1D-B8574C8C6870}"/>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61" name="Texto 17" hidden="1">
          <a:extLst>
            <a:ext uri="{FF2B5EF4-FFF2-40B4-BE49-F238E27FC236}">
              <a16:creationId xmlns="" xmlns:a16="http://schemas.microsoft.com/office/drawing/2014/main" id="{85A34EB3-442A-4973-B902-61AC185AB639}"/>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62" name="Texto 17" hidden="1">
          <a:extLst>
            <a:ext uri="{FF2B5EF4-FFF2-40B4-BE49-F238E27FC236}">
              <a16:creationId xmlns="" xmlns:a16="http://schemas.microsoft.com/office/drawing/2014/main" id="{355F2473-C0C1-4D06-AE88-15A0440D227D}"/>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63" name="Texto 17" hidden="1">
          <a:extLst>
            <a:ext uri="{FF2B5EF4-FFF2-40B4-BE49-F238E27FC236}">
              <a16:creationId xmlns="" xmlns:a16="http://schemas.microsoft.com/office/drawing/2014/main" id="{D08A6B94-6A99-4E0B-9AA1-0779C42E8A09}"/>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7464" name="Texto 17" hidden="1">
          <a:extLst>
            <a:ext uri="{FF2B5EF4-FFF2-40B4-BE49-F238E27FC236}">
              <a16:creationId xmlns="" xmlns:a16="http://schemas.microsoft.com/office/drawing/2014/main" id="{95C0AB83-1181-4435-92A9-A439140102EE}"/>
            </a:ext>
          </a:extLst>
        </xdr:cNvPr>
        <xdr:cNvSpPr txBox="1">
          <a:spLocks noChangeArrowheads="1"/>
        </xdr:cNvSpPr>
      </xdr:nvSpPr>
      <xdr:spPr bwMode="auto">
        <a:xfrm>
          <a:off x="1066800" y="397230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65" name="Texto 17" hidden="1">
          <a:extLst>
            <a:ext uri="{FF2B5EF4-FFF2-40B4-BE49-F238E27FC236}">
              <a16:creationId xmlns="" xmlns:a16="http://schemas.microsoft.com/office/drawing/2014/main" id="{E09EEFD1-BBA9-4E9F-9251-97E9430F9B34}"/>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66" name="Texto 17" hidden="1">
          <a:extLst>
            <a:ext uri="{FF2B5EF4-FFF2-40B4-BE49-F238E27FC236}">
              <a16:creationId xmlns="" xmlns:a16="http://schemas.microsoft.com/office/drawing/2014/main" id="{854060D2-0882-4B4A-9A5F-6B9881B924A5}"/>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67" name="Texto 17" hidden="1">
          <a:extLst>
            <a:ext uri="{FF2B5EF4-FFF2-40B4-BE49-F238E27FC236}">
              <a16:creationId xmlns="" xmlns:a16="http://schemas.microsoft.com/office/drawing/2014/main" id="{B533800D-60D6-4F40-8C1B-CE475B45D0F7}"/>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68" name="Texto 17" hidden="1">
          <a:extLst>
            <a:ext uri="{FF2B5EF4-FFF2-40B4-BE49-F238E27FC236}">
              <a16:creationId xmlns="" xmlns:a16="http://schemas.microsoft.com/office/drawing/2014/main" id="{142C0274-E08D-4E83-BDCC-D23FC7E96954}"/>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69" name="Texto 17" hidden="1">
          <a:extLst>
            <a:ext uri="{FF2B5EF4-FFF2-40B4-BE49-F238E27FC236}">
              <a16:creationId xmlns="" xmlns:a16="http://schemas.microsoft.com/office/drawing/2014/main" id="{2934F881-7854-4EFB-ABB2-9B6604061E58}"/>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70" name="Texto 17" hidden="1">
          <a:extLst>
            <a:ext uri="{FF2B5EF4-FFF2-40B4-BE49-F238E27FC236}">
              <a16:creationId xmlns="" xmlns:a16="http://schemas.microsoft.com/office/drawing/2014/main" id="{21D6EBDB-5E41-41B1-94F6-783470D134F0}"/>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71" name="Texto 17" hidden="1">
          <a:extLst>
            <a:ext uri="{FF2B5EF4-FFF2-40B4-BE49-F238E27FC236}">
              <a16:creationId xmlns="" xmlns:a16="http://schemas.microsoft.com/office/drawing/2014/main" id="{DF837AB4-64B6-470F-B806-9C5B994B0675}"/>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72" name="Texto 17" hidden="1">
          <a:extLst>
            <a:ext uri="{FF2B5EF4-FFF2-40B4-BE49-F238E27FC236}">
              <a16:creationId xmlns="" xmlns:a16="http://schemas.microsoft.com/office/drawing/2014/main" id="{5AFF796B-542B-4670-865A-F6BCD023F4E7}"/>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73" name="Texto 17" hidden="1">
          <a:extLst>
            <a:ext uri="{FF2B5EF4-FFF2-40B4-BE49-F238E27FC236}">
              <a16:creationId xmlns="" xmlns:a16="http://schemas.microsoft.com/office/drawing/2014/main" id="{6245EAF7-1021-44AB-905F-06AEA76BA1BF}"/>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74" name="Texto 17" hidden="1">
          <a:extLst>
            <a:ext uri="{FF2B5EF4-FFF2-40B4-BE49-F238E27FC236}">
              <a16:creationId xmlns="" xmlns:a16="http://schemas.microsoft.com/office/drawing/2014/main" id="{6561CD68-9DF1-4ED5-9492-BC854125186D}"/>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75" name="Texto 17" hidden="1">
          <a:extLst>
            <a:ext uri="{FF2B5EF4-FFF2-40B4-BE49-F238E27FC236}">
              <a16:creationId xmlns="" xmlns:a16="http://schemas.microsoft.com/office/drawing/2014/main" id="{D8051E98-21E5-4077-BC68-0FF8D180E381}"/>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476" name="Texto 17" hidden="1">
          <a:extLst>
            <a:ext uri="{FF2B5EF4-FFF2-40B4-BE49-F238E27FC236}">
              <a16:creationId xmlns="" xmlns:a16="http://schemas.microsoft.com/office/drawing/2014/main" id="{2F1A9ADB-643C-4B06-9971-B40F3F940DEC}"/>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477" name="Texto 17" hidden="1">
          <a:extLst>
            <a:ext uri="{FF2B5EF4-FFF2-40B4-BE49-F238E27FC236}">
              <a16:creationId xmlns="" xmlns:a16="http://schemas.microsoft.com/office/drawing/2014/main" id="{B4DB173E-D4B5-4222-9CAA-048D8393CB3C}"/>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478" name="Texto 17" hidden="1">
          <a:extLst>
            <a:ext uri="{FF2B5EF4-FFF2-40B4-BE49-F238E27FC236}">
              <a16:creationId xmlns="" xmlns:a16="http://schemas.microsoft.com/office/drawing/2014/main" id="{6170CEC9-7D70-4EA5-852D-FEE0F3EEED79}"/>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479" name="Texto 17" hidden="1">
          <a:extLst>
            <a:ext uri="{FF2B5EF4-FFF2-40B4-BE49-F238E27FC236}">
              <a16:creationId xmlns="" xmlns:a16="http://schemas.microsoft.com/office/drawing/2014/main" id="{BE6F4E81-8261-41CC-A0E2-E8081F1E80F2}"/>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480" name="Texto 17" hidden="1">
          <a:extLst>
            <a:ext uri="{FF2B5EF4-FFF2-40B4-BE49-F238E27FC236}">
              <a16:creationId xmlns="" xmlns:a16="http://schemas.microsoft.com/office/drawing/2014/main" id="{7ADE167D-1DB7-4E9A-A3DB-4493E9E09526}"/>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481" name="Texto 17" hidden="1">
          <a:extLst>
            <a:ext uri="{FF2B5EF4-FFF2-40B4-BE49-F238E27FC236}">
              <a16:creationId xmlns="" xmlns:a16="http://schemas.microsoft.com/office/drawing/2014/main" id="{B42B9859-D014-49F6-B00A-F9E1909986FA}"/>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482" name="Texto 17" hidden="1">
          <a:extLst>
            <a:ext uri="{FF2B5EF4-FFF2-40B4-BE49-F238E27FC236}">
              <a16:creationId xmlns="" xmlns:a16="http://schemas.microsoft.com/office/drawing/2014/main" id="{FE1B7596-9D83-47DC-9962-74CC29B5BB94}"/>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483" name="Texto 17" hidden="1">
          <a:extLst>
            <a:ext uri="{FF2B5EF4-FFF2-40B4-BE49-F238E27FC236}">
              <a16:creationId xmlns="" xmlns:a16="http://schemas.microsoft.com/office/drawing/2014/main" id="{D2A82D66-C266-4204-81D0-AB560D9678D1}"/>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484" name="Texto 17" hidden="1">
          <a:extLst>
            <a:ext uri="{FF2B5EF4-FFF2-40B4-BE49-F238E27FC236}">
              <a16:creationId xmlns="" xmlns:a16="http://schemas.microsoft.com/office/drawing/2014/main" id="{566F97BC-065E-439A-A392-468E59BF1F83}"/>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485" name="Texto 17" hidden="1">
          <a:extLst>
            <a:ext uri="{FF2B5EF4-FFF2-40B4-BE49-F238E27FC236}">
              <a16:creationId xmlns="" xmlns:a16="http://schemas.microsoft.com/office/drawing/2014/main" id="{635C782C-949B-4A0C-B6B1-2C0BB4E119F6}"/>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486" name="Texto 17" hidden="1">
          <a:extLst>
            <a:ext uri="{FF2B5EF4-FFF2-40B4-BE49-F238E27FC236}">
              <a16:creationId xmlns="" xmlns:a16="http://schemas.microsoft.com/office/drawing/2014/main" id="{DA2A5CE2-0B3B-45BC-9E65-EBB8CDA7994D}"/>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487" name="Texto 17" hidden="1">
          <a:extLst>
            <a:ext uri="{FF2B5EF4-FFF2-40B4-BE49-F238E27FC236}">
              <a16:creationId xmlns="" xmlns:a16="http://schemas.microsoft.com/office/drawing/2014/main" id="{B94C1B37-8311-44B2-9EC4-B8260E8B93DD}"/>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488" name="Texto 17" hidden="1">
          <a:extLst>
            <a:ext uri="{FF2B5EF4-FFF2-40B4-BE49-F238E27FC236}">
              <a16:creationId xmlns="" xmlns:a16="http://schemas.microsoft.com/office/drawing/2014/main" id="{A319FCC5-6BCE-4301-9EAF-FF99E307BA67}"/>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2</xdr:col>
      <xdr:colOff>838200</xdr:colOff>
      <xdr:row>467</xdr:row>
      <xdr:rowOff>0</xdr:rowOff>
    </xdr:from>
    <xdr:to>
      <xdr:col>2</xdr:col>
      <xdr:colOff>2173770</xdr:colOff>
      <xdr:row>467</xdr:row>
      <xdr:rowOff>235460</xdr:rowOff>
    </xdr:to>
    <xdr:sp macro="" textlink="">
      <xdr:nvSpPr>
        <xdr:cNvPr id="7489" name="Texto 17" hidden="1">
          <a:extLst>
            <a:ext uri="{FF2B5EF4-FFF2-40B4-BE49-F238E27FC236}">
              <a16:creationId xmlns="" xmlns:a16="http://schemas.microsoft.com/office/drawing/2014/main" id="{C0650A98-F35B-4D52-845D-8E9A451D695B}"/>
            </a:ext>
          </a:extLst>
        </xdr:cNvPr>
        <xdr:cNvSpPr txBox="1">
          <a:spLocks noChangeArrowheads="1"/>
        </xdr:cNvSpPr>
      </xdr:nvSpPr>
      <xdr:spPr bwMode="auto">
        <a:xfrm>
          <a:off x="1905000" y="39723060"/>
          <a:ext cx="1335570" cy="235460"/>
        </a:xfrm>
        <a:prstGeom prst="rect">
          <a:avLst/>
        </a:prstGeom>
        <a:noFill/>
        <a:ln w="9525">
          <a:noFill/>
          <a:miter lim="800000"/>
          <a:headEnd/>
          <a:tailEnd/>
        </a:ln>
      </xdr:spPr>
    </xdr:sp>
    <xdr:clientData/>
  </xdr:twoCellAnchor>
  <xdr:oneCellAnchor>
    <xdr:from>
      <xdr:col>1</xdr:col>
      <xdr:colOff>1828800</xdr:colOff>
      <xdr:row>467</xdr:row>
      <xdr:rowOff>0</xdr:rowOff>
    </xdr:from>
    <xdr:ext cx="1333500" cy="285750"/>
    <xdr:sp macro="" textlink="">
      <xdr:nvSpPr>
        <xdr:cNvPr id="7490" name="Texto 17" hidden="1">
          <a:extLst>
            <a:ext uri="{FF2B5EF4-FFF2-40B4-BE49-F238E27FC236}">
              <a16:creationId xmlns="" xmlns:a16="http://schemas.microsoft.com/office/drawing/2014/main" id="{2B4514A5-BAF0-4BFE-80DE-C1696D1C278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91" name="Texto 17" hidden="1">
          <a:extLst>
            <a:ext uri="{FF2B5EF4-FFF2-40B4-BE49-F238E27FC236}">
              <a16:creationId xmlns="" xmlns:a16="http://schemas.microsoft.com/office/drawing/2014/main" id="{1A3820CE-0464-450E-AFD9-E06520EB4C4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92" name="Texto 17" hidden="1">
          <a:extLst>
            <a:ext uri="{FF2B5EF4-FFF2-40B4-BE49-F238E27FC236}">
              <a16:creationId xmlns="" xmlns:a16="http://schemas.microsoft.com/office/drawing/2014/main" id="{345B21EF-A30D-4E79-BC93-5DABCAD2321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93" name="Texto 17" hidden="1">
          <a:extLst>
            <a:ext uri="{FF2B5EF4-FFF2-40B4-BE49-F238E27FC236}">
              <a16:creationId xmlns="" xmlns:a16="http://schemas.microsoft.com/office/drawing/2014/main" id="{3874AF72-1218-4988-AEC0-2DFEEF6990A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94" name="Texto 17" hidden="1">
          <a:extLst>
            <a:ext uri="{FF2B5EF4-FFF2-40B4-BE49-F238E27FC236}">
              <a16:creationId xmlns="" xmlns:a16="http://schemas.microsoft.com/office/drawing/2014/main" id="{95AE4E31-97A1-4FB3-B910-5D3C4762A77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95" name="Texto 17" hidden="1">
          <a:extLst>
            <a:ext uri="{FF2B5EF4-FFF2-40B4-BE49-F238E27FC236}">
              <a16:creationId xmlns="" xmlns:a16="http://schemas.microsoft.com/office/drawing/2014/main" id="{9B8DB494-BF84-4B90-847A-F63BCFE6ABB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96" name="Texto 17" hidden="1">
          <a:extLst>
            <a:ext uri="{FF2B5EF4-FFF2-40B4-BE49-F238E27FC236}">
              <a16:creationId xmlns="" xmlns:a16="http://schemas.microsoft.com/office/drawing/2014/main" id="{A34E5DED-5542-4542-990C-3F7CF4570AA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97" name="Texto 17" hidden="1">
          <a:extLst>
            <a:ext uri="{FF2B5EF4-FFF2-40B4-BE49-F238E27FC236}">
              <a16:creationId xmlns="" xmlns:a16="http://schemas.microsoft.com/office/drawing/2014/main" id="{2FD324F6-432E-4709-9141-D6DCCF673CB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98" name="Texto 17" hidden="1">
          <a:extLst>
            <a:ext uri="{FF2B5EF4-FFF2-40B4-BE49-F238E27FC236}">
              <a16:creationId xmlns="" xmlns:a16="http://schemas.microsoft.com/office/drawing/2014/main" id="{0EDD5719-E023-4105-99C6-52C91D8E023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99" name="Texto 17" hidden="1">
          <a:extLst>
            <a:ext uri="{FF2B5EF4-FFF2-40B4-BE49-F238E27FC236}">
              <a16:creationId xmlns="" xmlns:a16="http://schemas.microsoft.com/office/drawing/2014/main" id="{60F148D9-5894-4832-A9E7-64ED11D8BC7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00" name="Texto 17" hidden="1">
          <a:extLst>
            <a:ext uri="{FF2B5EF4-FFF2-40B4-BE49-F238E27FC236}">
              <a16:creationId xmlns="" xmlns:a16="http://schemas.microsoft.com/office/drawing/2014/main" id="{858B3ED7-85FE-40EE-9E4D-61F94F95444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01" name="Texto 17" hidden="1">
          <a:extLst>
            <a:ext uri="{FF2B5EF4-FFF2-40B4-BE49-F238E27FC236}">
              <a16:creationId xmlns="" xmlns:a16="http://schemas.microsoft.com/office/drawing/2014/main" id="{D3C05CC2-11C0-464D-88E4-61085DCC3FB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02" name="Texto 17" hidden="1">
          <a:extLst>
            <a:ext uri="{FF2B5EF4-FFF2-40B4-BE49-F238E27FC236}">
              <a16:creationId xmlns="" xmlns:a16="http://schemas.microsoft.com/office/drawing/2014/main" id="{F6266027-5FA2-4B78-9DFB-D427D122C20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03" name="Texto 17" hidden="1">
          <a:extLst>
            <a:ext uri="{FF2B5EF4-FFF2-40B4-BE49-F238E27FC236}">
              <a16:creationId xmlns="" xmlns:a16="http://schemas.microsoft.com/office/drawing/2014/main" id="{F97BF414-DAC2-4256-B51A-3D654027A3A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04" name="Texto 17" hidden="1">
          <a:extLst>
            <a:ext uri="{FF2B5EF4-FFF2-40B4-BE49-F238E27FC236}">
              <a16:creationId xmlns="" xmlns:a16="http://schemas.microsoft.com/office/drawing/2014/main" id="{58443E96-23E8-4530-A421-32E792B4BAE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505" name="Texto 17" hidden="1">
          <a:extLst>
            <a:ext uri="{FF2B5EF4-FFF2-40B4-BE49-F238E27FC236}">
              <a16:creationId xmlns="" xmlns:a16="http://schemas.microsoft.com/office/drawing/2014/main" id="{347A06BC-1622-4CE7-9436-13D7ABDE947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06" name="Texto 17" hidden="1">
          <a:extLst>
            <a:ext uri="{FF2B5EF4-FFF2-40B4-BE49-F238E27FC236}">
              <a16:creationId xmlns="" xmlns:a16="http://schemas.microsoft.com/office/drawing/2014/main" id="{E2D75931-A523-4A57-993A-17D21889AD4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07" name="Texto 17" hidden="1">
          <a:extLst>
            <a:ext uri="{FF2B5EF4-FFF2-40B4-BE49-F238E27FC236}">
              <a16:creationId xmlns="" xmlns:a16="http://schemas.microsoft.com/office/drawing/2014/main" id="{54CE6E61-E9ED-4403-8680-42BE5E482AF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08" name="Texto 17" hidden="1">
          <a:extLst>
            <a:ext uri="{FF2B5EF4-FFF2-40B4-BE49-F238E27FC236}">
              <a16:creationId xmlns="" xmlns:a16="http://schemas.microsoft.com/office/drawing/2014/main" id="{B52DA64C-E1F8-4411-83A1-A73EE5E00E4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09" name="Texto 17" hidden="1">
          <a:extLst>
            <a:ext uri="{FF2B5EF4-FFF2-40B4-BE49-F238E27FC236}">
              <a16:creationId xmlns="" xmlns:a16="http://schemas.microsoft.com/office/drawing/2014/main" id="{29926545-9B49-44C6-B642-2DA9A68C56E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0" name="Texto 17" hidden="1">
          <a:extLst>
            <a:ext uri="{FF2B5EF4-FFF2-40B4-BE49-F238E27FC236}">
              <a16:creationId xmlns="" xmlns:a16="http://schemas.microsoft.com/office/drawing/2014/main" id="{2E9AEAB1-1979-46C7-BAA9-83C8F92F244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1" name="Texto 17" hidden="1">
          <a:extLst>
            <a:ext uri="{FF2B5EF4-FFF2-40B4-BE49-F238E27FC236}">
              <a16:creationId xmlns="" xmlns:a16="http://schemas.microsoft.com/office/drawing/2014/main" id="{03EEA10D-AC81-45CC-8356-2B3B8B6CCFE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2" name="Texto 17" hidden="1">
          <a:extLst>
            <a:ext uri="{FF2B5EF4-FFF2-40B4-BE49-F238E27FC236}">
              <a16:creationId xmlns="" xmlns:a16="http://schemas.microsoft.com/office/drawing/2014/main" id="{BE507B4C-8D92-4BA3-BFA6-B6531A8B9DA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3" name="Texto 17" hidden="1">
          <a:extLst>
            <a:ext uri="{FF2B5EF4-FFF2-40B4-BE49-F238E27FC236}">
              <a16:creationId xmlns="" xmlns:a16="http://schemas.microsoft.com/office/drawing/2014/main" id="{BEA38866-6628-4BDD-A5FB-A3E3D276082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4" name="Texto 17" hidden="1">
          <a:extLst>
            <a:ext uri="{FF2B5EF4-FFF2-40B4-BE49-F238E27FC236}">
              <a16:creationId xmlns="" xmlns:a16="http://schemas.microsoft.com/office/drawing/2014/main" id="{0891515D-8FA3-4E3C-AB40-72C4BF12E3B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5" name="Texto 17" hidden="1">
          <a:extLst>
            <a:ext uri="{FF2B5EF4-FFF2-40B4-BE49-F238E27FC236}">
              <a16:creationId xmlns="" xmlns:a16="http://schemas.microsoft.com/office/drawing/2014/main" id="{4B66A796-09B7-47FD-B346-FB04A6AE979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6" name="Texto 17" hidden="1">
          <a:extLst>
            <a:ext uri="{FF2B5EF4-FFF2-40B4-BE49-F238E27FC236}">
              <a16:creationId xmlns="" xmlns:a16="http://schemas.microsoft.com/office/drawing/2014/main" id="{520EA1A3-9923-4F5C-8BD7-DA4725BF61E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7" name="Texto 17" hidden="1">
          <a:extLst>
            <a:ext uri="{FF2B5EF4-FFF2-40B4-BE49-F238E27FC236}">
              <a16:creationId xmlns="" xmlns:a16="http://schemas.microsoft.com/office/drawing/2014/main" id="{58633655-1AEB-49E9-A73B-F9553F12C9C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8" name="Texto 17" hidden="1">
          <a:extLst>
            <a:ext uri="{FF2B5EF4-FFF2-40B4-BE49-F238E27FC236}">
              <a16:creationId xmlns="" xmlns:a16="http://schemas.microsoft.com/office/drawing/2014/main" id="{7337E897-A4D5-441F-8554-0308B7B9170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9" name="Texto 17" hidden="1">
          <a:extLst>
            <a:ext uri="{FF2B5EF4-FFF2-40B4-BE49-F238E27FC236}">
              <a16:creationId xmlns="" xmlns:a16="http://schemas.microsoft.com/office/drawing/2014/main" id="{4E0A61C0-B1AE-42F5-894F-EE07F83C667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20" name="Texto 17" hidden="1">
          <a:extLst>
            <a:ext uri="{FF2B5EF4-FFF2-40B4-BE49-F238E27FC236}">
              <a16:creationId xmlns="" xmlns:a16="http://schemas.microsoft.com/office/drawing/2014/main" id="{5F0EFE13-2C51-48D1-9C88-8AF00412052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521" name="Texto 17" hidden="1">
          <a:extLst>
            <a:ext uri="{FF2B5EF4-FFF2-40B4-BE49-F238E27FC236}">
              <a16:creationId xmlns="" xmlns:a16="http://schemas.microsoft.com/office/drawing/2014/main" id="{CF7CF2E3-804D-4B8D-815C-9EB2C60282F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22" name="Texto 17" hidden="1">
          <a:extLst>
            <a:ext uri="{FF2B5EF4-FFF2-40B4-BE49-F238E27FC236}">
              <a16:creationId xmlns="" xmlns:a16="http://schemas.microsoft.com/office/drawing/2014/main" id="{DB914346-AE67-4A64-B69B-8CB69269E87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23" name="Texto 17" hidden="1">
          <a:extLst>
            <a:ext uri="{FF2B5EF4-FFF2-40B4-BE49-F238E27FC236}">
              <a16:creationId xmlns="" xmlns:a16="http://schemas.microsoft.com/office/drawing/2014/main" id="{0E1D0C5D-66B7-41BB-8B5F-0D49ADDF843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24" name="Texto 17" hidden="1">
          <a:extLst>
            <a:ext uri="{FF2B5EF4-FFF2-40B4-BE49-F238E27FC236}">
              <a16:creationId xmlns="" xmlns:a16="http://schemas.microsoft.com/office/drawing/2014/main" id="{5B09358B-B725-49C8-BAFB-C164BC0B799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25" name="Texto 17" hidden="1">
          <a:extLst>
            <a:ext uri="{FF2B5EF4-FFF2-40B4-BE49-F238E27FC236}">
              <a16:creationId xmlns="" xmlns:a16="http://schemas.microsoft.com/office/drawing/2014/main" id="{37603980-5666-4A91-AD63-C3685D4117A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26" name="Texto 17" hidden="1">
          <a:extLst>
            <a:ext uri="{FF2B5EF4-FFF2-40B4-BE49-F238E27FC236}">
              <a16:creationId xmlns="" xmlns:a16="http://schemas.microsoft.com/office/drawing/2014/main" id="{B7863EB3-7CED-49D0-9F75-ECBDE0E0EAA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27" name="Texto 17" hidden="1">
          <a:extLst>
            <a:ext uri="{FF2B5EF4-FFF2-40B4-BE49-F238E27FC236}">
              <a16:creationId xmlns="" xmlns:a16="http://schemas.microsoft.com/office/drawing/2014/main" id="{CC006FFD-53E3-433C-B5B6-AFE817056B1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28" name="Texto 17" hidden="1">
          <a:extLst>
            <a:ext uri="{FF2B5EF4-FFF2-40B4-BE49-F238E27FC236}">
              <a16:creationId xmlns="" xmlns:a16="http://schemas.microsoft.com/office/drawing/2014/main" id="{CE0B4DFA-E2EF-4E17-921B-2D788069337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29" name="Texto 17" hidden="1">
          <a:extLst>
            <a:ext uri="{FF2B5EF4-FFF2-40B4-BE49-F238E27FC236}">
              <a16:creationId xmlns="" xmlns:a16="http://schemas.microsoft.com/office/drawing/2014/main" id="{A3957278-F024-4DD8-A221-D4104BEA75A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30" name="Texto 17" hidden="1">
          <a:extLst>
            <a:ext uri="{FF2B5EF4-FFF2-40B4-BE49-F238E27FC236}">
              <a16:creationId xmlns="" xmlns:a16="http://schemas.microsoft.com/office/drawing/2014/main" id="{B03A2A7F-5D6D-41D8-AC80-9F08B35EFA1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31" name="Texto 17" hidden="1">
          <a:extLst>
            <a:ext uri="{FF2B5EF4-FFF2-40B4-BE49-F238E27FC236}">
              <a16:creationId xmlns="" xmlns:a16="http://schemas.microsoft.com/office/drawing/2014/main" id="{0C5C01E9-8D6C-48DD-83FF-A7F054480B2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32" name="Texto 17" hidden="1">
          <a:extLst>
            <a:ext uri="{FF2B5EF4-FFF2-40B4-BE49-F238E27FC236}">
              <a16:creationId xmlns="" xmlns:a16="http://schemas.microsoft.com/office/drawing/2014/main" id="{D1E80FC9-23C3-4D28-92A2-13B29093BEB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33" name="Texto 17" hidden="1">
          <a:extLst>
            <a:ext uri="{FF2B5EF4-FFF2-40B4-BE49-F238E27FC236}">
              <a16:creationId xmlns="" xmlns:a16="http://schemas.microsoft.com/office/drawing/2014/main" id="{02B1A1C5-248E-4094-AB13-52586BAC484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34" name="Texto 17" hidden="1">
          <a:extLst>
            <a:ext uri="{FF2B5EF4-FFF2-40B4-BE49-F238E27FC236}">
              <a16:creationId xmlns="" xmlns:a16="http://schemas.microsoft.com/office/drawing/2014/main" id="{54A944DB-DAB1-481B-80B6-5ABFAA6542C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35" name="Texto 17" hidden="1">
          <a:extLst>
            <a:ext uri="{FF2B5EF4-FFF2-40B4-BE49-F238E27FC236}">
              <a16:creationId xmlns="" xmlns:a16="http://schemas.microsoft.com/office/drawing/2014/main" id="{E14D3E6B-BEB5-4146-AD6D-C19A556BB91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36" name="Texto 17" hidden="1">
          <a:extLst>
            <a:ext uri="{FF2B5EF4-FFF2-40B4-BE49-F238E27FC236}">
              <a16:creationId xmlns="" xmlns:a16="http://schemas.microsoft.com/office/drawing/2014/main" id="{AA3E5F88-4790-4F31-B447-3B7A57C46FF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537" name="Texto 17" hidden="1">
          <a:extLst>
            <a:ext uri="{FF2B5EF4-FFF2-40B4-BE49-F238E27FC236}">
              <a16:creationId xmlns="" xmlns:a16="http://schemas.microsoft.com/office/drawing/2014/main" id="{6455DA37-B725-4166-8E9C-10C6B62439C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38" name="Texto 17" hidden="1">
          <a:extLst>
            <a:ext uri="{FF2B5EF4-FFF2-40B4-BE49-F238E27FC236}">
              <a16:creationId xmlns="" xmlns:a16="http://schemas.microsoft.com/office/drawing/2014/main" id="{770FCDBF-D5FF-4816-8F76-C562238E5EE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39" name="Texto 17" hidden="1">
          <a:extLst>
            <a:ext uri="{FF2B5EF4-FFF2-40B4-BE49-F238E27FC236}">
              <a16:creationId xmlns="" xmlns:a16="http://schemas.microsoft.com/office/drawing/2014/main" id="{174AA1C9-29FE-48BB-A336-3075CA1B0E0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0" name="Texto 17" hidden="1">
          <a:extLst>
            <a:ext uri="{FF2B5EF4-FFF2-40B4-BE49-F238E27FC236}">
              <a16:creationId xmlns="" xmlns:a16="http://schemas.microsoft.com/office/drawing/2014/main" id="{7E7ED682-D0F9-42B6-B906-10A51C7A41D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1" name="Texto 17" hidden="1">
          <a:extLst>
            <a:ext uri="{FF2B5EF4-FFF2-40B4-BE49-F238E27FC236}">
              <a16:creationId xmlns="" xmlns:a16="http://schemas.microsoft.com/office/drawing/2014/main" id="{D740E41C-CC9E-441E-A1C5-E5E4BA12317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2" name="Texto 17" hidden="1">
          <a:extLst>
            <a:ext uri="{FF2B5EF4-FFF2-40B4-BE49-F238E27FC236}">
              <a16:creationId xmlns="" xmlns:a16="http://schemas.microsoft.com/office/drawing/2014/main" id="{E9BA3C0B-5A46-4803-A2ED-EA9962BE50B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3" name="Texto 17" hidden="1">
          <a:extLst>
            <a:ext uri="{FF2B5EF4-FFF2-40B4-BE49-F238E27FC236}">
              <a16:creationId xmlns="" xmlns:a16="http://schemas.microsoft.com/office/drawing/2014/main" id="{E701A12F-6016-4CA2-BB53-11B78399A85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4" name="Texto 17" hidden="1">
          <a:extLst>
            <a:ext uri="{FF2B5EF4-FFF2-40B4-BE49-F238E27FC236}">
              <a16:creationId xmlns="" xmlns:a16="http://schemas.microsoft.com/office/drawing/2014/main" id="{103E2251-C548-4E83-B3F5-09F641E8A0A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5" name="Texto 17" hidden="1">
          <a:extLst>
            <a:ext uri="{FF2B5EF4-FFF2-40B4-BE49-F238E27FC236}">
              <a16:creationId xmlns="" xmlns:a16="http://schemas.microsoft.com/office/drawing/2014/main" id="{0AF93AF6-6644-4549-9A32-4F8A3D7EF91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6" name="Texto 17" hidden="1">
          <a:extLst>
            <a:ext uri="{FF2B5EF4-FFF2-40B4-BE49-F238E27FC236}">
              <a16:creationId xmlns="" xmlns:a16="http://schemas.microsoft.com/office/drawing/2014/main" id="{6DA5AB8F-679D-46E7-975A-4D620325BE7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7" name="Texto 17" hidden="1">
          <a:extLst>
            <a:ext uri="{FF2B5EF4-FFF2-40B4-BE49-F238E27FC236}">
              <a16:creationId xmlns="" xmlns:a16="http://schemas.microsoft.com/office/drawing/2014/main" id="{FA3EEC3D-53AC-42D1-86BE-05B98EFA14F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8" name="Texto 17" hidden="1">
          <a:extLst>
            <a:ext uri="{FF2B5EF4-FFF2-40B4-BE49-F238E27FC236}">
              <a16:creationId xmlns="" xmlns:a16="http://schemas.microsoft.com/office/drawing/2014/main" id="{5D0EAF71-21C0-4165-8D48-26B9D026FDE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9" name="Texto 17" hidden="1">
          <a:extLst>
            <a:ext uri="{FF2B5EF4-FFF2-40B4-BE49-F238E27FC236}">
              <a16:creationId xmlns="" xmlns:a16="http://schemas.microsoft.com/office/drawing/2014/main" id="{88D88D30-3864-4FF6-9559-309A74DEC2F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50" name="Texto 17" hidden="1">
          <a:extLst>
            <a:ext uri="{FF2B5EF4-FFF2-40B4-BE49-F238E27FC236}">
              <a16:creationId xmlns="" xmlns:a16="http://schemas.microsoft.com/office/drawing/2014/main" id="{32A3552D-3BAC-45CF-9DCC-23A69716C46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51" name="Texto 17" hidden="1">
          <a:extLst>
            <a:ext uri="{FF2B5EF4-FFF2-40B4-BE49-F238E27FC236}">
              <a16:creationId xmlns="" xmlns:a16="http://schemas.microsoft.com/office/drawing/2014/main" id="{C77265A1-E380-499F-A14C-01DB7E07F27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52" name="Texto 17" hidden="1">
          <a:extLst>
            <a:ext uri="{FF2B5EF4-FFF2-40B4-BE49-F238E27FC236}">
              <a16:creationId xmlns="" xmlns:a16="http://schemas.microsoft.com/office/drawing/2014/main" id="{DB103C80-2256-4112-AF6C-D635A1C9C24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553" name="Texto 17" hidden="1">
          <a:extLst>
            <a:ext uri="{FF2B5EF4-FFF2-40B4-BE49-F238E27FC236}">
              <a16:creationId xmlns="" xmlns:a16="http://schemas.microsoft.com/office/drawing/2014/main" id="{E9B10211-4C47-437E-AE96-C66C98ABC01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54" name="Texto 17" hidden="1">
          <a:extLst>
            <a:ext uri="{FF2B5EF4-FFF2-40B4-BE49-F238E27FC236}">
              <a16:creationId xmlns="" xmlns:a16="http://schemas.microsoft.com/office/drawing/2014/main" id="{DFA31DE8-6EF3-41A2-83FC-FBA63A2F02E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55" name="Texto 17" hidden="1">
          <a:extLst>
            <a:ext uri="{FF2B5EF4-FFF2-40B4-BE49-F238E27FC236}">
              <a16:creationId xmlns="" xmlns:a16="http://schemas.microsoft.com/office/drawing/2014/main" id="{44929A06-615C-4614-8C43-6A76512C58B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56" name="Texto 17" hidden="1">
          <a:extLst>
            <a:ext uri="{FF2B5EF4-FFF2-40B4-BE49-F238E27FC236}">
              <a16:creationId xmlns="" xmlns:a16="http://schemas.microsoft.com/office/drawing/2014/main" id="{5A8CE4EA-2303-455F-9786-B4EBE98B90A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57" name="Texto 17" hidden="1">
          <a:extLst>
            <a:ext uri="{FF2B5EF4-FFF2-40B4-BE49-F238E27FC236}">
              <a16:creationId xmlns="" xmlns:a16="http://schemas.microsoft.com/office/drawing/2014/main" id="{FBFCF55D-AAC4-46AF-BE31-D7340E71362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58" name="Texto 17" hidden="1">
          <a:extLst>
            <a:ext uri="{FF2B5EF4-FFF2-40B4-BE49-F238E27FC236}">
              <a16:creationId xmlns="" xmlns:a16="http://schemas.microsoft.com/office/drawing/2014/main" id="{6F75E4A5-C354-47F7-B0FB-FD625FDFA8A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59" name="Texto 17" hidden="1">
          <a:extLst>
            <a:ext uri="{FF2B5EF4-FFF2-40B4-BE49-F238E27FC236}">
              <a16:creationId xmlns="" xmlns:a16="http://schemas.microsoft.com/office/drawing/2014/main" id="{8AB772B8-B79F-43E8-8DC8-E43ECC97E74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60" name="Texto 17" hidden="1">
          <a:extLst>
            <a:ext uri="{FF2B5EF4-FFF2-40B4-BE49-F238E27FC236}">
              <a16:creationId xmlns="" xmlns:a16="http://schemas.microsoft.com/office/drawing/2014/main" id="{0DF6267D-E410-4E84-96D2-F0A66CD114F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61" name="Texto 17" hidden="1">
          <a:extLst>
            <a:ext uri="{FF2B5EF4-FFF2-40B4-BE49-F238E27FC236}">
              <a16:creationId xmlns="" xmlns:a16="http://schemas.microsoft.com/office/drawing/2014/main" id="{282DA7F5-4F1C-460A-BFF0-01C05F13549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62" name="Texto 17" hidden="1">
          <a:extLst>
            <a:ext uri="{FF2B5EF4-FFF2-40B4-BE49-F238E27FC236}">
              <a16:creationId xmlns="" xmlns:a16="http://schemas.microsoft.com/office/drawing/2014/main" id="{D5606852-E8B8-48B4-A911-1BFD33C99F6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63" name="Texto 17" hidden="1">
          <a:extLst>
            <a:ext uri="{FF2B5EF4-FFF2-40B4-BE49-F238E27FC236}">
              <a16:creationId xmlns="" xmlns:a16="http://schemas.microsoft.com/office/drawing/2014/main" id="{51DA8725-E850-4D73-B03C-FF33FD1E648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64" name="Texto 17" hidden="1">
          <a:extLst>
            <a:ext uri="{FF2B5EF4-FFF2-40B4-BE49-F238E27FC236}">
              <a16:creationId xmlns="" xmlns:a16="http://schemas.microsoft.com/office/drawing/2014/main" id="{A451D4FE-44FF-463E-A2E9-5A6B361EC4C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65" name="Texto 17" hidden="1">
          <a:extLst>
            <a:ext uri="{FF2B5EF4-FFF2-40B4-BE49-F238E27FC236}">
              <a16:creationId xmlns="" xmlns:a16="http://schemas.microsoft.com/office/drawing/2014/main" id="{5FC6DC8B-0950-45C0-A668-8CCC4BEC114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66" name="Texto 17" hidden="1">
          <a:extLst>
            <a:ext uri="{FF2B5EF4-FFF2-40B4-BE49-F238E27FC236}">
              <a16:creationId xmlns="" xmlns:a16="http://schemas.microsoft.com/office/drawing/2014/main" id="{39D22BBC-0904-486F-AA2D-7E4319B1184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67" name="Texto 17" hidden="1">
          <a:extLst>
            <a:ext uri="{FF2B5EF4-FFF2-40B4-BE49-F238E27FC236}">
              <a16:creationId xmlns="" xmlns:a16="http://schemas.microsoft.com/office/drawing/2014/main" id="{D150E3D1-DD98-45B1-98F4-5C990AB7B97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68" name="Texto 17" hidden="1">
          <a:extLst>
            <a:ext uri="{FF2B5EF4-FFF2-40B4-BE49-F238E27FC236}">
              <a16:creationId xmlns="" xmlns:a16="http://schemas.microsoft.com/office/drawing/2014/main" id="{A76E880A-36C0-45A1-91ED-5F449B60259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569" name="Texto 17" hidden="1">
          <a:extLst>
            <a:ext uri="{FF2B5EF4-FFF2-40B4-BE49-F238E27FC236}">
              <a16:creationId xmlns="" xmlns:a16="http://schemas.microsoft.com/office/drawing/2014/main" id="{99412467-9B27-4E61-A68A-9D443B6B230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0" name="Texto 17" hidden="1">
          <a:extLst>
            <a:ext uri="{FF2B5EF4-FFF2-40B4-BE49-F238E27FC236}">
              <a16:creationId xmlns="" xmlns:a16="http://schemas.microsoft.com/office/drawing/2014/main" id="{0281F01D-28C0-4113-83EE-87CAB145BA4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1" name="Texto 17" hidden="1">
          <a:extLst>
            <a:ext uri="{FF2B5EF4-FFF2-40B4-BE49-F238E27FC236}">
              <a16:creationId xmlns="" xmlns:a16="http://schemas.microsoft.com/office/drawing/2014/main" id="{CB020DEF-1A4E-420F-8929-CA22CD14396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2" name="Texto 17" hidden="1">
          <a:extLst>
            <a:ext uri="{FF2B5EF4-FFF2-40B4-BE49-F238E27FC236}">
              <a16:creationId xmlns="" xmlns:a16="http://schemas.microsoft.com/office/drawing/2014/main" id="{92E8067B-2FA2-4F38-8C84-873CCDC1CAF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3" name="Texto 17" hidden="1">
          <a:extLst>
            <a:ext uri="{FF2B5EF4-FFF2-40B4-BE49-F238E27FC236}">
              <a16:creationId xmlns="" xmlns:a16="http://schemas.microsoft.com/office/drawing/2014/main" id="{F475625D-F470-4F1E-9C87-9FA0DBFD506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4" name="Texto 17" hidden="1">
          <a:extLst>
            <a:ext uri="{FF2B5EF4-FFF2-40B4-BE49-F238E27FC236}">
              <a16:creationId xmlns="" xmlns:a16="http://schemas.microsoft.com/office/drawing/2014/main" id="{94740A90-8100-4215-9E25-6DF37E72176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5" name="Texto 17" hidden="1">
          <a:extLst>
            <a:ext uri="{FF2B5EF4-FFF2-40B4-BE49-F238E27FC236}">
              <a16:creationId xmlns="" xmlns:a16="http://schemas.microsoft.com/office/drawing/2014/main" id="{1E0087D1-8781-48F9-9EB7-12338C262FC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6" name="Texto 17" hidden="1">
          <a:extLst>
            <a:ext uri="{FF2B5EF4-FFF2-40B4-BE49-F238E27FC236}">
              <a16:creationId xmlns="" xmlns:a16="http://schemas.microsoft.com/office/drawing/2014/main" id="{051390C7-D39A-4EA0-8C85-D1CE79E63FF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7" name="Texto 17" hidden="1">
          <a:extLst>
            <a:ext uri="{FF2B5EF4-FFF2-40B4-BE49-F238E27FC236}">
              <a16:creationId xmlns="" xmlns:a16="http://schemas.microsoft.com/office/drawing/2014/main" id="{F552A12B-ED93-4CD5-B274-47D52D4A88D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8" name="Texto 17" hidden="1">
          <a:extLst>
            <a:ext uri="{FF2B5EF4-FFF2-40B4-BE49-F238E27FC236}">
              <a16:creationId xmlns="" xmlns:a16="http://schemas.microsoft.com/office/drawing/2014/main" id="{30C4D896-BCF5-4B2E-AD8E-53ED0ADA2A4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9" name="Texto 17" hidden="1">
          <a:extLst>
            <a:ext uri="{FF2B5EF4-FFF2-40B4-BE49-F238E27FC236}">
              <a16:creationId xmlns="" xmlns:a16="http://schemas.microsoft.com/office/drawing/2014/main" id="{CFFA3993-7D12-4226-AB94-CE8C7E9D49D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80" name="Texto 17" hidden="1">
          <a:extLst>
            <a:ext uri="{FF2B5EF4-FFF2-40B4-BE49-F238E27FC236}">
              <a16:creationId xmlns="" xmlns:a16="http://schemas.microsoft.com/office/drawing/2014/main" id="{EBF62DD8-A421-464F-BCFD-5DD698C57B9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81" name="Texto 17" hidden="1">
          <a:extLst>
            <a:ext uri="{FF2B5EF4-FFF2-40B4-BE49-F238E27FC236}">
              <a16:creationId xmlns="" xmlns:a16="http://schemas.microsoft.com/office/drawing/2014/main" id="{8B551DA5-6EB1-41A6-ADD4-8198FE9C8CF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82" name="Texto 17" hidden="1">
          <a:extLst>
            <a:ext uri="{FF2B5EF4-FFF2-40B4-BE49-F238E27FC236}">
              <a16:creationId xmlns="" xmlns:a16="http://schemas.microsoft.com/office/drawing/2014/main" id="{9770F88A-7B12-406B-9866-D2C60394B65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83" name="Texto 17" hidden="1">
          <a:extLst>
            <a:ext uri="{FF2B5EF4-FFF2-40B4-BE49-F238E27FC236}">
              <a16:creationId xmlns="" xmlns:a16="http://schemas.microsoft.com/office/drawing/2014/main" id="{070725BC-048F-43E8-9FC4-66ADF81B693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84" name="Texto 17" hidden="1">
          <a:extLst>
            <a:ext uri="{FF2B5EF4-FFF2-40B4-BE49-F238E27FC236}">
              <a16:creationId xmlns="" xmlns:a16="http://schemas.microsoft.com/office/drawing/2014/main" id="{FD1C90F9-9AE6-4AF2-A077-3FEF73E4F43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585" name="Texto 17" hidden="1">
          <a:extLst>
            <a:ext uri="{FF2B5EF4-FFF2-40B4-BE49-F238E27FC236}">
              <a16:creationId xmlns="" xmlns:a16="http://schemas.microsoft.com/office/drawing/2014/main" id="{ECC1F2C4-6BDE-4C8A-ACAB-E84307DFFAB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86" name="Texto 17" hidden="1">
          <a:extLst>
            <a:ext uri="{FF2B5EF4-FFF2-40B4-BE49-F238E27FC236}">
              <a16:creationId xmlns="" xmlns:a16="http://schemas.microsoft.com/office/drawing/2014/main" id="{D91E19F9-50AB-4A5E-9C96-ABEACBBA379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87" name="Texto 17" hidden="1">
          <a:extLst>
            <a:ext uri="{FF2B5EF4-FFF2-40B4-BE49-F238E27FC236}">
              <a16:creationId xmlns="" xmlns:a16="http://schemas.microsoft.com/office/drawing/2014/main" id="{C193A978-4ED3-423E-BC23-8F201EFF56B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88" name="Texto 17" hidden="1">
          <a:extLst>
            <a:ext uri="{FF2B5EF4-FFF2-40B4-BE49-F238E27FC236}">
              <a16:creationId xmlns="" xmlns:a16="http://schemas.microsoft.com/office/drawing/2014/main" id="{1F6092FB-AFF3-4DC6-9A63-52AE5D62BC6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89" name="Texto 17" hidden="1">
          <a:extLst>
            <a:ext uri="{FF2B5EF4-FFF2-40B4-BE49-F238E27FC236}">
              <a16:creationId xmlns="" xmlns:a16="http://schemas.microsoft.com/office/drawing/2014/main" id="{B534F535-9D44-426E-9414-B40D84A85BF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0" name="Texto 17" hidden="1">
          <a:extLst>
            <a:ext uri="{FF2B5EF4-FFF2-40B4-BE49-F238E27FC236}">
              <a16:creationId xmlns="" xmlns:a16="http://schemas.microsoft.com/office/drawing/2014/main" id="{E8E97BD8-E152-4B82-9E30-2670F391A62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1" name="Texto 17" hidden="1">
          <a:extLst>
            <a:ext uri="{FF2B5EF4-FFF2-40B4-BE49-F238E27FC236}">
              <a16:creationId xmlns="" xmlns:a16="http://schemas.microsoft.com/office/drawing/2014/main" id="{CEAFA16A-076C-40BD-8855-950CD0D9327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2" name="Texto 17" hidden="1">
          <a:extLst>
            <a:ext uri="{FF2B5EF4-FFF2-40B4-BE49-F238E27FC236}">
              <a16:creationId xmlns="" xmlns:a16="http://schemas.microsoft.com/office/drawing/2014/main" id="{4227016D-39D8-419B-9CC3-D3E5AF40B63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3" name="Texto 17" hidden="1">
          <a:extLst>
            <a:ext uri="{FF2B5EF4-FFF2-40B4-BE49-F238E27FC236}">
              <a16:creationId xmlns="" xmlns:a16="http://schemas.microsoft.com/office/drawing/2014/main" id="{4F8A8E98-F430-4906-B8F4-AA8A82C7907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4" name="Texto 17" hidden="1">
          <a:extLst>
            <a:ext uri="{FF2B5EF4-FFF2-40B4-BE49-F238E27FC236}">
              <a16:creationId xmlns="" xmlns:a16="http://schemas.microsoft.com/office/drawing/2014/main" id="{694A9BF6-4C91-4090-BF93-75E976D84E8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5" name="Texto 17" hidden="1">
          <a:extLst>
            <a:ext uri="{FF2B5EF4-FFF2-40B4-BE49-F238E27FC236}">
              <a16:creationId xmlns="" xmlns:a16="http://schemas.microsoft.com/office/drawing/2014/main" id="{8C244301-0D01-44CD-8C6D-05C286D29E7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6" name="Texto 17" hidden="1">
          <a:extLst>
            <a:ext uri="{FF2B5EF4-FFF2-40B4-BE49-F238E27FC236}">
              <a16:creationId xmlns="" xmlns:a16="http://schemas.microsoft.com/office/drawing/2014/main" id="{D7B1E8AC-0560-41B6-A477-1EE80FEFE5C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7" name="Texto 17" hidden="1">
          <a:extLst>
            <a:ext uri="{FF2B5EF4-FFF2-40B4-BE49-F238E27FC236}">
              <a16:creationId xmlns="" xmlns:a16="http://schemas.microsoft.com/office/drawing/2014/main" id="{7CE26E7E-043A-47B6-AE06-99A5031BB41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8" name="Texto 17" hidden="1">
          <a:extLst>
            <a:ext uri="{FF2B5EF4-FFF2-40B4-BE49-F238E27FC236}">
              <a16:creationId xmlns="" xmlns:a16="http://schemas.microsoft.com/office/drawing/2014/main" id="{9B353D7A-F5F1-428B-AABC-01108C50508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9" name="Texto 17" hidden="1">
          <a:extLst>
            <a:ext uri="{FF2B5EF4-FFF2-40B4-BE49-F238E27FC236}">
              <a16:creationId xmlns="" xmlns:a16="http://schemas.microsoft.com/office/drawing/2014/main" id="{4441AA10-4B07-43FC-92B0-F3D3A286880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00" name="Texto 17" hidden="1">
          <a:extLst>
            <a:ext uri="{FF2B5EF4-FFF2-40B4-BE49-F238E27FC236}">
              <a16:creationId xmlns="" xmlns:a16="http://schemas.microsoft.com/office/drawing/2014/main" id="{C9794AC7-2265-4359-823F-F3CF6238B43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601" name="Texto 17" hidden="1">
          <a:extLst>
            <a:ext uri="{FF2B5EF4-FFF2-40B4-BE49-F238E27FC236}">
              <a16:creationId xmlns="" xmlns:a16="http://schemas.microsoft.com/office/drawing/2014/main" id="{CBC8C789-F359-46C6-B34C-EEFE4DCB605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02" name="Texto 17" hidden="1">
          <a:extLst>
            <a:ext uri="{FF2B5EF4-FFF2-40B4-BE49-F238E27FC236}">
              <a16:creationId xmlns="" xmlns:a16="http://schemas.microsoft.com/office/drawing/2014/main" id="{3846159F-5B1E-4BC3-B75A-EC803CD2F1C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03" name="Texto 17" hidden="1">
          <a:extLst>
            <a:ext uri="{FF2B5EF4-FFF2-40B4-BE49-F238E27FC236}">
              <a16:creationId xmlns="" xmlns:a16="http://schemas.microsoft.com/office/drawing/2014/main" id="{B752B97A-73AC-49CC-8B7C-B909DC60DA7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04" name="Texto 17" hidden="1">
          <a:extLst>
            <a:ext uri="{FF2B5EF4-FFF2-40B4-BE49-F238E27FC236}">
              <a16:creationId xmlns="" xmlns:a16="http://schemas.microsoft.com/office/drawing/2014/main" id="{CF5875B4-2F80-44DA-BCCA-8A9BC3BFE67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05" name="Texto 17" hidden="1">
          <a:extLst>
            <a:ext uri="{FF2B5EF4-FFF2-40B4-BE49-F238E27FC236}">
              <a16:creationId xmlns="" xmlns:a16="http://schemas.microsoft.com/office/drawing/2014/main" id="{512EF67F-AD8E-49FE-BAE4-B7FF111F54A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06" name="Texto 17" hidden="1">
          <a:extLst>
            <a:ext uri="{FF2B5EF4-FFF2-40B4-BE49-F238E27FC236}">
              <a16:creationId xmlns="" xmlns:a16="http://schemas.microsoft.com/office/drawing/2014/main" id="{C3662A09-5A0E-4DDA-960F-05AA7AC4F0F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07" name="Texto 17" hidden="1">
          <a:extLst>
            <a:ext uri="{FF2B5EF4-FFF2-40B4-BE49-F238E27FC236}">
              <a16:creationId xmlns="" xmlns:a16="http://schemas.microsoft.com/office/drawing/2014/main" id="{6487A9BD-C073-4FAD-A993-EFA9735D693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08" name="Texto 17" hidden="1">
          <a:extLst>
            <a:ext uri="{FF2B5EF4-FFF2-40B4-BE49-F238E27FC236}">
              <a16:creationId xmlns="" xmlns:a16="http://schemas.microsoft.com/office/drawing/2014/main" id="{B48FD337-45C4-434C-9FDA-F6A24A2D0BF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09" name="Texto 17" hidden="1">
          <a:extLst>
            <a:ext uri="{FF2B5EF4-FFF2-40B4-BE49-F238E27FC236}">
              <a16:creationId xmlns="" xmlns:a16="http://schemas.microsoft.com/office/drawing/2014/main" id="{44F7A8BE-735E-4ECB-8098-5585BB45B6C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10" name="Texto 17" hidden="1">
          <a:extLst>
            <a:ext uri="{FF2B5EF4-FFF2-40B4-BE49-F238E27FC236}">
              <a16:creationId xmlns="" xmlns:a16="http://schemas.microsoft.com/office/drawing/2014/main" id="{D5A1E5D0-4F41-41A4-A5A0-A0DB16D0951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11" name="Texto 17" hidden="1">
          <a:extLst>
            <a:ext uri="{FF2B5EF4-FFF2-40B4-BE49-F238E27FC236}">
              <a16:creationId xmlns="" xmlns:a16="http://schemas.microsoft.com/office/drawing/2014/main" id="{27E945BC-33D0-493B-A423-62F871D62DF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12" name="Texto 17" hidden="1">
          <a:extLst>
            <a:ext uri="{FF2B5EF4-FFF2-40B4-BE49-F238E27FC236}">
              <a16:creationId xmlns="" xmlns:a16="http://schemas.microsoft.com/office/drawing/2014/main" id="{1B7E26CD-F080-4274-9DBC-125284F0BE6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13" name="Texto 17" hidden="1">
          <a:extLst>
            <a:ext uri="{FF2B5EF4-FFF2-40B4-BE49-F238E27FC236}">
              <a16:creationId xmlns="" xmlns:a16="http://schemas.microsoft.com/office/drawing/2014/main" id="{43C68326-1DF5-477F-9CD0-EBD28086FF3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14" name="Texto 17" hidden="1">
          <a:extLst>
            <a:ext uri="{FF2B5EF4-FFF2-40B4-BE49-F238E27FC236}">
              <a16:creationId xmlns="" xmlns:a16="http://schemas.microsoft.com/office/drawing/2014/main" id="{5C995CC8-B2EC-402E-9E86-2B53B7903F9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15" name="Texto 17" hidden="1">
          <a:extLst>
            <a:ext uri="{FF2B5EF4-FFF2-40B4-BE49-F238E27FC236}">
              <a16:creationId xmlns="" xmlns:a16="http://schemas.microsoft.com/office/drawing/2014/main" id="{6189D77D-B6E4-4504-A860-DE4F85EA567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16" name="Texto 17" hidden="1">
          <a:extLst>
            <a:ext uri="{FF2B5EF4-FFF2-40B4-BE49-F238E27FC236}">
              <a16:creationId xmlns="" xmlns:a16="http://schemas.microsoft.com/office/drawing/2014/main" id="{58FAFC51-057C-46BA-9AF8-BC1B140CDE9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617" name="Texto 17" hidden="1">
          <a:extLst>
            <a:ext uri="{FF2B5EF4-FFF2-40B4-BE49-F238E27FC236}">
              <a16:creationId xmlns="" xmlns:a16="http://schemas.microsoft.com/office/drawing/2014/main" id="{DB25DB6E-9CCA-4A01-8F0E-76D6E16393B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18" name="Texto 17" hidden="1">
          <a:extLst>
            <a:ext uri="{FF2B5EF4-FFF2-40B4-BE49-F238E27FC236}">
              <a16:creationId xmlns="" xmlns:a16="http://schemas.microsoft.com/office/drawing/2014/main" id="{BCEC4445-A120-4061-88A3-2FF1FED9082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19" name="Texto 17" hidden="1">
          <a:extLst>
            <a:ext uri="{FF2B5EF4-FFF2-40B4-BE49-F238E27FC236}">
              <a16:creationId xmlns="" xmlns:a16="http://schemas.microsoft.com/office/drawing/2014/main" id="{6242CB62-B9AD-4EF2-B914-6BE1A02D97C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0" name="Texto 17" hidden="1">
          <a:extLst>
            <a:ext uri="{FF2B5EF4-FFF2-40B4-BE49-F238E27FC236}">
              <a16:creationId xmlns="" xmlns:a16="http://schemas.microsoft.com/office/drawing/2014/main" id="{066D825F-4C62-4E6B-AE04-9BB13FDFF61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1" name="Texto 17" hidden="1">
          <a:extLst>
            <a:ext uri="{FF2B5EF4-FFF2-40B4-BE49-F238E27FC236}">
              <a16:creationId xmlns="" xmlns:a16="http://schemas.microsoft.com/office/drawing/2014/main" id="{615F3487-5421-4341-99C9-C3C8FDFD12E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2" name="Texto 17" hidden="1">
          <a:extLst>
            <a:ext uri="{FF2B5EF4-FFF2-40B4-BE49-F238E27FC236}">
              <a16:creationId xmlns="" xmlns:a16="http://schemas.microsoft.com/office/drawing/2014/main" id="{D87245CA-6B0A-42CD-9714-87ABFA3CE69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3" name="Texto 17" hidden="1">
          <a:extLst>
            <a:ext uri="{FF2B5EF4-FFF2-40B4-BE49-F238E27FC236}">
              <a16:creationId xmlns="" xmlns:a16="http://schemas.microsoft.com/office/drawing/2014/main" id="{569E91ED-C330-47BA-B437-28EE29956F7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4" name="Texto 17" hidden="1">
          <a:extLst>
            <a:ext uri="{FF2B5EF4-FFF2-40B4-BE49-F238E27FC236}">
              <a16:creationId xmlns="" xmlns:a16="http://schemas.microsoft.com/office/drawing/2014/main" id="{09355F48-3994-4B42-882A-06CCC61E22B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5" name="Texto 17" hidden="1">
          <a:extLst>
            <a:ext uri="{FF2B5EF4-FFF2-40B4-BE49-F238E27FC236}">
              <a16:creationId xmlns="" xmlns:a16="http://schemas.microsoft.com/office/drawing/2014/main" id="{C86EC70C-09F5-4788-8863-1BA7379B969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6" name="Texto 17" hidden="1">
          <a:extLst>
            <a:ext uri="{FF2B5EF4-FFF2-40B4-BE49-F238E27FC236}">
              <a16:creationId xmlns="" xmlns:a16="http://schemas.microsoft.com/office/drawing/2014/main" id="{4F8D6DB3-4C72-43AA-81DA-5BA0C266C57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7" name="Texto 17" hidden="1">
          <a:extLst>
            <a:ext uri="{FF2B5EF4-FFF2-40B4-BE49-F238E27FC236}">
              <a16:creationId xmlns="" xmlns:a16="http://schemas.microsoft.com/office/drawing/2014/main" id="{EEED112A-899B-44B3-AB9C-1EEEEB0AAEC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8" name="Texto 17" hidden="1">
          <a:extLst>
            <a:ext uri="{FF2B5EF4-FFF2-40B4-BE49-F238E27FC236}">
              <a16:creationId xmlns="" xmlns:a16="http://schemas.microsoft.com/office/drawing/2014/main" id="{524A8D9B-DD89-4897-A74F-244EAB99EE0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9" name="Texto 17" hidden="1">
          <a:extLst>
            <a:ext uri="{FF2B5EF4-FFF2-40B4-BE49-F238E27FC236}">
              <a16:creationId xmlns="" xmlns:a16="http://schemas.microsoft.com/office/drawing/2014/main" id="{A56618E7-52F7-43C4-9E24-0E3C273124B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30" name="Texto 17" hidden="1">
          <a:extLst>
            <a:ext uri="{FF2B5EF4-FFF2-40B4-BE49-F238E27FC236}">
              <a16:creationId xmlns="" xmlns:a16="http://schemas.microsoft.com/office/drawing/2014/main" id="{788C4D03-2F38-4528-A5F5-B98C87804F5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31" name="Texto 17" hidden="1">
          <a:extLst>
            <a:ext uri="{FF2B5EF4-FFF2-40B4-BE49-F238E27FC236}">
              <a16:creationId xmlns="" xmlns:a16="http://schemas.microsoft.com/office/drawing/2014/main" id="{0280EB6C-E2EB-4A10-A1A5-907EE996521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32" name="Texto 17" hidden="1">
          <a:extLst>
            <a:ext uri="{FF2B5EF4-FFF2-40B4-BE49-F238E27FC236}">
              <a16:creationId xmlns="" xmlns:a16="http://schemas.microsoft.com/office/drawing/2014/main" id="{880C1E37-B4A6-409D-847D-FD2BD73F5EB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633" name="Texto 17" hidden="1">
          <a:extLst>
            <a:ext uri="{FF2B5EF4-FFF2-40B4-BE49-F238E27FC236}">
              <a16:creationId xmlns="" xmlns:a16="http://schemas.microsoft.com/office/drawing/2014/main" id="{30441B98-C703-4C4E-9F29-C4718C825D5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34" name="Texto 17" hidden="1">
          <a:extLst>
            <a:ext uri="{FF2B5EF4-FFF2-40B4-BE49-F238E27FC236}">
              <a16:creationId xmlns="" xmlns:a16="http://schemas.microsoft.com/office/drawing/2014/main" id="{02CC065B-D7EC-49D9-8005-03BF8E3913B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35" name="Texto 17" hidden="1">
          <a:extLst>
            <a:ext uri="{FF2B5EF4-FFF2-40B4-BE49-F238E27FC236}">
              <a16:creationId xmlns="" xmlns:a16="http://schemas.microsoft.com/office/drawing/2014/main" id="{56D787ED-C128-4776-BB49-DBD0D6C4AAE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36" name="Texto 17" hidden="1">
          <a:extLst>
            <a:ext uri="{FF2B5EF4-FFF2-40B4-BE49-F238E27FC236}">
              <a16:creationId xmlns="" xmlns:a16="http://schemas.microsoft.com/office/drawing/2014/main" id="{C41E2C15-EF5B-4EE1-A9E7-475ABFFA282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37" name="Texto 17" hidden="1">
          <a:extLst>
            <a:ext uri="{FF2B5EF4-FFF2-40B4-BE49-F238E27FC236}">
              <a16:creationId xmlns="" xmlns:a16="http://schemas.microsoft.com/office/drawing/2014/main" id="{B56A9EF4-ACA7-436C-A544-47782C4EEFC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38" name="Texto 17" hidden="1">
          <a:extLst>
            <a:ext uri="{FF2B5EF4-FFF2-40B4-BE49-F238E27FC236}">
              <a16:creationId xmlns="" xmlns:a16="http://schemas.microsoft.com/office/drawing/2014/main" id="{98467AA2-D06D-4923-939A-1F3AE79B4BC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39" name="Texto 17" hidden="1">
          <a:extLst>
            <a:ext uri="{FF2B5EF4-FFF2-40B4-BE49-F238E27FC236}">
              <a16:creationId xmlns="" xmlns:a16="http://schemas.microsoft.com/office/drawing/2014/main" id="{7B6041BB-6CDE-4EB9-B6A3-FAAEE099965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40" name="Texto 17" hidden="1">
          <a:extLst>
            <a:ext uri="{FF2B5EF4-FFF2-40B4-BE49-F238E27FC236}">
              <a16:creationId xmlns="" xmlns:a16="http://schemas.microsoft.com/office/drawing/2014/main" id="{CF3053C1-52FF-400E-8589-EF785F08B46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41" name="Texto 17" hidden="1">
          <a:extLst>
            <a:ext uri="{FF2B5EF4-FFF2-40B4-BE49-F238E27FC236}">
              <a16:creationId xmlns="" xmlns:a16="http://schemas.microsoft.com/office/drawing/2014/main" id="{20614C5A-FC98-45E8-8A19-49F16C85AD0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42" name="Texto 17" hidden="1">
          <a:extLst>
            <a:ext uri="{FF2B5EF4-FFF2-40B4-BE49-F238E27FC236}">
              <a16:creationId xmlns="" xmlns:a16="http://schemas.microsoft.com/office/drawing/2014/main" id="{B7435652-2548-41A2-8DBC-E2A1D8E7B70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43" name="Texto 17" hidden="1">
          <a:extLst>
            <a:ext uri="{FF2B5EF4-FFF2-40B4-BE49-F238E27FC236}">
              <a16:creationId xmlns="" xmlns:a16="http://schemas.microsoft.com/office/drawing/2014/main" id="{8ECDAA06-3BF2-4D2F-87DF-E14671B37EE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44" name="Texto 17" hidden="1">
          <a:extLst>
            <a:ext uri="{FF2B5EF4-FFF2-40B4-BE49-F238E27FC236}">
              <a16:creationId xmlns="" xmlns:a16="http://schemas.microsoft.com/office/drawing/2014/main" id="{285A6792-3092-4675-BC08-471141DF1AD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45" name="Texto 17" hidden="1">
          <a:extLst>
            <a:ext uri="{FF2B5EF4-FFF2-40B4-BE49-F238E27FC236}">
              <a16:creationId xmlns="" xmlns:a16="http://schemas.microsoft.com/office/drawing/2014/main" id="{B7A88FF1-10F4-42A3-8C8C-61217DE5D95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46" name="Texto 17" hidden="1">
          <a:extLst>
            <a:ext uri="{FF2B5EF4-FFF2-40B4-BE49-F238E27FC236}">
              <a16:creationId xmlns="" xmlns:a16="http://schemas.microsoft.com/office/drawing/2014/main" id="{AB0A5318-D0B2-40E2-9C8B-5C31AA32272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47" name="Texto 17" hidden="1">
          <a:extLst>
            <a:ext uri="{FF2B5EF4-FFF2-40B4-BE49-F238E27FC236}">
              <a16:creationId xmlns="" xmlns:a16="http://schemas.microsoft.com/office/drawing/2014/main" id="{D5DE29D5-8ED8-47EC-ACC7-A22658E38AE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48" name="Texto 17" hidden="1">
          <a:extLst>
            <a:ext uri="{FF2B5EF4-FFF2-40B4-BE49-F238E27FC236}">
              <a16:creationId xmlns="" xmlns:a16="http://schemas.microsoft.com/office/drawing/2014/main" id="{774B306F-4189-48EF-8965-DCD814B7DCF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649" name="Texto 17" hidden="1">
          <a:extLst>
            <a:ext uri="{FF2B5EF4-FFF2-40B4-BE49-F238E27FC236}">
              <a16:creationId xmlns="" xmlns:a16="http://schemas.microsoft.com/office/drawing/2014/main" id="{A94CB52C-FFE5-4908-A8C9-254D1A0700E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0" name="Texto 17" hidden="1">
          <a:extLst>
            <a:ext uri="{FF2B5EF4-FFF2-40B4-BE49-F238E27FC236}">
              <a16:creationId xmlns="" xmlns:a16="http://schemas.microsoft.com/office/drawing/2014/main" id="{8A99FD4F-036E-4FFD-8504-72A2DBC30DA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1" name="Texto 17" hidden="1">
          <a:extLst>
            <a:ext uri="{FF2B5EF4-FFF2-40B4-BE49-F238E27FC236}">
              <a16:creationId xmlns="" xmlns:a16="http://schemas.microsoft.com/office/drawing/2014/main" id="{FA022A66-020C-48B4-A23D-53A60D93E8F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2" name="Texto 17" hidden="1">
          <a:extLst>
            <a:ext uri="{FF2B5EF4-FFF2-40B4-BE49-F238E27FC236}">
              <a16:creationId xmlns="" xmlns:a16="http://schemas.microsoft.com/office/drawing/2014/main" id="{6EB9C922-D557-4C5C-9112-C0F349E72BF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3" name="Texto 17" hidden="1">
          <a:extLst>
            <a:ext uri="{FF2B5EF4-FFF2-40B4-BE49-F238E27FC236}">
              <a16:creationId xmlns="" xmlns:a16="http://schemas.microsoft.com/office/drawing/2014/main" id="{D3716D7D-93B9-436A-92A2-10A0B2F6B1C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4" name="Texto 17" hidden="1">
          <a:extLst>
            <a:ext uri="{FF2B5EF4-FFF2-40B4-BE49-F238E27FC236}">
              <a16:creationId xmlns="" xmlns:a16="http://schemas.microsoft.com/office/drawing/2014/main" id="{00BC139F-D07F-44A6-AB30-09AEADE681A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5" name="Texto 17" hidden="1">
          <a:extLst>
            <a:ext uri="{FF2B5EF4-FFF2-40B4-BE49-F238E27FC236}">
              <a16:creationId xmlns="" xmlns:a16="http://schemas.microsoft.com/office/drawing/2014/main" id="{954B0308-5896-4CAD-8664-1AE7164B84D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6" name="Texto 17" hidden="1">
          <a:extLst>
            <a:ext uri="{FF2B5EF4-FFF2-40B4-BE49-F238E27FC236}">
              <a16:creationId xmlns="" xmlns:a16="http://schemas.microsoft.com/office/drawing/2014/main" id="{5CB640E0-736F-4EFE-BEC6-990E6573B9C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7" name="Texto 17" hidden="1">
          <a:extLst>
            <a:ext uri="{FF2B5EF4-FFF2-40B4-BE49-F238E27FC236}">
              <a16:creationId xmlns="" xmlns:a16="http://schemas.microsoft.com/office/drawing/2014/main" id="{FDE4F2DF-2E5F-4273-A717-758F9F30E85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8" name="Texto 17" hidden="1">
          <a:extLst>
            <a:ext uri="{FF2B5EF4-FFF2-40B4-BE49-F238E27FC236}">
              <a16:creationId xmlns="" xmlns:a16="http://schemas.microsoft.com/office/drawing/2014/main" id="{F17EBB5D-3B22-460A-B685-943285EA536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9" name="Texto 17" hidden="1">
          <a:extLst>
            <a:ext uri="{FF2B5EF4-FFF2-40B4-BE49-F238E27FC236}">
              <a16:creationId xmlns="" xmlns:a16="http://schemas.microsoft.com/office/drawing/2014/main" id="{120CC08B-F8CB-4225-9F78-AF496377565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60" name="Texto 17" hidden="1">
          <a:extLst>
            <a:ext uri="{FF2B5EF4-FFF2-40B4-BE49-F238E27FC236}">
              <a16:creationId xmlns="" xmlns:a16="http://schemas.microsoft.com/office/drawing/2014/main" id="{0E0914D1-D878-4221-A38D-215C05ECAEA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61" name="Texto 17" hidden="1">
          <a:extLst>
            <a:ext uri="{FF2B5EF4-FFF2-40B4-BE49-F238E27FC236}">
              <a16:creationId xmlns="" xmlns:a16="http://schemas.microsoft.com/office/drawing/2014/main" id="{38621F8B-D096-4085-B4B0-98E50E48C50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62" name="Texto 17" hidden="1">
          <a:extLst>
            <a:ext uri="{FF2B5EF4-FFF2-40B4-BE49-F238E27FC236}">
              <a16:creationId xmlns="" xmlns:a16="http://schemas.microsoft.com/office/drawing/2014/main" id="{7E13E127-53DC-489A-ABE7-713E23A4471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63" name="Texto 17" hidden="1">
          <a:extLst>
            <a:ext uri="{FF2B5EF4-FFF2-40B4-BE49-F238E27FC236}">
              <a16:creationId xmlns="" xmlns:a16="http://schemas.microsoft.com/office/drawing/2014/main" id="{EB431B24-9048-4DB6-9C65-DD79C7399B4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64" name="Texto 17" hidden="1">
          <a:extLst>
            <a:ext uri="{FF2B5EF4-FFF2-40B4-BE49-F238E27FC236}">
              <a16:creationId xmlns="" xmlns:a16="http://schemas.microsoft.com/office/drawing/2014/main" id="{1F3035B2-FE39-40E3-8798-7BAAAEC95C5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665" name="Texto 17" hidden="1">
          <a:extLst>
            <a:ext uri="{FF2B5EF4-FFF2-40B4-BE49-F238E27FC236}">
              <a16:creationId xmlns="" xmlns:a16="http://schemas.microsoft.com/office/drawing/2014/main" id="{67C46947-9FC5-4104-B2F1-A0403499C5B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66" name="Texto 17" hidden="1">
          <a:extLst>
            <a:ext uri="{FF2B5EF4-FFF2-40B4-BE49-F238E27FC236}">
              <a16:creationId xmlns="" xmlns:a16="http://schemas.microsoft.com/office/drawing/2014/main" id="{84BF3A78-1145-469F-ACB9-36E913BAB09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67" name="Texto 17" hidden="1">
          <a:extLst>
            <a:ext uri="{FF2B5EF4-FFF2-40B4-BE49-F238E27FC236}">
              <a16:creationId xmlns="" xmlns:a16="http://schemas.microsoft.com/office/drawing/2014/main" id="{D09B9BBB-E1CD-4E09-B31D-BFBAC7C05EC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68" name="Texto 17" hidden="1">
          <a:extLst>
            <a:ext uri="{FF2B5EF4-FFF2-40B4-BE49-F238E27FC236}">
              <a16:creationId xmlns="" xmlns:a16="http://schemas.microsoft.com/office/drawing/2014/main" id="{0BEC69E8-B0F7-4192-8288-41830161D17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69" name="Texto 17" hidden="1">
          <a:extLst>
            <a:ext uri="{FF2B5EF4-FFF2-40B4-BE49-F238E27FC236}">
              <a16:creationId xmlns="" xmlns:a16="http://schemas.microsoft.com/office/drawing/2014/main" id="{70130CB6-5500-43EA-9D92-8F30C94C656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0" name="Texto 17" hidden="1">
          <a:extLst>
            <a:ext uri="{FF2B5EF4-FFF2-40B4-BE49-F238E27FC236}">
              <a16:creationId xmlns="" xmlns:a16="http://schemas.microsoft.com/office/drawing/2014/main" id="{0A9DFA03-005E-41B9-B695-660FA16241A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1" name="Texto 17" hidden="1">
          <a:extLst>
            <a:ext uri="{FF2B5EF4-FFF2-40B4-BE49-F238E27FC236}">
              <a16:creationId xmlns="" xmlns:a16="http://schemas.microsoft.com/office/drawing/2014/main" id="{74664659-FDC4-42E9-BEFD-E6A44B2A7C5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2" name="Texto 17" hidden="1">
          <a:extLst>
            <a:ext uri="{FF2B5EF4-FFF2-40B4-BE49-F238E27FC236}">
              <a16:creationId xmlns="" xmlns:a16="http://schemas.microsoft.com/office/drawing/2014/main" id="{6AB18C78-F0FD-4DB7-BA26-B26CA71E757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3" name="Texto 17" hidden="1">
          <a:extLst>
            <a:ext uri="{FF2B5EF4-FFF2-40B4-BE49-F238E27FC236}">
              <a16:creationId xmlns="" xmlns:a16="http://schemas.microsoft.com/office/drawing/2014/main" id="{57C7CEA8-D37A-4F2A-A120-640C7B5D44F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4" name="Texto 17" hidden="1">
          <a:extLst>
            <a:ext uri="{FF2B5EF4-FFF2-40B4-BE49-F238E27FC236}">
              <a16:creationId xmlns="" xmlns:a16="http://schemas.microsoft.com/office/drawing/2014/main" id="{EE7307C8-D958-4925-BAF7-380E1A6DAA4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5" name="Texto 17" hidden="1">
          <a:extLst>
            <a:ext uri="{FF2B5EF4-FFF2-40B4-BE49-F238E27FC236}">
              <a16:creationId xmlns="" xmlns:a16="http://schemas.microsoft.com/office/drawing/2014/main" id="{C9156CAA-CF83-47C9-A07F-D24B5B78E49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6" name="Texto 17" hidden="1">
          <a:extLst>
            <a:ext uri="{FF2B5EF4-FFF2-40B4-BE49-F238E27FC236}">
              <a16:creationId xmlns="" xmlns:a16="http://schemas.microsoft.com/office/drawing/2014/main" id="{74523CB1-6188-4EB7-9CBE-834FFB4A95B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7" name="Texto 17" hidden="1">
          <a:extLst>
            <a:ext uri="{FF2B5EF4-FFF2-40B4-BE49-F238E27FC236}">
              <a16:creationId xmlns="" xmlns:a16="http://schemas.microsoft.com/office/drawing/2014/main" id="{DAC8D7FA-5692-4B0A-974A-25F09C4F235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8" name="Texto 17" hidden="1">
          <a:extLst>
            <a:ext uri="{FF2B5EF4-FFF2-40B4-BE49-F238E27FC236}">
              <a16:creationId xmlns="" xmlns:a16="http://schemas.microsoft.com/office/drawing/2014/main" id="{30E90613-8B00-41BE-BB2D-182B597C1FC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9" name="Texto 17" hidden="1">
          <a:extLst>
            <a:ext uri="{FF2B5EF4-FFF2-40B4-BE49-F238E27FC236}">
              <a16:creationId xmlns="" xmlns:a16="http://schemas.microsoft.com/office/drawing/2014/main" id="{17211FC3-FE60-4118-96F7-A896C6626CB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80" name="Texto 17" hidden="1">
          <a:extLst>
            <a:ext uri="{FF2B5EF4-FFF2-40B4-BE49-F238E27FC236}">
              <a16:creationId xmlns="" xmlns:a16="http://schemas.microsoft.com/office/drawing/2014/main" id="{065DE879-837E-4BC0-B9F0-FB252D0FB32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681" name="Texto 17" hidden="1">
          <a:extLst>
            <a:ext uri="{FF2B5EF4-FFF2-40B4-BE49-F238E27FC236}">
              <a16:creationId xmlns="" xmlns:a16="http://schemas.microsoft.com/office/drawing/2014/main" id="{6C8DACB4-B26A-4445-A7A6-91AEF42E7EE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82" name="Texto 17" hidden="1">
          <a:extLst>
            <a:ext uri="{FF2B5EF4-FFF2-40B4-BE49-F238E27FC236}">
              <a16:creationId xmlns="" xmlns:a16="http://schemas.microsoft.com/office/drawing/2014/main" id="{2E94ECE7-419E-462F-A6B4-F6F2E78B792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83" name="Texto 17" hidden="1">
          <a:extLst>
            <a:ext uri="{FF2B5EF4-FFF2-40B4-BE49-F238E27FC236}">
              <a16:creationId xmlns="" xmlns:a16="http://schemas.microsoft.com/office/drawing/2014/main" id="{8624AB71-8B30-4595-BF35-24B36FAE42B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84" name="Texto 17" hidden="1">
          <a:extLst>
            <a:ext uri="{FF2B5EF4-FFF2-40B4-BE49-F238E27FC236}">
              <a16:creationId xmlns="" xmlns:a16="http://schemas.microsoft.com/office/drawing/2014/main" id="{A23BA45D-9E7F-4D69-A6A2-5C37DA6317D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85" name="Texto 17" hidden="1">
          <a:extLst>
            <a:ext uri="{FF2B5EF4-FFF2-40B4-BE49-F238E27FC236}">
              <a16:creationId xmlns="" xmlns:a16="http://schemas.microsoft.com/office/drawing/2014/main" id="{BC7E6A4A-5187-4201-A8FC-3992C77C964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86" name="Texto 17" hidden="1">
          <a:extLst>
            <a:ext uri="{FF2B5EF4-FFF2-40B4-BE49-F238E27FC236}">
              <a16:creationId xmlns="" xmlns:a16="http://schemas.microsoft.com/office/drawing/2014/main" id="{4E87F136-5F62-4C6D-94E2-9082239E19C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87" name="Texto 17" hidden="1">
          <a:extLst>
            <a:ext uri="{FF2B5EF4-FFF2-40B4-BE49-F238E27FC236}">
              <a16:creationId xmlns="" xmlns:a16="http://schemas.microsoft.com/office/drawing/2014/main" id="{C6829B01-3805-4FBC-8313-AFC1A6D8469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88" name="Texto 17" hidden="1">
          <a:extLst>
            <a:ext uri="{FF2B5EF4-FFF2-40B4-BE49-F238E27FC236}">
              <a16:creationId xmlns="" xmlns:a16="http://schemas.microsoft.com/office/drawing/2014/main" id="{FD7B733E-8552-420C-A40F-F055579F44F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89" name="Texto 17" hidden="1">
          <a:extLst>
            <a:ext uri="{FF2B5EF4-FFF2-40B4-BE49-F238E27FC236}">
              <a16:creationId xmlns="" xmlns:a16="http://schemas.microsoft.com/office/drawing/2014/main" id="{DF93EC57-6955-4CE1-ACD2-31EACBC4BCB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90" name="Texto 17" hidden="1">
          <a:extLst>
            <a:ext uri="{FF2B5EF4-FFF2-40B4-BE49-F238E27FC236}">
              <a16:creationId xmlns="" xmlns:a16="http://schemas.microsoft.com/office/drawing/2014/main" id="{915FEEA6-59EE-4536-B8FA-8289FBB6A10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91" name="Texto 17" hidden="1">
          <a:extLst>
            <a:ext uri="{FF2B5EF4-FFF2-40B4-BE49-F238E27FC236}">
              <a16:creationId xmlns="" xmlns:a16="http://schemas.microsoft.com/office/drawing/2014/main" id="{7FEEBB44-7937-4100-9B27-F3676C4C745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92" name="Texto 17" hidden="1">
          <a:extLst>
            <a:ext uri="{FF2B5EF4-FFF2-40B4-BE49-F238E27FC236}">
              <a16:creationId xmlns="" xmlns:a16="http://schemas.microsoft.com/office/drawing/2014/main" id="{E5FB5D00-A6AE-4777-9E19-3A9AB5C246C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93" name="Texto 17" hidden="1">
          <a:extLst>
            <a:ext uri="{FF2B5EF4-FFF2-40B4-BE49-F238E27FC236}">
              <a16:creationId xmlns="" xmlns:a16="http://schemas.microsoft.com/office/drawing/2014/main" id="{33FC4333-A4D4-48D5-8391-ECABA570AD9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94" name="Texto 17" hidden="1">
          <a:extLst>
            <a:ext uri="{FF2B5EF4-FFF2-40B4-BE49-F238E27FC236}">
              <a16:creationId xmlns="" xmlns:a16="http://schemas.microsoft.com/office/drawing/2014/main" id="{9A72EE00-F881-4238-9335-665EE5ECCE2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95" name="Texto 17" hidden="1">
          <a:extLst>
            <a:ext uri="{FF2B5EF4-FFF2-40B4-BE49-F238E27FC236}">
              <a16:creationId xmlns="" xmlns:a16="http://schemas.microsoft.com/office/drawing/2014/main" id="{89774206-89B5-4811-9C24-46C1011600C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96" name="Texto 17" hidden="1">
          <a:extLst>
            <a:ext uri="{FF2B5EF4-FFF2-40B4-BE49-F238E27FC236}">
              <a16:creationId xmlns="" xmlns:a16="http://schemas.microsoft.com/office/drawing/2014/main" id="{A675229F-495F-4042-A768-DA341A8C4FF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697" name="Texto 17" hidden="1">
          <a:extLst>
            <a:ext uri="{FF2B5EF4-FFF2-40B4-BE49-F238E27FC236}">
              <a16:creationId xmlns="" xmlns:a16="http://schemas.microsoft.com/office/drawing/2014/main" id="{4AE47312-5BFA-4BE9-BB48-69D5AB1FF3E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98" name="Texto 17" hidden="1">
          <a:extLst>
            <a:ext uri="{FF2B5EF4-FFF2-40B4-BE49-F238E27FC236}">
              <a16:creationId xmlns="" xmlns:a16="http://schemas.microsoft.com/office/drawing/2014/main" id="{310ECBB9-690F-4848-9954-653C9AB5545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99" name="Texto 17" hidden="1">
          <a:extLst>
            <a:ext uri="{FF2B5EF4-FFF2-40B4-BE49-F238E27FC236}">
              <a16:creationId xmlns="" xmlns:a16="http://schemas.microsoft.com/office/drawing/2014/main" id="{EB1ED8F0-86E7-434F-A5F5-A4ACCDB432B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0" name="Texto 17" hidden="1">
          <a:extLst>
            <a:ext uri="{FF2B5EF4-FFF2-40B4-BE49-F238E27FC236}">
              <a16:creationId xmlns="" xmlns:a16="http://schemas.microsoft.com/office/drawing/2014/main" id="{7F05354D-8700-49DA-946D-A5B3FB4EB8A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1" name="Texto 17" hidden="1">
          <a:extLst>
            <a:ext uri="{FF2B5EF4-FFF2-40B4-BE49-F238E27FC236}">
              <a16:creationId xmlns="" xmlns:a16="http://schemas.microsoft.com/office/drawing/2014/main" id="{599E4ACB-14FF-4AFA-8787-AB324A1D9F9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2" name="Texto 17" hidden="1">
          <a:extLst>
            <a:ext uri="{FF2B5EF4-FFF2-40B4-BE49-F238E27FC236}">
              <a16:creationId xmlns="" xmlns:a16="http://schemas.microsoft.com/office/drawing/2014/main" id="{5BBD781F-EFCF-41CA-81F1-98D58073E00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3" name="Texto 17" hidden="1">
          <a:extLst>
            <a:ext uri="{FF2B5EF4-FFF2-40B4-BE49-F238E27FC236}">
              <a16:creationId xmlns="" xmlns:a16="http://schemas.microsoft.com/office/drawing/2014/main" id="{3D794931-AFD2-4632-A695-535743D57B1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4" name="Texto 17" hidden="1">
          <a:extLst>
            <a:ext uri="{FF2B5EF4-FFF2-40B4-BE49-F238E27FC236}">
              <a16:creationId xmlns="" xmlns:a16="http://schemas.microsoft.com/office/drawing/2014/main" id="{691C1DF6-7371-41AF-944A-D83C79AE5A5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5" name="Texto 17" hidden="1">
          <a:extLst>
            <a:ext uri="{FF2B5EF4-FFF2-40B4-BE49-F238E27FC236}">
              <a16:creationId xmlns="" xmlns:a16="http://schemas.microsoft.com/office/drawing/2014/main" id="{861F510D-86DE-4ADD-825D-FB818881C0A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6" name="Texto 17" hidden="1">
          <a:extLst>
            <a:ext uri="{FF2B5EF4-FFF2-40B4-BE49-F238E27FC236}">
              <a16:creationId xmlns="" xmlns:a16="http://schemas.microsoft.com/office/drawing/2014/main" id="{A8FDAC70-44E9-415A-B831-F1B66B6842E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7" name="Texto 17" hidden="1">
          <a:extLst>
            <a:ext uri="{FF2B5EF4-FFF2-40B4-BE49-F238E27FC236}">
              <a16:creationId xmlns="" xmlns:a16="http://schemas.microsoft.com/office/drawing/2014/main" id="{5A913331-4881-4A0A-BBD2-F32EAFE2AA0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8" name="Texto 17" hidden="1">
          <a:extLst>
            <a:ext uri="{FF2B5EF4-FFF2-40B4-BE49-F238E27FC236}">
              <a16:creationId xmlns="" xmlns:a16="http://schemas.microsoft.com/office/drawing/2014/main" id="{4B3DD926-B365-498F-AA19-21C11B10F02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9" name="Texto 17" hidden="1">
          <a:extLst>
            <a:ext uri="{FF2B5EF4-FFF2-40B4-BE49-F238E27FC236}">
              <a16:creationId xmlns="" xmlns:a16="http://schemas.microsoft.com/office/drawing/2014/main" id="{636AFD53-6835-479C-BBAB-614E4965D87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10" name="Texto 17" hidden="1">
          <a:extLst>
            <a:ext uri="{FF2B5EF4-FFF2-40B4-BE49-F238E27FC236}">
              <a16:creationId xmlns="" xmlns:a16="http://schemas.microsoft.com/office/drawing/2014/main" id="{2143C1FC-1F97-4343-A43B-6386F08051C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11" name="Texto 17" hidden="1">
          <a:extLst>
            <a:ext uri="{FF2B5EF4-FFF2-40B4-BE49-F238E27FC236}">
              <a16:creationId xmlns="" xmlns:a16="http://schemas.microsoft.com/office/drawing/2014/main" id="{9E2A7025-C9B4-46E4-8558-A209A5055E0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12" name="Texto 17" hidden="1">
          <a:extLst>
            <a:ext uri="{FF2B5EF4-FFF2-40B4-BE49-F238E27FC236}">
              <a16:creationId xmlns="" xmlns:a16="http://schemas.microsoft.com/office/drawing/2014/main" id="{99B174C3-B2D2-4881-BF20-7332EC24855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713" name="Texto 17" hidden="1">
          <a:extLst>
            <a:ext uri="{FF2B5EF4-FFF2-40B4-BE49-F238E27FC236}">
              <a16:creationId xmlns="" xmlns:a16="http://schemas.microsoft.com/office/drawing/2014/main" id="{BD99F044-AEF6-471A-BA96-1AC7A8E3814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14" name="Texto 17" hidden="1">
          <a:extLst>
            <a:ext uri="{FF2B5EF4-FFF2-40B4-BE49-F238E27FC236}">
              <a16:creationId xmlns="" xmlns:a16="http://schemas.microsoft.com/office/drawing/2014/main" id="{D70B722C-A95D-441F-B71F-82B3405733D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15" name="Texto 17" hidden="1">
          <a:extLst>
            <a:ext uri="{FF2B5EF4-FFF2-40B4-BE49-F238E27FC236}">
              <a16:creationId xmlns="" xmlns:a16="http://schemas.microsoft.com/office/drawing/2014/main" id="{14398E4B-6F7B-434B-9D66-0DD1BE9EE91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16" name="Texto 17" hidden="1">
          <a:extLst>
            <a:ext uri="{FF2B5EF4-FFF2-40B4-BE49-F238E27FC236}">
              <a16:creationId xmlns="" xmlns:a16="http://schemas.microsoft.com/office/drawing/2014/main" id="{7E15BB55-4606-4EDD-9196-6E393064D6E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17" name="Texto 17" hidden="1">
          <a:extLst>
            <a:ext uri="{FF2B5EF4-FFF2-40B4-BE49-F238E27FC236}">
              <a16:creationId xmlns="" xmlns:a16="http://schemas.microsoft.com/office/drawing/2014/main" id="{C7AD410C-50C5-4CE5-8C08-113DEFCFFC2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18" name="Texto 17" hidden="1">
          <a:extLst>
            <a:ext uri="{FF2B5EF4-FFF2-40B4-BE49-F238E27FC236}">
              <a16:creationId xmlns="" xmlns:a16="http://schemas.microsoft.com/office/drawing/2014/main" id="{BC2F307F-EC43-4BF1-BF6F-DEBC33AB97A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19" name="Texto 17" hidden="1">
          <a:extLst>
            <a:ext uri="{FF2B5EF4-FFF2-40B4-BE49-F238E27FC236}">
              <a16:creationId xmlns="" xmlns:a16="http://schemas.microsoft.com/office/drawing/2014/main" id="{D518622A-8D39-4EB2-9090-A2A27A94178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0" name="Texto 17" hidden="1">
          <a:extLst>
            <a:ext uri="{FF2B5EF4-FFF2-40B4-BE49-F238E27FC236}">
              <a16:creationId xmlns="" xmlns:a16="http://schemas.microsoft.com/office/drawing/2014/main" id="{98797AD8-8932-4D7D-919E-010C17F90BA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1" name="Texto 17" hidden="1">
          <a:extLst>
            <a:ext uri="{FF2B5EF4-FFF2-40B4-BE49-F238E27FC236}">
              <a16:creationId xmlns="" xmlns:a16="http://schemas.microsoft.com/office/drawing/2014/main" id="{53184B3C-91C3-47D1-8AB0-784C3AD32A9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2" name="Texto 17" hidden="1">
          <a:extLst>
            <a:ext uri="{FF2B5EF4-FFF2-40B4-BE49-F238E27FC236}">
              <a16:creationId xmlns="" xmlns:a16="http://schemas.microsoft.com/office/drawing/2014/main" id="{8D6AF32C-9937-41B8-A31A-A72592E8EE5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3" name="Texto 17" hidden="1">
          <a:extLst>
            <a:ext uri="{FF2B5EF4-FFF2-40B4-BE49-F238E27FC236}">
              <a16:creationId xmlns="" xmlns:a16="http://schemas.microsoft.com/office/drawing/2014/main" id="{AA4C932B-FBDF-476B-8FFB-4554A162E9E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4" name="Texto 17" hidden="1">
          <a:extLst>
            <a:ext uri="{FF2B5EF4-FFF2-40B4-BE49-F238E27FC236}">
              <a16:creationId xmlns="" xmlns:a16="http://schemas.microsoft.com/office/drawing/2014/main" id="{E6908C9A-E546-4FA6-8712-63DD6A09C5A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5" name="Texto 17" hidden="1">
          <a:extLst>
            <a:ext uri="{FF2B5EF4-FFF2-40B4-BE49-F238E27FC236}">
              <a16:creationId xmlns="" xmlns:a16="http://schemas.microsoft.com/office/drawing/2014/main" id="{EC061E39-6DE4-4691-870B-447171E6AF2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6" name="Texto 17" hidden="1">
          <a:extLst>
            <a:ext uri="{FF2B5EF4-FFF2-40B4-BE49-F238E27FC236}">
              <a16:creationId xmlns="" xmlns:a16="http://schemas.microsoft.com/office/drawing/2014/main" id="{945A223A-E956-4C9A-B821-F2F745A0CB9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7" name="Texto 17" hidden="1">
          <a:extLst>
            <a:ext uri="{FF2B5EF4-FFF2-40B4-BE49-F238E27FC236}">
              <a16:creationId xmlns="" xmlns:a16="http://schemas.microsoft.com/office/drawing/2014/main" id="{05AC8F61-4E29-4FE8-94EA-9C5C54EB4E4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8" name="Texto 17" hidden="1">
          <a:extLst>
            <a:ext uri="{FF2B5EF4-FFF2-40B4-BE49-F238E27FC236}">
              <a16:creationId xmlns="" xmlns:a16="http://schemas.microsoft.com/office/drawing/2014/main" id="{295CC1A5-D2BE-45FE-AEEC-567BD6ECB84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9" name="Texto 17" hidden="1">
          <a:extLst>
            <a:ext uri="{FF2B5EF4-FFF2-40B4-BE49-F238E27FC236}">
              <a16:creationId xmlns="" xmlns:a16="http://schemas.microsoft.com/office/drawing/2014/main" id="{F06CD093-89B4-4EC8-A78C-D710F9D3288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30" name="Texto 17" hidden="1">
          <a:extLst>
            <a:ext uri="{FF2B5EF4-FFF2-40B4-BE49-F238E27FC236}">
              <a16:creationId xmlns="" xmlns:a16="http://schemas.microsoft.com/office/drawing/2014/main" id="{EF1E3196-D255-4E14-939A-87FAF9D097F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31" name="Texto 17" hidden="1">
          <a:extLst>
            <a:ext uri="{FF2B5EF4-FFF2-40B4-BE49-F238E27FC236}">
              <a16:creationId xmlns="" xmlns:a16="http://schemas.microsoft.com/office/drawing/2014/main" id="{FDF6AC5E-B804-46FA-85BC-8E1613931B0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32" name="Texto 17" hidden="1">
          <a:extLst>
            <a:ext uri="{FF2B5EF4-FFF2-40B4-BE49-F238E27FC236}">
              <a16:creationId xmlns="" xmlns:a16="http://schemas.microsoft.com/office/drawing/2014/main" id="{36917B1A-83F7-470D-BBE4-A2FA6885424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33" name="Texto 17" hidden="1">
          <a:extLst>
            <a:ext uri="{FF2B5EF4-FFF2-40B4-BE49-F238E27FC236}">
              <a16:creationId xmlns="" xmlns:a16="http://schemas.microsoft.com/office/drawing/2014/main" id="{87A4D260-AA7E-4A2F-945A-A37D9D13736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34" name="Texto 17" hidden="1">
          <a:extLst>
            <a:ext uri="{FF2B5EF4-FFF2-40B4-BE49-F238E27FC236}">
              <a16:creationId xmlns="" xmlns:a16="http://schemas.microsoft.com/office/drawing/2014/main" id="{C5CE316D-0F49-48D6-8AE6-A64C29A4990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35" name="Texto 17" hidden="1">
          <a:extLst>
            <a:ext uri="{FF2B5EF4-FFF2-40B4-BE49-F238E27FC236}">
              <a16:creationId xmlns="" xmlns:a16="http://schemas.microsoft.com/office/drawing/2014/main" id="{57659C11-7598-4B77-9244-A2CA80D8E71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36" name="Texto 17" hidden="1">
          <a:extLst>
            <a:ext uri="{FF2B5EF4-FFF2-40B4-BE49-F238E27FC236}">
              <a16:creationId xmlns="" xmlns:a16="http://schemas.microsoft.com/office/drawing/2014/main" id="{F5B339FB-31FC-41D0-AF0F-002FD24BE8C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737" name="Texto 17" hidden="1">
          <a:extLst>
            <a:ext uri="{FF2B5EF4-FFF2-40B4-BE49-F238E27FC236}">
              <a16:creationId xmlns="" xmlns:a16="http://schemas.microsoft.com/office/drawing/2014/main" id="{D8B5926C-57C6-459B-9347-61B8C17CF17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38" name="Texto 17" hidden="1">
          <a:extLst>
            <a:ext uri="{FF2B5EF4-FFF2-40B4-BE49-F238E27FC236}">
              <a16:creationId xmlns="" xmlns:a16="http://schemas.microsoft.com/office/drawing/2014/main" id="{9406A706-F137-47E0-BFF6-712D6E3644B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39" name="Texto 17" hidden="1">
          <a:extLst>
            <a:ext uri="{FF2B5EF4-FFF2-40B4-BE49-F238E27FC236}">
              <a16:creationId xmlns="" xmlns:a16="http://schemas.microsoft.com/office/drawing/2014/main" id="{48BE14B6-9148-4661-9309-E9E2B649968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0" name="Texto 17" hidden="1">
          <a:extLst>
            <a:ext uri="{FF2B5EF4-FFF2-40B4-BE49-F238E27FC236}">
              <a16:creationId xmlns="" xmlns:a16="http://schemas.microsoft.com/office/drawing/2014/main" id="{323F6029-F38E-46F1-BD1A-11E03991B34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1" name="Texto 17" hidden="1">
          <a:extLst>
            <a:ext uri="{FF2B5EF4-FFF2-40B4-BE49-F238E27FC236}">
              <a16:creationId xmlns="" xmlns:a16="http://schemas.microsoft.com/office/drawing/2014/main" id="{4CDF2A47-CE05-4512-B6DC-CE2D9CA25ED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2" name="Texto 17" hidden="1">
          <a:extLst>
            <a:ext uri="{FF2B5EF4-FFF2-40B4-BE49-F238E27FC236}">
              <a16:creationId xmlns="" xmlns:a16="http://schemas.microsoft.com/office/drawing/2014/main" id="{3CA11A1E-6B8A-401E-B55D-247E9A77153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3" name="Texto 17" hidden="1">
          <a:extLst>
            <a:ext uri="{FF2B5EF4-FFF2-40B4-BE49-F238E27FC236}">
              <a16:creationId xmlns="" xmlns:a16="http://schemas.microsoft.com/office/drawing/2014/main" id="{136062B4-52C1-4C6D-A2AA-7DE7DEE1543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4" name="Texto 17" hidden="1">
          <a:extLst>
            <a:ext uri="{FF2B5EF4-FFF2-40B4-BE49-F238E27FC236}">
              <a16:creationId xmlns="" xmlns:a16="http://schemas.microsoft.com/office/drawing/2014/main" id="{450B6787-0591-470D-8C19-FD56F99A5AF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5" name="Texto 17" hidden="1">
          <a:extLst>
            <a:ext uri="{FF2B5EF4-FFF2-40B4-BE49-F238E27FC236}">
              <a16:creationId xmlns="" xmlns:a16="http://schemas.microsoft.com/office/drawing/2014/main" id="{5C444D62-B542-4508-98EB-D4075BA76DE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6" name="Texto 17" hidden="1">
          <a:extLst>
            <a:ext uri="{FF2B5EF4-FFF2-40B4-BE49-F238E27FC236}">
              <a16:creationId xmlns="" xmlns:a16="http://schemas.microsoft.com/office/drawing/2014/main" id="{7AA97F7D-0AE6-4061-9A32-1D8D94AFEC7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7" name="Texto 17" hidden="1">
          <a:extLst>
            <a:ext uri="{FF2B5EF4-FFF2-40B4-BE49-F238E27FC236}">
              <a16:creationId xmlns="" xmlns:a16="http://schemas.microsoft.com/office/drawing/2014/main" id="{94FCD759-27AA-44BA-9806-500C5C03AAA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8" name="Texto 17" hidden="1">
          <a:extLst>
            <a:ext uri="{FF2B5EF4-FFF2-40B4-BE49-F238E27FC236}">
              <a16:creationId xmlns="" xmlns:a16="http://schemas.microsoft.com/office/drawing/2014/main" id="{38A5BD88-6292-41F6-A2A2-6695E6292CD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9" name="Texto 17" hidden="1">
          <a:extLst>
            <a:ext uri="{FF2B5EF4-FFF2-40B4-BE49-F238E27FC236}">
              <a16:creationId xmlns="" xmlns:a16="http://schemas.microsoft.com/office/drawing/2014/main" id="{DFEDD317-7857-444D-996B-608D0205E50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50" name="Texto 17" hidden="1">
          <a:extLst>
            <a:ext uri="{FF2B5EF4-FFF2-40B4-BE49-F238E27FC236}">
              <a16:creationId xmlns="" xmlns:a16="http://schemas.microsoft.com/office/drawing/2014/main" id="{862A32D5-024D-4DC9-9575-D3490DCB0F9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51" name="Texto 17" hidden="1">
          <a:extLst>
            <a:ext uri="{FF2B5EF4-FFF2-40B4-BE49-F238E27FC236}">
              <a16:creationId xmlns="" xmlns:a16="http://schemas.microsoft.com/office/drawing/2014/main" id="{478DB069-459D-40BE-95FB-6E20F3385CD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52" name="Texto 17" hidden="1">
          <a:extLst>
            <a:ext uri="{FF2B5EF4-FFF2-40B4-BE49-F238E27FC236}">
              <a16:creationId xmlns="" xmlns:a16="http://schemas.microsoft.com/office/drawing/2014/main" id="{A6D627A0-D3D4-483A-B77D-84B95D3AF86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753" name="Texto 17" hidden="1">
          <a:extLst>
            <a:ext uri="{FF2B5EF4-FFF2-40B4-BE49-F238E27FC236}">
              <a16:creationId xmlns="" xmlns:a16="http://schemas.microsoft.com/office/drawing/2014/main" id="{D917E8E2-EF51-4F96-9306-7ECE06517BB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54" name="Texto 17" hidden="1">
          <a:extLst>
            <a:ext uri="{FF2B5EF4-FFF2-40B4-BE49-F238E27FC236}">
              <a16:creationId xmlns="" xmlns:a16="http://schemas.microsoft.com/office/drawing/2014/main" id="{95575530-DF5D-46D1-84D8-28777030E47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55" name="Texto 17" hidden="1">
          <a:extLst>
            <a:ext uri="{FF2B5EF4-FFF2-40B4-BE49-F238E27FC236}">
              <a16:creationId xmlns="" xmlns:a16="http://schemas.microsoft.com/office/drawing/2014/main" id="{9B1A2B00-D2F5-477B-9579-FE35A267D91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56" name="Texto 17" hidden="1">
          <a:extLst>
            <a:ext uri="{FF2B5EF4-FFF2-40B4-BE49-F238E27FC236}">
              <a16:creationId xmlns="" xmlns:a16="http://schemas.microsoft.com/office/drawing/2014/main" id="{49122492-FE63-4E72-93E0-DA12498CF83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57" name="Texto 17" hidden="1">
          <a:extLst>
            <a:ext uri="{FF2B5EF4-FFF2-40B4-BE49-F238E27FC236}">
              <a16:creationId xmlns="" xmlns:a16="http://schemas.microsoft.com/office/drawing/2014/main" id="{6A937716-41A9-462E-9DEE-8A88D1BF759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58" name="Texto 17" hidden="1">
          <a:extLst>
            <a:ext uri="{FF2B5EF4-FFF2-40B4-BE49-F238E27FC236}">
              <a16:creationId xmlns="" xmlns:a16="http://schemas.microsoft.com/office/drawing/2014/main" id="{EF1EDB6B-563A-47D8-B8C1-20138129BB8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59" name="Texto 17" hidden="1">
          <a:extLst>
            <a:ext uri="{FF2B5EF4-FFF2-40B4-BE49-F238E27FC236}">
              <a16:creationId xmlns="" xmlns:a16="http://schemas.microsoft.com/office/drawing/2014/main" id="{09F2F5A4-2FE0-4E1F-989A-E58FD5B5C9C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60" name="Texto 17" hidden="1">
          <a:extLst>
            <a:ext uri="{FF2B5EF4-FFF2-40B4-BE49-F238E27FC236}">
              <a16:creationId xmlns="" xmlns:a16="http://schemas.microsoft.com/office/drawing/2014/main" id="{98F31478-4EF6-4E69-AAB4-54BD6E04AA7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61" name="Texto 17" hidden="1">
          <a:extLst>
            <a:ext uri="{FF2B5EF4-FFF2-40B4-BE49-F238E27FC236}">
              <a16:creationId xmlns="" xmlns:a16="http://schemas.microsoft.com/office/drawing/2014/main" id="{22FFE630-E65D-451D-9797-180A9B979B3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62" name="Texto 17" hidden="1">
          <a:extLst>
            <a:ext uri="{FF2B5EF4-FFF2-40B4-BE49-F238E27FC236}">
              <a16:creationId xmlns="" xmlns:a16="http://schemas.microsoft.com/office/drawing/2014/main" id="{B8D11122-028F-46E0-804F-5CD51DF3A1A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63" name="Texto 17" hidden="1">
          <a:extLst>
            <a:ext uri="{FF2B5EF4-FFF2-40B4-BE49-F238E27FC236}">
              <a16:creationId xmlns="" xmlns:a16="http://schemas.microsoft.com/office/drawing/2014/main" id="{9FEE2C6C-81E1-4E48-AE18-EACFA252E88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64" name="Texto 17" hidden="1">
          <a:extLst>
            <a:ext uri="{FF2B5EF4-FFF2-40B4-BE49-F238E27FC236}">
              <a16:creationId xmlns="" xmlns:a16="http://schemas.microsoft.com/office/drawing/2014/main" id="{83A25A5A-0131-4DAA-B28B-FD42AFAF1A2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65" name="Texto 17" hidden="1">
          <a:extLst>
            <a:ext uri="{FF2B5EF4-FFF2-40B4-BE49-F238E27FC236}">
              <a16:creationId xmlns="" xmlns:a16="http://schemas.microsoft.com/office/drawing/2014/main" id="{D68D1A00-8B8A-4BD8-83CE-2984F0B5B6E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66" name="Texto 17" hidden="1">
          <a:extLst>
            <a:ext uri="{FF2B5EF4-FFF2-40B4-BE49-F238E27FC236}">
              <a16:creationId xmlns="" xmlns:a16="http://schemas.microsoft.com/office/drawing/2014/main" id="{86933058-2211-41A3-AA8D-180DD2B1029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67" name="Texto 17" hidden="1">
          <a:extLst>
            <a:ext uri="{FF2B5EF4-FFF2-40B4-BE49-F238E27FC236}">
              <a16:creationId xmlns="" xmlns:a16="http://schemas.microsoft.com/office/drawing/2014/main" id="{6107A5F4-9681-4FE2-9FDB-E8D14A08816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68" name="Texto 17" hidden="1">
          <a:extLst>
            <a:ext uri="{FF2B5EF4-FFF2-40B4-BE49-F238E27FC236}">
              <a16:creationId xmlns="" xmlns:a16="http://schemas.microsoft.com/office/drawing/2014/main" id="{52ACC23A-0DEC-4030-91B3-B029648D867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769" name="Texto 17" hidden="1">
          <a:extLst>
            <a:ext uri="{FF2B5EF4-FFF2-40B4-BE49-F238E27FC236}">
              <a16:creationId xmlns="" xmlns:a16="http://schemas.microsoft.com/office/drawing/2014/main" id="{4DB101FF-199A-43AD-BE8E-96F92E6D5C0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0" name="Texto 17" hidden="1">
          <a:extLst>
            <a:ext uri="{FF2B5EF4-FFF2-40B4-BE49-F238E27FC236}">
              <a16:creationId xmlns="" xmlns:a16="http://schemas.microsoft.com/office/drawing/2014/main" id="{1705C45C-FAA3-4BC6-B402-AAD523C610E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1" name="Texto 17" hidden="1">
          <a:extLst>
            <a:ext uri="{FF2B5EF4-FFF2-40B4-BE49-F238E27FC236}">
              <a16:creationId xmlns="" xmlns:a16="http://schemas.microsoft.com/office/drawing/2014/main" id="{8CEAF990-DD82-464E-9326-BF303058790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2" name="Texto 17" hidden="1">
          <a:extLst>
            <a:ext uri="{FF2B5EF4-FFF2-40B4-BE49-F238E27FC236}">
              <a16:creationId xmlns="" xmlns:a16="http://schemas.microsoft.com/office/drawing/2014/main" id="{12EB879D-9E9D-4795-9F9C-E537573BDCE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3" name="Texto 17" hidden="1">
          <a:extLst>
            <a:ext uri="{FF2B5EF4-FFF2-40B4-BE49-F238E27FC236}">
              <a16:creationId xmlns="" xmlns:a16="http://schemas.microsoft.com/office/drawing/2014/main" id="{16211531-18F0-4A6D-A3B5-8EC0F75F33B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4" name="Texto 17" hidden="1">
          <a:extLst>
            <a:ext uri="{FF2B5EF4-FFF2-40B4-BE49-F238E27FC236}">
              <a16:creationId xmlns="" xmlns:a16="http://schemas.microsoft.com/office/drawing/2014/main" id="{B31DD533-879B-4D86-8323-39AAB5425A6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5" name="Texto 17" hidden="1">
          <a:extLst>
            <a:ext uri="{FF2B5EF4-FFF2-40B4-BE49-F238E27FC236}">
              <a16:creationId xmlns="" xmlns:a16="http://schemas.microsoft.com/office/drawing/2014/main" id="{C19126E5-7D14-48B9-B27C-4310BC01AE4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6" name="Texto 17" hidden="1">
          <a:extLst>
            <a:ext uri="{FF2B5EF4-FFF2-40B4-BE49-F238E27FC236}">
              <a16:creationId xmlns="" xmlns:a16="http://schemas.microsoft.com/office/drawing/2014/main" id="{20DCE541-97BC-4743-9265-36A44C2E0F2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7" name="Texto 17" hidden="1">
          <a:extLst>
            <a:ext uri="{FF2B5EF4-FFF2-40B4-BE49-F238E27FC236}">
              <a16:creationId xmlns="" xmlns:a16="http://schemas.microsoft.com/office/drawing/2014/main" id="{E4725445-1298-4145-A332-CE9890505FF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8" name="Texto 17" hidden="1">
          <a:extLst>
            <a:ext uri="{FF2B5EF4-FFF2-40B4-BE49-F238E27FC236}">
              <a16:creationId xmlns="" xmlns:a16="http://schemas.microsoft.com/office/drawing/2014/main" id="{256EDB6D-0F81-4A76-8E0F-CF76159FAD5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9" name="Texto 17" hidden="1">
          <a:extLst>
            <a:ext uri="{FF2B5EF4-FFF2-40B4-BE49-F238E27FC236}">
              <a16:creationId xmlns="" xmlns:a16="http://schemas.microsoft.com/office/drawing/2014/main" id="{59A8BB6A-D5C5-46EF-9C3E-DEF7B0E195A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80" name="Texto 17" hidden="1">
          <a:extLst>
            <a:ext uri="{FF2B5EF4-FFF2-40B4-BE49-F238E27FC236}">
              <a16:creationId xmlns="" xmlns:a16="http://schemas.microsoft.com/office/drawing/2014/main" id="{3FDDC663-B0D7-4DB8-9CCC-38329930539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81" name="Texto 17" hidden="1">
          <a:extLst>
            <a:ext uri="{FF2B5EF4-FFF2-40B4-BE49-F238E27FC236}">
              <a16:creationId xmlns="" xmlns:a16="http://schemas.microsoft.com/office/drawing/2014/main" id="{8A96C994-234E-4947-BF72-B1221EF1C84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82" name="Texto 17" hidden="1">
          <a:extLst>
            <a:ext uri="{FF2B5EF4-FFF2-40B4-BE49-F238E27FC236}">
              <a16:creationId xmlns="" xmlns:a16="http://schemas.microsoft.com/office/drawing/2014/main" id="{8510BB88-E09A-4DDD-A062-F32D6546017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83" name="Texto 17" hidden="1">
          <a:extLst>
            <a:ext uri="{FF2B5EF4-FFF2-40B4-BE49-F238E27FC236}">
              <a16:creationId xmlns="" xmlns:a16="http://schemas.microsoft.com/office/drawing/2014/main" id="{518CA0AC-91CE-48D7-A5AC-F9DF53210B5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84" name="Texto 17" hidden="1">
          <a:extLst>
            <a:ext uri="{FF2B5EF4-FFF2-40B4-BE49-F238E27FC236}">
              <a16:creationId xmlns="" xmlns:a16="http://schemas.microsoft.com/office/drawing/2014/main" id="{CB4D6393-D89F-424C-B83E-D33DF9E3957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785" name="Texto 17" hidden="1">
          <a:extLst>
            <a:ext uri="{FF2B5EF4-FFF2-40B4-BE49-F238E27FC236}">
              <a16:creationId xmlns="" xmlns:a16="http://schemas.microsoft.com/office/drawing/2014/main" id="{88A2AE9A-A629-4A61-96F4-62201A68D8D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86" name="Texto 17" hidden="1">
          <a:extLst>
            <a:ext uri="{FF2B5EF4-FFF2-40B4-BE49-F238E27FC236}">
              <a16:creationId xmlns="" xmlns:a16="http://schemas.microsoft.com/office/drawing/2014/main" id="{943167D3-ADD1-4FCA-9966-FF36DDC1A97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87" name="Texto 17" hidden="1">
          <a:extLst>
            <a:ext uri="{FF2B5EF4-FFF2-40B4-BE49-F238E27FC236}">
              <a16:creationId xmlns="" xmlns:a16="http://schemas.microsoft.com/office/drawing/2014/main" id="{8B3A6134-A45A-4098-9ACD-D5991D8F19B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88" name="Texto 17" hidden="1">
          <a:extLst>
            <a:ext uri="{FF2B5EF4-FFF2-40B4-BE49-F238E27FC236}">
              <a16:creationId xmlns="" xmlns:a16="http://schemas.microsoft.com/office/drawing/2014/main" id="{BA3B791C-49F2-4A5A-8C7D-061097F9773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89" name="Texto 17" hidden="1">
          <a:extLst>
            <a:ext uri="{FF2B5EF4-FFF2-40B4-BE49-F238E27FC236}">
              <a16:creationId xmlns="" xmlns:a16="http://schemas.microsoft.com/office/drawing/2014/main" id="{13162AD4-9C6A-4445-8506-01060915F81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0" name="Texto 17" hidden="1">
          <a:extLst>
            <a:ext uri="{FF2B5EF4-FFF2-40B4-BE49-F238E27FC236}">
              <a16:creationId xmlns="" xmlns:a16="http://schemas.microsoft.com/office/drawing/2014/main" id="{2E9CA53D-2C42-4990-A156-8E141AD5B03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1" name="Texto 17" hidden="1">
          <a:extLst>
            <a:ext uri="{FF2B5EF4-FFF2-40B4-BE49-F238E27FC236}">
              <a16:creationId xmlns="" xmlns:a16="http://schemas.microsoft.com/office/drawing/2014/main" id="{45D04207-6478-43A1-97C1-2A83127F693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2" name="Texto 17" hidden="1">
          <a:extLst>
            <a:ext uri="{FF2B5EF4-FFF2-40B4-BE49-F238E27FC236}">
              <a16:creationId xmlns="" xmlns:a16="http://schemas.microsoft.com/office/drawing/2014/main" id="{A32A9A6A-DA91-4A51-B4E9-560A0DFA063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3" name="Texto 17" hidden="1">
          <a:extLst>
            <a:ext uri="{FF2B5EF4-FFF2-40B4-BE49-F238E27FC236}">
              <a16:creationId xmlns="" xmlns:a16="http://schemas.microsoft.com/office/drawing/2014/main" id="{4D2E2845-14C9-42C6-88F9-8B8060997FC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4" name="Texto 17" hidden="1">
          <a:extLst>
            <a:ext uri="{FF2B5EF4-FFF2-40B4-BE49-F238E27FC236}">
              <a16:creationId xmlns="" xmlns:a16="http://schemas.microsoft.com/office/drawing/2014/main" id="{4B53D266-ED3A-4830-B8A4-E27A3261239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5" name="Texto 17" hidden="1">
          <a:extLst>
            <a:ext uri="{FF2B5EF4-FFF2-40B4-BE49-F238E27FC236}">
              <a16:creationId xmlns="" xmlns:a16="http://schemas.microsoft.com/office/drawing/2014/main" id="{A6412914-8E76-49D6-913B-A4A5CC3D241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6" name="Texto 17" hidden="1">
          <a:extLst>
            <a:ext uri="{FF2B5EF4-FFF2-40B4-BE49-F238E27FC236}">
              <a16:creationId xmlns="" xmlns:a16="http://schemas.microsoft.com/office/drawing/2014/main" id="{8B1DFD77-8175-4E64-8930-E4356A7B9BA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7" name="Texto 17" hidden="1">
          <a:extLst>
            <a:ext uri="{FF2B5EF4-FFF2-40B4-BE49-F238E27FC236}">
              <a16:creationId xmlns="" xmlns:a16="http://schemas.microsoft.com/office/drawing/2014/main" id="{1F8AD880-E3DD-4C48-AD7E-095EE8E1BDE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8" name="Texto 17" hidden="1">
          <a:extLst>
            <a:ext uri="{FF2B5EF4-FFF2-40B4-BE49-F238E27FC236}">
              <a16:creationId xmlns="" xmlns:a16="http://schemas.microsoft.com/office/drawing/2014/main" id="{83C8B1C7-9F9A-4719-9C41-1DDB931E5AF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9" name="Texto 17" hidden="1">
          <a:extLst>
            <a:ext uri="{FF2B5EF4-FFF2-40B4-BE49-F238E27FC236}">
              <a16:creationId xmlns="" xmlns:a16="http://schemas.microsoft.com/office/drawing/2014/main" id="{721382E0-874B-4FDE-97E0-0371E535CEB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00" name="Texto 17" hidden="1">
          <a:extLst>
            <a:ext uri="{FF2B5EF4-FFF2-40B4-BE49-F238E27FC236}">
              <a16:creationId xmlns="" xmlns:a16="http://schemas.microsoft.com/office/drawing/2014/main" id="{1413167F-EBAA-42F3-A192-6AE2B54B4F5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801" name="Texto 17" hidden="1">
          <a:extLst>
            <a:ext uri="{FF2B5EF4-FFF2-40B4-BE49-F238E27FC236}">
              <a16:creationId xmlns="" xmlns:a16="http://schemas.microsoft.com/office/drawing/2014/main" id="{65C05806-4ABD-418F-8695-BA9C183FC06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02" name="Texto 17" hidden="1">
          <a:extLst>
            <a:ext uri="{FF2B5EF4-FFF2-40B4-BE49-F238E27FC236}">
              <a16:creationId xmlns="" xmlns:a16="http://schemas.microsoft.com/office/drawing/2014/main" id="{2F0CC2E5-A170-41DD-974D-D7642350700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03" name="Texto 17" hidden="1">
          <a:extLst>
            <a:ext uri="{FF2B5EF4-FFF2-40B4-BE49-F238E27FC236}">
              <a16:creationId xmlns="" xmlns:a16="http://schemas.microsoft.com/office/drawing/2014/main" id="{50EE0D76-44B0-485C-9C53-CF036207051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04" name="Texto 17" hidden="1">
          <a:extLst>
            <a:ext uri="{FF2B5EF4-FFF2-40B4-BE49-F238E27FC236}">
              <a16:creationId xmlns="" xmlns:a16="http://schemas.microsoft.com/office/drawing/2014/main" id="{BC4CD537-D29C-4059-A38A-8C6B666659B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05" name="Texto 17" hidden="1">
          <a:extLst>
            <a:ext uri="{FF2B5EF4-FFF2-40B4-BE49-F238E27FC236}">
              <a16:creationId xmlns="" xmlns:a16="http://schemas.microsoft.com/office/drawing/2014/main" id="{63C4AC97-4D27-4D72-A0BF-FBE2A91AD82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06" name="Texto 17" hidden="1">
          <a:extLst>
            <a:ext uri="{FF2B5EF4-FFF2-40B4-BE49-F238E27FC236}">
              <a16:creationId xmlns="" xmlns:a16="http://schemas.microsoft.com/office/drawing/2014/main" id="{59455651-305F-4401-B336-426CA037F78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07" name="Texto 17" hidden="1">
          <a:extLst>
            <a:ext uri="{FF2B5EF4-FFF2-40B4-BE49-F238E27FC236}">
              <a16:creationId xmlns="" xmlns:a16="http://schemas.microsoft.com/office/drawing/2014/main" id="{2F34ACA1-9CA1-4C08-A3F2-AC8FC472943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08" name="Texto 17" hidden="1">
          <a:extLst>
            <a:ext uri="{FF2B5EF4-FFF2-40B4-BE49-F238E27FC236}">
              <a16:creationId xmlns="" xmlns:a16="http://schemas.microsoft.com/office/drawing/2014/main" id="{3CC2DED8-F690-47B6-8680-FC3381A593F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09" name="Texto 17" hidden="1">
          <a:extLst>
            <a:ext uri="{FF2B5EF4-FFF2-40B4-BE49-F238E27FC236}">
              <a16:creationId xmlns="" xmlns:a16="http://schemas.microsoft.com/office/drawing/2014/main" id="{092CC89E-B41D-4FEA-A9CC-DF5DA8CB6E1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0" name="Texto 17" hidden="1">
          <a:extLst>
            <a:ext uri="{FF2B5EF4-FFF2-40B4-BE49-F238E27FC236}">
              <a16:creationId xmlns="" xmlns:a16="http://schemas.microsoft.com/office/drawing/2014/main" id="{B97ABDDF-6A7E-4BA9-AFDE-DD1684EC973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1" name="Texto 17" hidden="1">
          <a:extLst>
            <a:ext uri="{FF2B5EF4-FFF2-40B4-BE49-F238E27FC236}">
              <a16:creationId xmlns="" xmlns:a16="http://schemas.microsoft.com/office/drawing/2014/main" id="{0E5AC79A-50BF-4415-B326-FFC9AD4FA92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2" name="Texto 17" hidden="1">
          <a:extLst>
            <a:ext uri="{FF2B5EF4-FFF2-40B4-BE49-F238E27FC236}">
              <a16:creationId xmlns="" xmlns:a16="http://schemas.microsoft.com/office/drawing/2014/main" id="{00485F30-2AA0-4D0B-BF7B-AE9BBFA540E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3" name="Texto 17" hidden="1">
          <a:extLst>
            <a:ext uri="{FF2B5EF4-FFF2-40B4-BE49-F238E27FC236}">
              <a16:creationId xmlns="" xmlns:a16="http://schemas.microsoft.com/office/drawing/2014/main" id="{DC265E27-60A4-49DF-9BA0-D1DD31A518E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4" name="Texto 17" hidden="1">
          <a:extLst>
            <a:ext uri="{FF2B5EF4-FFF2-40B4-BE49-F238E27FC236}">
              <a16:creationId xmlns="" xmlns:a16="http://schemas.microsoft.com/office/drawing/2014/main" id="{C20ADCBB-CD64-4F48-874A-2F6165FED1F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5" name="Texto 17" hidden="1">
          <a:extLst>
            <a:ext uri="{FF2B5EF4-FFF2-40B4-BE49-F238E27FC236}">
              <a16:creationId xmlns="" xmlns:a16="http://schemas.microsoft.com/office/drawing/2014/main" id="{C18DB970-0D60-4343-A19C-F0B2964888B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6" name="Texto 17" hidden="1">
          <a:extLst>
            <a:ext uri="{FF2B5EF4-FFF2-40B4-BE49-F238E27FC236}">
              <a16:creationId xmlns="" xmlns:a16="http://schemas.microsoft.com/office/drawing/2014/main" id="{472E4D34-A99B-45D7-B6EF-3EA798F80F9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7" name="Texto 17" hidden="1">
          <a:extLst>
            <a:ext uri="{FF2B5EF4-FFF2-40B4-BE49-F238E27FC236}">
              <a16:creationId xmlns="" xmlns:a16="http://schemas.microsoft.com/office/drawing/2014/main" id="{6DDE468B-69EB-4820-A7AB-C4614581FE9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8" name="Texto 17" hidden="1">
          <a:extLst>
            <a:ext uri="{FF2B5EF4-FFF2-40B4-BE49-F238E27FC236}">
              <a16:creationId xmlns="" xmlns:a16="http://schemas.microsoft.com/office/drawing/2014/main" id="{AAF65760-F675-4992-A350-45B07600FF2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9" name="Texto 17" hidden="1">
          <a:extLst>
            <a:ext uri="{FF2B5EF4-FFF2-40B4-BE49-F238E27FC236}">
              <a16:creationId xmlns="" xmlns:a16="http://schemas.microsoft.com/office/drawing/2014/main" id="{23BBED2B-71E3-47E3-BD9C-03EA3CFF9B5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0" name="Texto 17" hidden="1">
          <a:extLst>
            <a:ext uri="{FF2B5EF4-FFF2-40B4-BE49-F238E27FC236}">
              <a16:creationId xmlns="" xmlns:a16="http://schemas.microsoft.com/office/drawing/2014/main" id="{C3D4A41C-0C45-47F2-A92E-92CAC22EE66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1" name="Texto 17" hidden="1">
          <a:extLst>
            <a:ext uri="{FF2B5EF4-FFF2-40B4-BE49-F238E27FC236}">
              <a16:creationId xmlns="" xmlns:a16="http://schemas.microsoft.com/office/drawing/2014/main" id="{1A1B3A53-5D94-43BE-B342-8072A7A2912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2" name="Texto 17" hidden="1">
          <a:extLst>
            <a:ext uri="{FF2B5EF4-FFF2-40B4-BE49-F238E27FC236}">
              <a16:creationId xmlns="" xmlns:a16="http://schemas.microsoft.com/office/drawing/2014/main" id="{AAFA2E15-1A1F-4A78-9EE0-21BD17922DF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3" name="Texto 17" hidden="1">
          <a:extLst>
            <a:ext uri="{FF2B5EF4-FFF2-40B4-BE49-F238E27FC236}">
              <a16:creationId xmlns="" xmlns:a16="http://schemas.microsoft.com/office/drawing/2014/main" id="{CDECCC2F-90CC-49AB-BBF1-08B6B7BF952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4" name="Texto 17" hidden="1">
          <a:extLst>
            <a:ext uri="{FF2B5EF4-FFF2-40B4-BE49-F238E27FC236}">
              <a16:creationId xmlns="" xmlns:a16="http://schemas.microsoft.com/office/drawing/2014/main" id="{AEED6356-29FF-4DEA-95B7-78CB987B0D1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5" name="Texto 17" hidden="1">
          <a:extLst>
            <a:ext uri="{FF2B5EF4-FFF2-40B4-BE49-F238E27FC236}">
              <a16:creationId xmlns="" xmlns:a16="http://schemas.microsoft.com/office/drawing/2014/main" id="{4E9C59DF-49F0-41F9-B77E-83BEF0FA86C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6" name="Texto 17" hidden="1">
          <a:extLst>
            <a:ext uri="{FF2B5EF4-FFF2-40B4-BE49-F238E27FC236}">
              <a16:creationId xmlns="" xmlns:a16="http://schemas.microsoft.com/office/drawing/2014/main" id="{B5595CB0-F306-4A31-9496-4C59507CB45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7" name="Texto 17" hidden="1">
          <a:extLst>
            <a:ext uri="{FF2B5EF4-FFF2-40B4-BE49-F238E27FC236}">
              <a16:creationId xmlns="" xmlns:a16="http://schemas.microsoft.com/office/drawing/2014/main" id="{7969C6E8-3111-4D23-83B3-69421336465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8" name="Texto 17" hidden="1">
          <a:extLst>
            <a:ext uri="{FF2B5EF4-FFF2-40B4-BE49-F238E27FC236}">
              <a16:creationId xmlns="" xmlns:a16="http://schemas.microsoft.com/office/drawing/2014/main" id="{5710EC3D-8C0D-42C8-8A2A-43E209A48BE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9" name="Texto 17" hidden="1">
          <a:extLst>
            <a:ext uri="{FF2B5EF4-FFF2-40B4-BE49-F238E27FC236}">
              <a16:creationId xmlns="" xmlns:a16="http://schemas.microsoft.com/office/drawing/2014/main" id="{02516C99-880C-4DF7-9799-2D518D6F60D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7830" name="Texto 17" hidden="1">
          <a:extLst>
            <a:ext uri="{FF2B5EF4-FFF2-40B4-BE49-F238E27FC236}">
              <a16:creationId xmlns="" xmlns:a16="http://schemas.microsoft.com/office/drawing/2014/main" id="{54CED0F6-9885-4BD7-B69A-34362BBFABCC}"/>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7831" name="Texto 17" hidden="1">
          <a:extLst>
            <a:ext uri="{FF2B5EF4-FFF2-40B4-BE49-F238E27FC236}">
              <a16:creationId xmlns="" xmlns:a16="http://schemas.microsoft.com/office/drawing/2014/main" id="{F5E79A4A-C88A-4DC0-A35A-52CB8EA95501}"/>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7832" name="Texto 17" hidden="1">
          <a:extLst>
            <a:ext uri="{FF2B5EF4-FFF2-40B4-BE49-F238E27FC236}">
              <a16:creationId xmlns="" xmlns:a16="http://schemas.microsoft.com/office/drawing/2014/main" id="{CD74F204-7C8B-446E-9E65-2B72A43CF7A6}"/>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7833" name="Texto 17" hidden="1">
          <a:extLst>
            <a:ext uri="{FF2B5EF4-FFF2-40B4-BE49-F238E27FC236}">
              <a16:creationId xmlns="" xmlns:a16="http://schemas.microsoft.com/office/drawing/2014/main" id="{164DFD8A-EE2C-4C21-BC39-063D3C65FEA3}"/>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7834" name="Texto 17" hidden="1">
          <a:extLst>
            <a:ext uri="{FF2B5EF4-FFF2-40B4-BE49-F238E27FC236}">
              <a16:creationId xmlns="" xmlns:a16="http://schemas.microsoft.com/office/drawing/2014/main" id="{F164EF1B-4574-4BC1-BEFE-E5266F97ADD9}"/>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7835" name="Texto 17" hidden="1">
          <a:extLst>
            <a:ext uri="{FF2B5EF4-FFF2-40B4-BE49-F238E27FC236}">
              <a16:creationId xmlns="" xmlns:a16="http://schemas.microsoft.com/office/drawing/2014/main" id="{0C0CA727-9710-4948-AB36-B1A2058F8D04}"/>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7836" name="Texto 17" hidden="1">
          <a:extLst>
            <a:ext uri="{FF2B5EF4-FFF2-40B4-BE49-F238E27FC236}">
              <a16:creationId xmlns="" xmlns:a16="http://schemas.microsoft.com/office/drawing/2014/main" id="{39CB0AF7-8B97-4CF9-A259-1CCB3DCD1B94}"/>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7837" name="Texto 17" hidden="1">
          <a:extLst>
            <a:ext uri="{FF2B5EF4-FFF2-40B4-BE49-F238E27FC236}">
              <a16:creationId xmlns="" xmlns:a16="http://schemas.microsoft.com/office/drawing/2014/main" id="{E9923130-AF84-41B0-AA9B-C47DB6487856}"/>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42900"/>
    <xdr:sp macro="" textlink="">
      <xdr:nvSpPr>
        <xdr:cNvPr id="7838" name="Texto 17" hidden="1">
          <a:extLst>
            <a:ext uri="{FF2B5EF4-FFF2-40B4-BE49-F238E27FC236}">
              <a16:creationId xmlns="" xmlns:a16="http://schemas.microsoft.com/office/drawing/2014/main" id="{B4AD4A27-B3D0-4618-A0FC-7B4B5BE0D042}"/>
            </a:ext>
          </a:extLst>
        </xdr:cNvPr>
        <xdr:cNvSpPr txBox="1">
          <a:spLocks noChangeArrowheads="1"/>
        </xdr:cNvSpPr>
      </xdr:nvSpPr>
      <xdr:spPr bwMode="auto">
        <a:xfrm>
          <a:off x="1066800" y="39723060"/>
          <a:ext cx="1333500" cy="34290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39" name="Texto 17" hidden="1">
          <a:extLst>
            <a:ext uri="{FF2B5EF4-FFF2-40B4-BE49-F238E27FC236}">
              <a16:creationId xmlns="" xmlns:a16="http://schemas.microsoft.com/office/drawing/2014/main" id="{4DC57AF2-9F1B-4CD7-965D-04DFD2EE723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40" name="Texto 17" hidden="1">
          <a:extLst>
            <a:ext uri="{FF2B5EF4-FFF2-40B4-BE49-F238E27FC236}">
              <a16:creationId xmlns="" xmlns:a16="http://schemas.microsoft.com/office/drawing/2014/main" id="{FE9917A5-0E70-428A-9BCB-E1A82B9A65F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41" name="Texto 17" hidden="1">
          <a:extLst>
            <a:ext uri="{FF2B5EF4-FFF2-40B4-BE49-F238E27FC236}">
              <a16:creationId xmlns="" xmlns:a16="http://schemas.microsoft.com/office/drawing/2014/main" id="{763623B8-73DA-4BC4-969D-B901D8DFABF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42" name="Texto 17" hidden="1">
          <a:extLst>
            <a:ext uri="{FF2B5EF4-FFF2-40B4-BE49-F238E27FC236}">
              <a16:creationId xmlns="" xmlns:a16="http://schemas.microsoft.com/office/drawing/2014/main" id="{1E822618-1371-4F5E-9DEC-5C457714FE1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43" name="Texto 17" hidden="1">
          <a:extLst>
            <a:ext uri="{FF2B5EF4-FFF2-40B4-BE49-F238E27FC236}">
              <a16:creationId xmlns="" xmlns:a16="http://schemas.microsoft.com/office/drawing/2014/main" id="{8FFA2120-0F8E-47D8-9126-EA1C3673C26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44" name="Texto 17" hidden="1">
          <a:extLst>
            <a:ext uri="{FF2B5EF4-FFF2-40B4-BE49-F238E27FC236}">
              <a16:creationId xmlns="" xmlns:a16="http://schemas.microsoft.com/office/drawing/2014/main" id="{3BA81135-6760-49AE-A9E8-3F1B360EDF1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45" name="Texto 17" hidden="1">
          <a:extLst>
            <a:ext uri="{FF2B5EF4-FFF2-40B4-BE49-F238E27FC236}">
              <a16:creationId xmlns="" xmlns:a16="http://schemas.microsoft.com/office/drawing/2014/main" id="{E309D1C4-CA96-4E34-9B0C-B8579522469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46" name="Texto 17" hidden="1">
          <a:extLst>
            <a:ext uri="{FF2B5EF4-FFF2-40B4-BE49-F238E27FC236}">
              <a16:creationId xmlns="" xmlns:a16="http://schemas.microsoft.com/office/drawing/2014/main" id="{AB60A430-A596-4A4A-9D55-18CF4AC0B74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47" name="Texto 17" hidden="1">
          <a:extLst>
            <a:ext uri="{FF2B5EF4-FFF2-40B4-BE49-F238E27FC236}">
              <a16:creationId xmlns="" xmlns:a16="http://schemas.microsoft.com/office/drawing/2014/main" id="{E36DC7F8-2A9F-436A-8267-C7EB9DB4604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48" name="Texto 17" hidden="1">
          <a:extLst>
            <a:ext uri="{FF2B5EF4-FFF2-40B4-BE49-F238E27FC236}">
              <a16:creationId xmlns="" xmlns:a16="http://schemas.microsoft.com/office/drawing/2014/main" id="{F97E580B-1280-4546-8219-86CB8E5D427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49" name="Texto 17" hidden="1">
          <a:extLst>
            <a:ext uri="{FF2B5EF4-FFF2-40B4-BE49-F238E27FC236}">
              <a16:creationId xmlns="" xmlns:a16="http://schemas.microsoft.com/office/drawing/2014/main" id="{579E13C2-D11D-4922-9894-843C9CBC69B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50" name="Texto 17" hidden="1">
          <a:extLst>
            <a:ext uri="{FF2B5EF4-FFF2-40B4-BE49-F238E27FC236}">
              <a16:creationId xmlns="" xmlns:a16="http://schemas.microsoft.com/office/drawing/2014/main" id="{E8320348-B2E7-43E9-BE41-5F8E0ACE69B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51" name="Texto 17" hidden="1">
          <a:extLst>
            <a:ext uri="{FF2B5EF4-FFF2-40B4-BE49-F238E27FC236}">
              <a16:creationId xmlns="" xmlns:a16="http://schemas.microsoft.com/office/drawing/2014/main" id="{AA8C02C8-C6B6-42FD-BD04-EFE2E5C0B0C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52" name="Texto 17" hidden="1">
          <a:extLst>
            <a:ext uri="{FF2B5EF4-FFF2-40B4-BE49-F238E27FC236}">
              <a16:creationId xmlns="" xmlns:a16="http://schemas.microsoft.com/office/drawing/2014/main" id="{AD537F3A-4C65-4070-A413-5B7A613118E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53" name="Texto 17" hidden="1">
          <a:extLst>
            <a:ext uri="{FF2B5EF4-FFF2-40B4-BE49-F238E27FC236}">
              <a16:creationId xmlns="" xmlns:a16="http://schemas.microsoft.com/office/drawing/2014/main" id="{D96AD0FB-2711-4BD5-9EEA-0039C127854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854" name="Texto 17" hidden="1">
          <a:extLst>
            <a:ext uri="{FF2B5EF4-FFF2-40B4-BE49-F238E27FC236}">
              <a16:creationId xmlns="" xmlns:a16="http://schemas.microsoft.com/office/drawing/2014/main" id="{9A9629AF-DC25-4DE7-ADF2-FB67907AA3C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55" name="Texto 17" hidden="1">
          <a:extLst>
            <a:ext uri="{FF2B5EF4-FFF2-40B4-BE49-F238E27FC236}">
              <a16:creationId xmlns="" xmlns:a16="http://schemas.microsoft.com/office/drawing/2014/main" id="{3DA755A4-32AA-49A1-9451-E7924CD39CD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56" name="Texto 17" hidden="1">
          <a:extLst>
            <a:ext uri="{FF2B5EF4-FFF2-40B4-BE49-F238E27FC236}">
              <a16:creationId xmlns="" xmlns:a16="http://schemas.microsoft.com/office/drawing/2014/main" id="{9CB4F447-BBE5-4C81-B824-08AFAA1F725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57" name="Texto 17" hidden="1">
          <a:extLst>
            <a:ext uri="{FF2B5EF4-FFF2-40B4-BE49-F238E27FC236}">
              <a16:creationId xmlns="" xmlns:a16="http://schemas.microsoft.com/office/drawing/2014/main" id="{BBCC60B3-587F-4076-90CD-1393528122C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58" name="Texto 17" hidden="1">
          <a:extLst>
            <a:ext uri="{FF2B5EF4-FFF2-40B4-BE49-F238E27FC236}">
              <a16:creationId xmlns="" xmlns:a16="http://schemas.microsoft.com/office/drawing/2014/main" id="{93C8D53A-5734-44BF-B056-28B31516AC1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59" name="Texto 17" hidden="1">
          <a:extLst>
            <a:ext uri="{FF2B5EF4-FFF2-40B4-BE49-F238E27FC236}">
              <a16:creationId xmlns="" xmlns:a16="http://schemas.microsoft.com/office/drawing/2014/main" id="{339A9ADA-FEDC-49A9-884F-9B544252741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0" name="Texto 17" hidden="1">
          <a:extLst>
            <a:ext uri="{FF2B5EF4-FFF2-40B4-BE49-F238E27FC236}">
              <a16:creationId xmlns="" xmlns:a16="http://schemas.microsoft.com/office/drawing/2014/main" id="{7F3492D6-819D-4D90-99FE-33DF8264AF5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1" name="Texto 17" hidden="1">
          <a:extLst>
            <a:ext uri="{FF2B5EF4-FFF2-40B4-BE49-F238E27FC236}">
              <a16:creationId xmlns="" xmlns:a16="http://schemas.microsoft.com/office/drawing/2014/main" id="{DF8444A6-5359-4892-B03A-427C258A984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2" name="Texto 17" hidden="1">
          <a:extLst>
            <a:ext uri="{FF2B5EF4-FFF2-40B4-BE49-F238E27FC236}">
              <a16:creationId xmlns="" xmlns:a16="http://schemas.microsoft.com/office/drawing/2014/main" id="{C472D6C1-3854-4CF4-ADEE-8F8E4638C93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3" name="Texto 17" hidden="1">
          <a:extLst>
            <a:ext uri="{FF2B5EF4-FFF2-40B4-BE49-F238E27FC236}">
              <a16:creationId xmlns="" xmlns:a16="http://schemas.microsoft.com/office/drawing/2014/main" id="{14420986-90CA-43A4-8A3F-7B55BFB746B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4" name="Texto 17" hidden="1">
          <a:extLst>
            <a:ext uri="{FF2B5EF4-FFF2-40B4-BE49-F238E27FC236}">
              <a16:creationId xmlns="" xmlns:a16="http://schemas.microsoft.com/office/drawing/2014/main" id="{BD355C61-849C-42F5-9220-65BA37143B3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5" name="Texto 17" hidden="1">
          <a:extLst>
            <a:ext uri="{FF2B5EF4-FFF2-40B4-BE49-F238E27FC236}">
              <a16:creationId xmlns="" xmlns:a16="http://schemas.microsoft.com/office/drawing/2014/main" id="{2F59180F-46BD-4906-8E12-1A34EDAF7DA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6" name="Texto 17" hidden="1">
          <a:extLst>
            <a:ext uri="{FF2B5EF4-FFF2-40B4-BE49-F238E27FC236}">
              <a16:creationId xmlns="" xmlns:a16="http://schemas.microsoft.com/office/drawing/2014/main" id="{4B00FC10-0F85-4732-A5E2-4539B319085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7" name="Texto 17" hidden="1">
          <a:extLst>
            <a:ext uri="{FF2B5EF4-FFF2-40B4-BE49-F238E27FC236}">
              <a16:creationId xmlns="" xmlns:a16="http://schemas.microsoft.com/office/drawing/2014/main" id="{5DAAAE00-AB5D-4D55-B213-1E8F4E525D1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8" name="Texto 17" hidden="1">
          <a:extLst>
            <a:ext uri="{FF2B5EF4-FFF2-40B4-BE49-F238E27FC236}">
              <a16:creationId xmlns="" xmlns:a16="http://schemas.microsoft.com/office/drawing/2014/main" id="{908D5ED3-D1BB-421A-9C6D-21DA20A7098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9" name="Texto 17" hidden="1">
          <a:extLst>
            <a:ext uri="{FF2B5EF4-FFF2-40B4-BE49-F238E27FC236}">
              <a16:creationId xmlns="" xmlns:a16="http://schemas.microsoft.com/office/drawing/2014/main" id="{D7EA1FA6-2443-44EE-A70F-22C02D17D77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870" name="Texto 17" hidden="1">
          <a:extLst>
            <a:ext uri="{FF2B5EF4-FFF2-40B4-BE49-F238E27FC236}">
              <a16:creationId xmlns="" xmlns:a16="http://schemas.microsoft.com/office/drawing/2014/main" id="{AF5A7F1C-D22F-4E60-8030-CCC96AC14DC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71" name="Texto 17" hidden="1">
          <a:extLst>
            <a:ext uri="{FF2B5EF4-FFF2-40B4-BE49-F238E27FC236}">
              <a16:creationId xmlns="" xmlns:a16="http://schemas.microsoft.com/office/drawing/2014/main" id="{AFFA2EA0-1157-477A-9FA8-B9D0D19C1B3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72" name="Texto 17" hidden="1">
          <a:extLst>
            <a:ext uri="{FF2B5EF4-FFF2-40B4-BE49-F238E27FC236}">
              <a16:creationId xmlns="" xmlns:a16="http://schemas.microsoft.com/office/drawing/2014/main" id="{8815A975-D5B2-4ED9-B8A3-9C8419550F7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73" name="Texto 17" hidden="1">
          <a:extLst>
            <a:ext uri="{FF2B5EF4-FFF2-40B4-BE49-F238E27FC236}">
              <a16:creationId xmlns="" xmlns:a16="http://schemas.microsoft.com/office/drawing/2014/main" id="{012F9F12-15DF-43C4-B8F5-7CA18E358AE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74" name="Texto 17" hidden="1">
          <a:extLst>
            <a:ext uri="{FF2B5EF4-FFF2-40B4-BE49-F238E27FC236}">
              <a16:creationId xmlns="" xmlns:a16="http://schemas.microsoft.com/office/drawing/2014/main" id="{4969119B-67C2-41B8-AE3F-29337AE18B0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75" name="Texto 17" hidden="1">
          <a:extLst>
            <a:ext uri="{FF2B5EF4-FFF2-40B4-BE49-F238E27FC236}">
              <a16:creationId xmlns="" xmlns:a16="http://schemas.microsoft.com/office/drawing/2014/main" id="{647E6BAA-E71F-44B2-89B7-6D695AEF17C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76" name="Texto 17" hidden="1">
          <a:extLst>
            <a:ext uri="{FF2B5EF4-FFF2-40B4-BE49-F238E27FC236}">
              <a16:creationId xmlns="" xmlns:a16="http://schemas.microsoft.com/office/drawing/2014/main" id="{517874A9-6BAD-477C-8957-4BF5F8B3143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77" name="Texto 17" hidden="1">
          <a:extLst>
            <a:ext uri="{FF2B5EF4-FFF2-40B4-BE49-F238E27FC236}">
              <a16:creationId xmlns="" xmlns:a16="http://schemas.microsoft.com/office/drawing/2014/main" id="{5CF3EFC8-4B2B-45C4-83BA-F3F04248695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78" name="Texto 17" hidden="1">
          <a:extLst>
            <a:ext uri="{FF2B5EF4-FFF2-40B4-BE49-F238E27FC236}">
              <a16:creationId xmlns="" xmlns:a16="http://schemas.microsoft.com/office/drawing/2014/main" id="{972885D4-DFA3-42B4-931A-5AB6476D879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79" name="Texto 17" hidden="1">
          <a:extLst>
            <a:ext uri="{FF2B5EF4-FFF2-40B4-BE49-F238E27FC236}">
              <a16:creationId xmlns="" xmlns:a16="http://schemas.microsoft.com/office/drawing/2014/main" id="{3C78C778-D374-4ABB-A1AF-17CC66321E5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80" name="Texto 17" hidden="1">
          <a:extLst>
            <a:ext uri="{FF2B5EF4-FFF2-40B4-BE49-F238E27FC236}">
              <a16:creationId xmlns="" xmlns:a16="http://schemas.microsoft.com/office/drawing/2014/main" id="{586BF19B-EBB8-4D3A-8E29-6ABDD48890C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81" name="Texto 17" hidden="1">
          <a:extLst>
            <a:ext uri="{FF2B5EF4-FFF2-40B4-BE49-F238E27FC236}">
              <a16:creationId xmlns="" xmlns:a16="http://schemas.microsoft.com/office/drawing/2014/main" id="{51A200DB-42C9-4CCA-9E9D-D3CE0524C28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82" name="Texto 17" hidden="1">
          <a:extLst>
            <a:ext uri="{FF2B5EF4-FFF2-40B4-BE49-F238E27FC236}">
              <a16:creationId xmlns="" xmlns:a16="http://schemas.microsoft.com/office/drawing/2014/main" id="{880FCE00-F323-42C6-B839-6DD6FB3A78E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83" name="Texto 17" hidden="1">
          <a:extLst>
            <a:ext uri="{FF2B5EF4-FFF2-40B4-BE49-F238E27FC236}">
              <a16:creationId xmlns="" xmlns:a16="http://schemas.microsoft.com/office/drawing/2014/main" id="{9ACFD595-DC83-4C27-B8A7-E21C66EA2E7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84" name="Texto 17" hidden="1">
          <a:extLst>
            <a:ext uri="{FF2B5EF4-FFF2-40B4-BE49-F238E27FC236}">
              <a16:creationId xmlns="" xmlns:a16="http://schemas.microsoft.com/office/drawing/2014/main" id="{93B82C7E-8261-4991-94C2-7EC94EEFE41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85" name="Texto 17" hidden="1">
          <a:extLst>
            <a:ext uri="{FF2B5EF4-FFF2-40B4-BE49-F238E27FC236}">
              <a16:creationId xmlns="" xmlns:a16="http://schemas.microsoft.com/office/drawing/2014/main" id="{2F07E14E-723E-4E33-A174-6C4C567A0BE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886" name="Texto 17" hidden="1">
          <a:extLst>
            <a:ext uri="{FF2B5EF4-FFF2-40B4-BE49-F238E27FC236}">
              <a16:creationId xmlns="" xmlns:a16="http://schemas.microsoft.com/office/drawing/2014/main" id="{A0AA49DA-5CEA-463A-B3C3-C2D235E77EA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87" name="Texto 17" hidden="1">
          <a:extLst>
            <a:ext uri="{FF2B5EF4-FFF2-40B4-BE49-F238E27FC236}">
              <a16:creationId xmlns="" xmlns:a16="http://schemas.microsoft.com/office/drawing/2014/main" id="{5A45DE1B-3A69-4DB3-AED1-BEAD7365B14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88" name="Texto 17" hidden="1">
          <a:extLst>
            <a:ext uri="{FF2B5EF4-FFF2-40B4-BE49-F238E27FC236}">
              <a16:creationId xmlns="" xmlns:a16="http://schemas.microsoft.com/office/drawing/2014/main" id="{52D4F072-71DA-4576-9B06-63BCA2FCC48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89" name="Texto 17" hidden="1">
          <a:extLst>
            <a:ext uri="{FF2B5EF4-FFF2-40B4-BE49-F238E27FC236}">
              <a16:creationId xmlns="" xmlns:a16="http://schemas.microsoft.com/office/drawing/2014/main" id="{C481B068-9778-416B-98A7-82478D030EE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0" name="Texto 17" hidden="1">
          <a:extLst>
            <a:ext uri="{FF2B5EF4-FFF2-40B4-BE49-F238E27FC236}">
              <a16:creationId xmlns="" xmlns:a16="http://schemas.microsoft.com/office/drawing/2014/main" id="{288FBD6C-E0D6-4DAE-BAC2-6541C52DE75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1" name="Texto 17" hidden="1">
          <a:extLst>
            <a:ext uri="{FF2B5EF4-FFF2-40B4-BE49-F238E27FC236}">
              <a16:creationId xmlns="" xmlns:a16="http://schemas.microsoft.com/office/drawing/2014/main" id="{B313F3F8-15D3-4FE3-85A6-11E685A7229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2" name="Texto 17" hidden="1">
          <a:extLst>
            <a:ext uri="{FF2B5EF4-FFF2-40B4-BE49-F238E27FC236}">
              <a16:creationId xmlns="" xmlns:a16="http://schemas.microsoft.com/office/drawing/2014/main" id="{94E646D6-7826-4F37-B9DE-9BF45D778B1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3" name="Texto 17" hidden="1">
          <a:extLst>
            <a:ext uri="{FF2B5EF4-FFF2-40B4-BE49-F238E27FC236}">
              <a16:creationId xmlns="" xmlns:a16="http://schemas.microsoft.com/office/drawing/2014/main" id="{BA93BDF7-282C-4B68-9748-F307D45FC5C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4" name="Texto 17" hidden="1">
          <a:extLst>
            <a:ext uri="{FF2B5EF4-FFF2-40B4-BE49-F238E27FC236}">
              <a16:creationId xmlns="" xmlns:a16="http://schemas.microsoft.com/office/drawing/2014/main" id="{AD9D7973-59C0-41FB-997F-AFB75DD9F60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5" name="Texto 17" hidden="1">
          <a:extLst>
            <a:ext uri="{FF2B5EF4-FFF2-40B4-BE49-F238E27FC236}">
              <a16:creationId xmlns="" xmlns:a16="http://schemas.microsoft.com/office/drawing/2014/main" id="{001A1604-9FAE-4F89-9630-A5BD556117F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6" name="Texto 17" hidden="1">
          <a:extLst>
            <a:ext uri="{FF2B5EF4-FFF2-40B4-BE49-F238E27FC236}">
              <a16:creationId xmlns="" xmlns:a16="http://schemas.microsoft.com/office/drawing/2014/main" id="{B46E51F4-B37B-4D69-882D-91D4B1CDA36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7" name="Texto 17" hidden="1">
          <a:extLst>
            <a:ext uri="{FF2B5EF4-FFF2-40B4-BE49-F238E27FC236}">
              <a16:creationId xmlns="" xmlns:a16="http://schemas.microsoft.com/office/drawing/2014/main" id="{C5102616-C38F-4251-9E20-E2C0D18FE2B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8" name="Texto 17" hidden="1">
          <a:extLst>
            <a:ext uri="{FF2B5EF4-FFF2-40B4-BE49-F238E27FC236}">
              <a16:creationId xmlns="" xmlns:a16="http://schemas.microsoft.com/office/drawing/2014/main" id="{EDE10CD5-C720-45EB-83A1-129A3A7FF55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9" name="Texto 17" hidden="1">
          <a:extLst>
            <a:ext uri="{FF2B5EF4-FFF2-40B4-BE49-F238E27FC236}">
              <a16:creationId xmlns="" xmlns:a16="http://schemas.microsoft.com/office/drawing/2014/main" id="{F21AF0B2-1817-4B04-AA0E-B8CBADF01A8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00" name="Texto 17" hidden="1">
          <a:extLst>
            <a:ext uri="{FF2B5EF4-FFF2-40B4-BE49-F238E27FC236}">
              <a16:creationId xmlns="" xmlns:a16="http://schemas.microsoft.com/office/drawing/2014/main" id="{AEDEA118-FBEA-48F5-AA41-F253826D94D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01" name="Texto 17" hidden="1">
          <a:extLst>
            <a:ext uri="{FF2B5EF4-FFF2-40B4-BE49-F238E27FC236}">
              <a16:creationId xmlns="" xmlns:a16="http://schemas.microsoft.com/office/drawing/2014/main" id="{138E048C-9675-4758-A5DD-E73F1F35D50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902" name="Texto 17" hidden="1">
          <a:extLst>
            <a:ext uri="{FF2B5EF4-FFF2-40B4-BE49-F238E27FC236}">
              <a16:creationId xmlns="" xmlns:a16="http://schemas.microsoft.com/office/drawing/2014/main" id="{BE6C9D23-D538-4AD8-A549-2104E855DEE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03" name="Texto 17" hidden="1">
          <a:extLst>
            <a:ext uri="{FF2B5EF4-FFF2-40B4-BE49-F238E27FC236}">
              <a16:creationId xmlns="" xmlns:a16="http://schemas.microsoft.com/office/drawing/2014/main" id="{4D7B51E6-6E71-4C24-AA4B-FE17E629284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04" name="Texto 17" hidden="1">
          <a:extLst>
            <a:ext uri="{FF2B5EF4-FFF2-40B4-BE49-F238E27FC236}">
              <a16:creationId xmlns="" xmlns:a16="http://schemas.microsoft.com/office/drawing/2014/main" id="{389C9DCA-7E4E-452E-B7E1-A1FC931D323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05" name="Texto 17" hidden="1">
          <a:extLst>
            <a:ext uri="{FF2B5EF4-FFF2-40B4-BE49-F238E27FC236}">
              <a16:creationId xmlns="" xmlns:a16="http://schemas.microsoft.com/office/drawing/2014/main" id="{7D31454B-7A76-4394-9E56-A99324A3248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06" name="Texto 17" hidden="1">
          <a:extLst>
            <a:ext uri="{FF2B5EF4-FFF2-40B4-BE49-F238E27FC236}">
              <a16:creationId xmlns="" xmlns:a16="http://schemas.microsoft.com/office/drawing/2014/main" id="{D3BE1E17-4E3A-408F-B59E-148E65AF318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07" name="Texto 17" hidden="1">
          <a:extLst>
            <a:ext uri="{FF2B5EF4-FFF2-40B4-BE49-F238E27FC236}">
              <a16:creationId xmlns="" xmlns:a16="http://schemas.microsoft.com/office/drawing/2014/main" id="{6726C89F-10E1-40F0-A23B-B918DCBA852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08" name="Texto 17" hidden="1">
          <a:extLst>
            <a:ext uri="{FF2B5EF4-FFF2-40B4-BE49-F238E27FC236}">
              <a16:creationId xmlns="" xmlns:a16="http://schemas.microsoft.com/office/drawing/2014/main" id="{08E87FD6-8B53-4E66-915D-24F3290FFB3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09" name="Texto 17" hidden="1">
          <a:extLst>
            <a:ext uri="{FF2B5EF4-FFF2-40B4-BE49-F238E27FC236}">
              <a16:creationId xmlns="" xmlns:a16="http://schemas.microsoft.com/office/drawing/2014/main" id="{6873003D-CA6B-4EE6-ADE3-16092552B16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10" name="Texto 17" hidden="1">
          <a:extLst>
            <a:ext uri="{FF2B5EF4-FFF2-40B4-BE49-F238E27FC236}">
              <a16:creationId xmlns="" xmlns:a16="http://schemas.microsoft.com/office/drawing/2014/main" id="{EB621029-9E00-41E4-B8C0-7A270BE643C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11" name="Texto 17" hidden="1">
          <a:extLst>
            <a:ext uri="{FF2B5EF4-FFF2-40B4-BE49-F238E27FC236}">
              <a16:creationId xmlns="" xmlns:a16="http://schemas.microsoft.com/office/drawing/2014/main" id="{41D69DD7-A29D-4D8C-9A7F-FE25934AD94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12" name="Texto 17" hidden="1">
          <a:extLst>
            <a:ext uri="{FF2B5EF4-FFF2-40B4-BE49-F238E27FC236}">
              <a16:creationId xmlns="" xmlns:a16="http://schemas.microsoft.com/office/drawing/2014/main" id="{D7BCBC4D-C70D-4CCA-82E3-03E905B5110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13" name="Texto 17" hidden="1">
          <a:extLst>
            <a:ext uri="{FF2B5EF4-FFF2-40B4-BE49-F238E27FC236}">
              <a16:creationId xmlns="" xmlns:a16="http://schemas.microsoft.com/office/drawing/2014/main" id="{44729853-5E6C-4B94-968A-14D5CB66200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14" name="Texto 17" hidden="1">
          <a:extLst>
            <a:ext uri="{FF2B5EF4-FFF2-40B4-BE49-F238E27FC236}">
              <a16:creationId xmlns="" xmlns:a16="http://schemas.microsoft.com/office/drawing/2014/main" id="{0A004B8F-108D-4C3E-80EB-AE995395861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15" name="Texto 17" hidden="1">
          <a:extLst>
            <a:ext uri="{FF2B5EF4-FFF2-40B4-BE49-F238E27FC236}">
              <a16:creationId xmlns="" xmlns:a16="http://schemas.microsoft.com/office/drawing/2014/main" id="{7ABCB34B-1BCC-47E8-AF4B-4E96174B512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16" name="Texto 17" hidden="1">
          <a:extLst>
            <a:ext uri="{FF2B5EF4-FFF2-40B4-BE49-F238E27FC236}">
              <a16:creationId xmlns="" xmlns:a16="http://schemas.microsoft.com/office/drawing/2014/main" id="{A8E16597-8967-4BB8-A6E0-B498E5D9815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17" name="Texto 17" hidden="1">
          <a:extLst>
            <a:ext uri="{FF2B5EF4-FFF2-40B4-BE49-F238E27FC236}">
              <a16:creationId xmlns="" xmlns:a16="http://schemas.microsoft.com/office/drawing/2014/main" id="{D5D10250-2835-4FE0-9499-381B8D66F71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918" name="Texto 17" hidden="1">
          <a:extLst>
            <a:ext uri="{FF2B5EF4-FFF2-40B4-BE49-F238E27FC236}">
              <a16:creationId xmlns="" xmlns:a16="http://schemas.microsoft.com/office/drawing/2014/main" id="{5E5D71C3-F4EF-46C9-B491-6452AFAA679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19" name="Texto 17" hidden="1">
          <a:extLst>
            <a:ext uri="{FF2B5EF4-FFF2-40B4-BE49-F238E27FC236}">
              <a16:creationId xmlns="" xmlns:a16="http://schemas.microsoft.com/office/drawing/2014/main" id="{5F4F37CA-7EEF-42B5-BB9A-10E5E59BB59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0" name="Texto 17" hidden="1">
          <a:extLst>
            <a:ext uri="{FF2B5EF4-FFF2-40B4-BE49-F238E27FC236}">
              <a16:creationId xmlns="" xmlns:a16="http://schemas.microsoft.com/office/drawing/2014/main" id="{6A5A0BE0-464D-4091-B84A-7BAB8186112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1" name="Texto 17" hidden="1">
          <a:extLst>
            <a:ext uri="{FF2B5EF4-FFF2-40B4-BE49-F238E27FC236}">
              <a16:creationId xmlns="" xmlns:a16="http://schemas.microsoft.com/office/drawing/2014/main" id="{B23DF759-8D95-4BD1-A598-7E8CE286796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2" name="Texto 17" hidden="1">
          <a:extLst>
            <a:ext uri="{FF2B5EF4-FFF2-40B4-BE49-F238E27FC236}">
              <a16:creationId xmlns="" xmlns:a16="http://schemas.microsoft.com/office/drawing/2014/main" id="{A9B17FE1-D6C8-440B-ABBC-D2CF5635D8C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3" name="Texto 17" hidden="1">
          <a:extLst>
            <a:ext uri="{FF2B5EF4-FFF2-40B4-BE49-F238E27FC236}">
              <a16:creationId xmlns="" xmlns:a16="http://schemas.microsoft.com/office/drawing/2014/main" id="{E7B61C99-1994-4B8E-924B-2E6083F866B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4" name="Texto 17" hidden="1">
          <a:extLst>
            <a:ext uri="{FF2B5EF4-FFF2-40B4-BE49-F238E27FC236}">
              <a16:creationId xmlns="" xmlns:a16="http://schemas.microsoft.com/office/drawing/2014/main" id="{75DBD05B-6426-43AB-B3FB-B2868EC9096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5" name="Texto 17" hidden="1">
          <a:extLst>
            <a:ext uri="{FF2B5EF4-FFF2-40B4-BE49-F238E27FC236}">
              <a16:creationId xmlns="" xmlns:a16="http://schemas.microsoft.com/office/drawing/2014/main" id="{FCD82109-E24A-4D3B-9AEF-E3C7F7DC0A5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6" name="Texto 17" hidden="1">
          <a:extLst>
            <a:ext uri="{FF2B5EF4-FFF2-40B4-BE49-F238E27FC236}">
              <a16:creationId xmlns="" xmlns:a16="http://schemas.microsoft.com/office/drawing/2014/main" id="{06658055-D48B-4A1F-AEC2-246EF308147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7" name="Texto 17" hidden="1">
          <a:extLst>
            <a:ext uri="{FF2B5EF4-FFF2-40B4-BE49-F238E27FC236}">
              <a16:creationId xmlns="" xmlns:a16="http://schemas.microsoft.com/office/drawing/2014/main" id="{1B83FBD9-7D69-4635-999D-8DD7F7F0F28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8" name="Texto 17" hidden="1">
          <a:extLst>
            <a:ext uri="{FF2B5EF4-FFF2-40B4-BE49-F238E27FC236}">
              <a16:creationId xmlns="" xmlns:a16="http://schemas.microsoft.com/office/drawing/2014/main" id="{14785D2F-1974-4746-9715-55D385009F9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9" name="Texto 17" hidden="1">
          <a:extLst>
            <a:ext uri="{FF2B5EF4-FFF2-40B4-BE49-F238E27FC236}">
              <a16:creationId xmlns="" xmlns:a16="http://schemas.microsoft.com/office/drawing/2014/main" id="{AA665CFB-70E0-4769-89CB-559CDF7349C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30" name="Texto 17" hidden="1">
          <a:extLst>
            <a:ext uri="{FF2B5EF4-FFF2-40B4-BE49-F238E27FC236}">
              <a16:creationId xmlns="" xmlns:a16="http://schemas.microsoft.com/office/drawing/2014/main" id="{AACCC3A4-5CF4-4ECF-BC93-83A67373AAA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31" name="Texto 17" hidden="1">
          <a:extLst>
            <a:ext uri="{FF2B5EF4-FFF2-40B4-BE49-F238E27FC236}">
              <a16:creationId xmlns="" xmlns:a16="http://schemas.microsoft.com/office/drawing/2014/main" id="{544DA97E-2A03-494C-9DAA-983F1FC5807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32" name="Texto 17" hidden="1">
          <a:extLst>
            <a:ext uri="{FF2B5EF4-FFF2-40B4-BE49-F238E27FC236}">
              <a16:creationId xmlns="" xmlns:a16="http://schemas.microsoft.com/office/drawing/2014/main" id="{2E97AA52-7C61-49A4-9EBF-D03DEFADE4A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33" name="Texto 17" hidden="1">
          <a:extLst>
            <a:ext uri="{FF2B5EF4-FFF2-40B4-BE49-F238E27FC236}">
              <a16:creationId xmlns="" xmlns:a16="http://schemas.microsoft.com/office/drawing/2014/main" id="{1929B577-D025-4FB7-97E1-7AB05C2EC6D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934" name="Texto 17" hidden="1">
          <a:extLst>
            <a:ext uri="{FF2B5EF4-FFF2-40B4-BE49-F238E27FC236}">
              <a16:creationId xmlns="" xmlns:a16="http://schemas.microsoft.com/office/drawing/2014/main" id="{4A8F7DFC-2F0E-4DA3-919D-9BFB62A529E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35" name="Texto 17" hidden="1">
          <a:extLst>
            <a:ext uri="{FF2B5EF4-FFF2-40B4-BE49-F238E27FC236}">
              <a16:creationId xmlns="" xmlns:a16="http://schemas.microsoft.com/office/drawing/2014/main" id="{F5B88D89-0D74-4A2C-B6A8-7228176B715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36" name="Texto 17" hidden="1">
          <a:extLst>
            <a:ext uri="{FF2B5EF4-FFF2-40B4-BE49-F238E27FC236}">
              <a16:creationId xmlns="" xmlns:a16="http://schemas.microsoft.com/office/drawing/2014/main" id="{0869C7A9-1009-4F17-899B-8612B15E1F5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37" name="Texto 17" hidden="1">
          <a:extLst>
            <a:ext uri="{FF2B5EF4-FFF2-40B4-BE49-F238E27FC236}">
              <a16:creationId xmlns="" xmlns:a16="http://schemas.microsoft.com/office/drawing/2014/main" id="{00DCED4E-AC89-41B0-8200-ECBA0FF80F7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38" name="Texto 17" hidden="1">
          <a:extLst>
            <a:ext uri="{FF2B5EF4-FFF2-40B4-BE49-F238E27FC236}">
              <a16:creationId xmlns="" xmlns:a16="http://schemas.microsoft.com/office/drawing/2014/main" id="{CB8BC56E-C982-43F1-88D4-AF6A31A67CC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39" name="Texto 17" hidden="1">
          <a:extLst>
            <a:ext uri="{FF2B5EF4-FFF2-40B4-BE49-F238E27FC236}">
              <a16:creationId xmlns="" xmlns:a16="http://schemas.microsoft.com/office/drawing/2014/main" id="{E5DDE194-FC93-4CB8-904D-02E03635C19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0" name="Texto 17" hidden="1">
          <a:extLst>
            <a:ext uri="{FF2B5EF4-FFF2-40B4-BE49-F238E27FC236}">
              <a16:creationId xmlns="" xmlns:a16="http://schemas.microsoft.com/office/drawing/2014/main" id="{93A90DD5-E18E-439A-B4EF-570BA4DD319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1" name="Texto 17" hidden="1">
          <a:extLst>
            <a:ext uri="{FF2B5EF4-FFF2-40B4-BE49-F238E27FC236}">
              <a16:creationId xmlns="" xmlns:a16="http://schemas.microsoft.com/office/drawing/2014/main" id="{1806175E-A7DE-44EE-A5C0-8C5B1AB67CE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2" name="Texto 17" hidden="1">
          <a:extLst>
            <a:ext uri="{FF2B5EF4-FFF2-40B4-BE49-F238E27FC236}">
              <a16:creationId xmlns="" xmlns:a16="http://schemas.microsoft.com/office/drawing/2014/main" id="{A75EE651-D464-4E8D-8692-B5E6648FF0B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3" name="Texto 17" hidden="1">
          <a:extLst>
            <a:ext uri="{FF2B5EF4-FFF2-40B4-BE49-F238E27FC236}">
              <a16:creationId xmlns="" xmlns:a16="http://schemas.microsoft.com/office/drawing/2014/main" id="{7702DDAF-CF33-4F6C-869B-774FA24D775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4" name="Texto 17" hidden="1">
          <a:extLst>
            <a:ext uri="{FF2B5EF4-FFF2-40B4-BE49-F238E27FC236}">
              <a16:creationId xmlns="" xmlns:a16="http://schemas.microsoft.com/office/drawing/2014/main" id="{F3838893-F0A7-40AF-9940-5D2AEE26E0F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5" name="Texto 17" hidden="1">
          <a:extLst>
            <a:ext uri="{FF2B5EF4-FFF2-40B4-BE49-F238E27FC236}">
              <a16:creationId xmlns="" xmlns:a16="http://schemas.microsoft.com/office/drawing/2014/main" id="{1C42EF33-5673-4DB9-8B3B-8183FB4805A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6" name="Texto 17" hidden="1">
          <a:extLst>
            <a:ext uri="{FF2B5EF4-FFF2-40B4-BE49-F238E27FC236}">
              <a16:creationId xmlns="" xmlns:a16="http://schemas.microsoft.com/office/drawing/2014/main" id="{19C06FFA-BDF3-4AF9-9E63-FF8431B18BB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7" name="Texto 17" hidden="1">
          <a:extLst>
            <a:ext uri="{FF2B5EF4-FFF2-40B4-BE49-F238E27FC236}">
              <a16:creationId xmlns="" xmlns:a16="http://schemas.microsoft.com/office/drawing/2014/main" id="{F2034E8D-D056-4B7E-AEF1-8C1113057B5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8" name="Texto 17" hidden="1">
          <a:extLst>
            <a:ext uri="{FF2B5EF4-FFF2-40B4-BE49-F238E27FC236}">
              <a16:creationId xmlns="" xmlns:a16="http://schemas.microsoft.com/office/drawing/2014/main" id="{F81EB008-C67F-4296-9CB4-874029831F5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9" name="Texto 17" hidden="1">
          <a:extLst>
            <a:ext uri="{FF2B5EF4-FFF2-40B4-BE49-F238E27FC236}">
              <a16:creationId xmlns="" xmlns:a16="http://schemas.microsoft.com/office/drawing/2014/main" id="{0D82855C-7298-4E00-82E7-2D708D69F0A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950" name="Texto 17" hidden="1">
          <a:extLst>
            <a:ext uri="{FF2B5EF4-FFF2-40B4-BE49-F238E27FC236}">
              <a16:creationId xmlns="" xmlns:a16="http://schemas.microsoft.com/office/drawing/2014/main" id="{02DC110E-CF5F-411E-8B92-448AF6D6FEE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51" name="Texto 17" hidden="1">
          <a:extLst>
            <a:ext uri="{FF2B5EF4-FFF2-40B4-BE49-F238E27FC236}">
              <a16:creationId xmlns="" xmlns:a16="http://schemas.microsoft.com/office/drawing/2014/main" id="{F320BE69-A50C-442C-A1F3-19456D95786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52" name="Texto 17" hidden="1">
          <a:extLst>
            <a:ext uri="{FF2B5EF4-FFF2-40B4-BE49-F238E27FC236}">
              <a16:creationId xmlns="" xmlns:a16="http://schemas.microsoft.com/office/drawing/2014/main" id="{3B5F03B5-356F-41BB-87CA-88BF2F1021B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53" name="Texto 17" hidden="1">
          <a:extLst>
            <a:ext uri="{FF2B5EF4-FFF2-40B4-BE49-F238E27FC236}">
              <a16:creationId xmlns="" xmlns:a16="http://schemas.microsoft.com/office/drawing/2014/main" id="{0E73F295-1921-4426-BE36-D33FD7EBA50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54" name="Texto 17" hidden="1">
          <a:extLst>
            <a:ext uri="{FF2B5EF4-FFF2-40B4-BE49-F238E27FC236}">
              <a16:creationId xmlns="" xmlns:a16="http://schemas.microsoft.com/office/drawing/2014/main" id="{8652EABD-85AE-480E-AAB7-CD9D3ED791B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55" name="Texto 17" hidden="1">
          <a:extLst>
            <a:ext uri="{FF2B5EF4-FFF2-40B4-BE49-F238E27FC236}">
              <a16:creationId xmlns="" xmlns:a16="http://schemas.microsoft.com/office/drawing/2014/main" id="{49B700A6-282D-4D98-B8F8-24E2AED43B3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56" name="Texto 17" hidden="1">
          <a:extLst>
            <a:ext uri="{FF2B5EF4-FFF2-40B4-BE49-F238E27FC236}">
              <a16:creationId xmlns="" xmlns:a16="http://schemas.microsoft.com/office/drawing/2014/main" id="{8E6FF755-67CF-48E4-A2F3-DD345BAFAE5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57" name="Texto 17" hidden="1">
          <a:extLst>
            <a:ext uri="{FF2B5EF4-FFF2-40B4-BE49-F238E27FC236}">
              <a16:creationId xmlns="" xmlns:a16="http://schemas.microsoft.com/office/drawing/2014/main" id="{BA45C192-3AD7-4F4B-ADFA-D254920B487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58" name="Texto 17" hidden="1">
          <a:extLst>
            <a:ext uri="{FF2B5EF4-FFF2-40B4-BE49-F238E27FC236}">
              <a16:creationId xmlns="" xmlns:a16="http://schemas.microsoft.com/office/drawing/2014/main" id="{CECA3725-5B04-4F56-AC1A-1453A046003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59" name="Texto 17" hidden="1">
          <a:extLst>
            <a:ext uri="{FF2B5EF4-FFF2-40B4-BE49-F238E27FC236}">
              <a16:creationId xmlns="" xmlns:a16="http://schemas.microsoft.com/office/drawing/2014/main" id="{E8AFA18B-90B5-4CF3-889C-57E9B7583EC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60" name="Texto 17" hidden="1">
          <a:extLst>
            <a:ext uri="{FF2B5EF4-FFF2-40B4-BE49-F238E27FC236}">
              <a16:creationId xmlns="" xmlns:a16="http://schemas.microsoft.com/office/drawing/2014/main" id="{350A4BA0-7550-4439-9799-F29F9E55AA2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61" name="Texto 17" hidden="1">
          <a:extLst>
            <a:ext uri="{FF2B5EF4-FFF2-40B4-BE49-F238E27FC236}">
              <a16:creationId xmlns="" xmlns:a16="http://schemas.microsoft.com/office/drawing/2014/main" id="{B88510BE-7334-4AF7-9131-CC5CFB639BB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62" name="Texto 17" hidden="1">
          <a:extLst>
            <a:ext uri="{FF2B5EF4-FFF2-40B4-BE49-F238E27FC236}">
              <a16:creationId xmlns="" xmlns:a16="http://schemas.microsoft.com/office/drawing/2014/main" id="{689C39CC-E188-4503-9E92-977F693F429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63" name="Texto 17" hidden="1">
          <a:extLst>
            <a:ext uri="{FF2B5EF4-FFF2-40B4-BE49-F238E27FC236}">
              <a16:creationId xmlns="" xmlns:a16="http://schemas.microsoft.com/office/drawing/2014/main" id="{5284E2A4-CF06-485D-87C0-FA1DA145594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64" name="Texto 17" hidden="1">
          <a:extLst>
            <a:ext uri="{FF2B5EF4-FFF2-40B4-BE49-F238E27FC236}">
              <a16:creationId xmlns="" xmlns:a16="http://schemas.microsoft.com/office/drawing/2014/main" id="{96369C4A-512A-433B-ACB8-51A4A3338A8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65" name="Texto 17" hidden="1">
          <a:extLst>
            <a:ext uri="{FF2B5EF4-FFF2-40B4-BE49-F238E27FC236}">
              <a16:creationId xmlns="" xmlns:a16="http://schemas.microsoft.com/office/drawing/2014/main" id="{3F50CC94-6F6C-4697-ADE4-2CDD60CBCCB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966" name="Texto 17" hidden="1">
          <a:extLst>
            <a:ext uri="{FF2B5EF4-FFF2-40B4-BE49-F238E27FC236}">
              <a16:creationId xmlns="" xmlns:a16="http://schemas.microsoft.com/office/drawing/2014/main" id="{F6995252-28BD-4711-9B5A-9C5935F439F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67" name="Texto 17" hidden="1">
          <a:extLst>
            <a:ext uri="{FF2B5EF4-FFF2-40B4-BE49-F238E27FC236}">
              <a16:creationId xmlns="" xmlns:a16="http://schemas.microsoft.com/office/drawing/2014/main" id="{EDAC6E94-AEEF-4C0D-9893-960F11E6941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68" name="Texto 17" hidden="1">
          <a:extLst>
            <a:ext uri="{FF2B5EF4-FFF2-40B4-BE49-F238E27FC236}">
              <a16:creationId xmlns="" xmlns:a16="http://schemas.microsoft.com/office/drawing/2014/main" id="{ADE5F508-1958-4D0D-B0C0-0B07ECB2282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69" name="Texto 17" hidden="1">
          <a:extLst>
            <a:ext uri="{FF2B5EF4-FFF2-40B4-BE49-F238E27FC236}">
              <a16:creationId xmlns="" xmlns:a16="http://schemas.microsoft.com/office/drawing/2014/main" id="{B203466E-78D2-468D-BB15-4DBB0EA2DD0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0" name="Texto 17" hidden="1">
          <a:extLst>
            <a:ext uri="{FF2B5EF4-FFF2-40B4-BE49-F238E27FC236}">
              <a16:creationId xmlns="" xmlns:a16="http://schemas.microsoft.com/office/drawing/2014/main" id="{3730063D-B614-41F7-A396-4A0A30C2AAF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1" name="Texto 17" hidden="1">
          <a:extLst>
            <a:ext uri="{FF2B5EF4-FFF2-40B4-BE49-F238E27FC236}">
              <a16:creationId xmlns="" xmlns:a16="http://schemas.microsoft.com/office/drawing/2014/main" id="{32108D66-5670-48A4-9EE8-AE4679ACEA3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2" name="Texto 17" hidden="1">
          <a:extLst>
            <a:ext uri="{FF2B5EF4-FFF2-40B4-BE49-F238E27FC236}">
              <a16:creationId xmlns="" xmlns:a16="http://schemas.microsoft.com/office/drawing/2014/main" id="{41FC8F53-A69F-4713-ADD7-909820C4227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3" name="Texto 17" hidden="1">
          <a:extLst>
            <a:ext uri="{FF2B5EF4-FFF2-40B4-BE49-F238E27FC236}">
              <a16:creationId xmlns="" xmlns:a16="http://schemas.microsoft.com/office/drawing/2014/main" id="{8001D195-9602-4D77-A822-5808F082F6B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4" name="Texto 17" hidden="1">
          <a:extLst>
            <a:ext uri="{FF2B5EF4-FFF2-40B4-BE49-F238E27FC236}">
              <a16:creationId xmlns="" xmlns:a16="http://schemas.microsoft.com/office/drawing/2014/main" id="{04948ADE-149C-4AA1-87BB-32FCF59F6F1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5" name="Texto 17" hidden="1">
          <a:extLst>
            <a:ext uri="{FF2B5EF4-FFF2-40B4-BE49-F238E27FC236}">
              <a16:creationId xmlns="" xmlns:a16="http://schemas.microsoft.com/office/drawing/2014/main" id="{F49FA20C-8D09-4F0F-8B0A-9515F50769E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6" name="Texto 17" hidden="1">
          <a:extLst>
            <a:ext uri="{FF2B5EF4-FFF2-40B4-BE49-F238E27FC236}">
              <a16:creationId xmlns="" xmlns:a16="http://schemas.microsoft.com/office/drawing/2014/main" id="{D2C78096-8B3D-4F37-A58A-6FD9CB960E9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7" name="Texto 17" hidden="1">
          <a:extLst>
            <a:ext uri="{FF2B5EF4-FFF2-40B4-BE49-F238E27FC236}">
              <a16:creationId xmlns="" xmlns:a16="http://schemas.microsoft.com/office/drawing/2014/main" id="{EC2708AA-55FB-4FD4-B75E-5C4BE0EACE2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8" name="Texto 17" hidden="1">
          <a:extLst>
            <a:ext uri="{FF2B5EF4-FFF2-40B4-BE49-F238E27FC236}">
              <a16:creationId xmlns="" xmlns:a16="http://schemas.microsoft.com/office/drawing/2014/main" id="{04E6CAF3-1FA7-4368-B476-83F19B4E19A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9" name="Texto 17" hidden="1">
          <a:extLst>
            <a:ext uri="{FF2B5EF4-FFF2-40B4-BE49-F238E27FC236}">
              <a16:creationId xmlns="" xmlns:a16="http://schemas.microsoft.com/office/drawing/2014/main" id="{711F3912-C826-4523-9589-F8201F6C20E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80" name="Texto 17" hidden="1">
          <a:extLst>
            <a:ext uri="{FF2B5EF4-FFF2-40B4-BE49-F238E27FC236}">
              <a16:creationId xmlns="" xmlns:a16="http://schemas.microsoft.com/office/drawing/2014/main" id="{E5AFC286-37C4-4E80-8939-1F0A8D926FD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81" name="Texto 17" hidden="1">
          <a:extLst>
            <a:ext uri="{FF2B5EF4-FFF2-40B4-BE49-F238E27FC236}">
              <a16:creationId xmlns="" xmlns:a16="http://schemas.microsoft.com/office/drawing/2014/main" id="{7EC773E3-680D-44A3-BA49-84D02C1419F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982" name="Texto 17" hidden="1">
          <a:extLst>
            <a:ext uri="{FF2B5EF4-FFF2-40B4-BE49-F238E27FC236}">
              <a16:creationId xmlns="" xmlns:a16="http://schemas.microsoft.com/office/drawing/2014/main" id="{BF167990-01D0-4EE5-8177-F2DCCB4C329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83" name="Texto 17" hidden="1">
          <a:extLst>
            <a:ext uri="{FF2B5EF4-FFF2-40B4-BE49-F238E27FC236}">
              <a16:creationId xmlns="" xmlns:a16="http://schemas.microsoft.com/office/drawing/2014/main" id="{64791221-68E6-428E-B06E-5C8C80931BE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84" name="Texto 17" hidden="1">
          <a:extLst>
            <a:ext uri="{FF2B5EF4-FFF2-40B4-BE49-F238E27FC236}">
              <a16:creationId xmlns="" xmlns:a16="http://schemas.microsoft.com/office/drawing/2014/main" id="{EAFCCA02-8855-4888-8985-FCC834BD16B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85" name="Texto 17" hidden="1">
          <a:extLst>
            <a:ext uri="{FF2B5EF4-FFF2-40B4-BE49-F238E27FC236}">
              <a16:creationId xmlns="" xmlns:a16="http://schemas.microsoft.com/office/drawing/2014/main" id="{3B675EB6-94F5-46D2-A403-A6C8734DEE6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86" name="Texto 17" hidden="1">
          <a:extLst>
            <a:ext uri="{FF2B5EF4-FFF2-40B4-BE49-F238E27FC236}">
              <a16:creationId xmlns="" xmlns:a16="http://schemas.microsoft.com/office/drawing/2014/main" id="{32637DFD-F85A-477F-A8F6-CFDA1E90AD9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87" name="Texto 17" hidden="1">
          <a:extLst>
            <a:ext uri="{FF2B5EF4-FFF2-40B4-BE49-F238E27FC236}">
              <a16:creationId xmlns="" xmlns:a16="http://schemas.microsoft.com/office/drawing/2014/main" id="{5188C04A-75D0-47BF-B024-435546E9881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88" name="Texto 17" hidden="1">
          <a:extLst>
            <a:ext uri="{FF2B5EF4-FFF2-40B4-BE49-F238E27FC236}">
              <a16:creationId xmlns="" xmlns:a16="http://schemas.microsoft.com/office/drawing/2014/main" id="{42C2F31B-A7BE-4870-9FAE-CF70496B6C4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89" name="Texto 17" hidden="1">
          <a:extLst>
            <a:ext uri="{FF2B5EF4-FFF2-40B4-BE49-F238E27FC236}">
              <a16:creationId xmlns="" xmlns:a16="http://schemas.microsoft.com/office/drawing/2014/main" id="{9BD55688-8AAE-4C45-9EA8-E22C03D9039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90" name="Texto 17" hidden="1">
          <a:extLst>
            <a:ext uri="{FF2B5EF4-FFF2-40B4-BE49-F238E27FC236}">
              <a16:creationId xmlns="" xmlns:a16="http://schemas.microsoft.com/office/drawing/2014/main" id="{26137F25-EBAF-49F8-8499-AF69D8E2629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91" name="Texto 17" hidden="1">
          <a:extLst>
            <a:ext uri="{FF2B5EF4-FFF2-40B4-BE49-F238E27FC236}">
              <a16:creationId xmlns="" xmlns:a16="http://schemas.microsoft.com/office/drawing/2014/main" id="{D4D559B2-F62A-4D86-988F-6AFE59646AB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92" name="Texto 17" hidden="1">
          <a:extLst>
            <a:ext uri="{FF2B5EF4-FFF2-40B4-BE49-F238E27FC236}">
              <a16:creationId xmlns="" xmlns:a16="http://schemas.microsoft.com/office/drawing/2014/main" id="{A26C2AD1-8E03-4BE5-98FF-E1ABED0C00D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93" name="Texto 17" hidden="1">
          <a:extLst>
            <a:ext uri="{FF2B5EF4-FFF2-40B4-BE49-F238E27FC236}">
              <a16:creationId xmlns="" xmlns:a16="http://schemas.microsoft.com/office/drawing/2014/main" id="{C5D3886F-34C8-4323-B2B8-0252A7F497E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94" name="Texto 17" hidden="1">
          <a:extLst>
            <a:ext uri="{FF2B5EF4-FFF2-40B4-BE49-F238E27FC236}">
              <a16:creationId xmlns="" xmlns:a16="http://schemas.microsoft.com/office/drawing/2014/main" id="{38294330-6E7D-47A7-96CD-2F421AE6987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95" name="Texto 17" hidden="1">
          <a:extLst>
            <a:ext uri="{FF2B5EF4-FFF2-40B4-BE49-F238E27FC236}">
              <a16:creationId xmlns="" xmlns:a16="http://schemas.microsoft.com/office/drawing/2014/main" id="{B418756B-074F-440B-AD56-11D3AC2AF73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96" name="Texto 17" hidden="1">
          <a:extLst>
            <a:ext uri="{FF2B5EF4-FFF2-40B4-BE49-F238E27FC236}">
              <a16:creationId xmlns="" xmlns:a16="http://schemas.microsoft.com/office/drawing/2014/main" id="{919C67ED-BD13-4F82-BAB0-FCB6286FE37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97" name="Texto 17" hidden="1">
          <a:extLst>
            <a:ext uri="{FF2B5EF4-FFF2-40B4-BE49-F238E27FC236}">
              <a16:creationId xmlns="" xmlns:a16="http://schemas.microsoft.com/office/drawing/2014/main" id="{A8E1A156-49E1-4C23-8971-B7F10E64820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998" name="Texto 17" hidden="1">
          <a:extLst>
            <a:ext uri="{FF2B5EF4-FFF2-40B4-BE49-F238E27FC236}">
              <a16:creationId xmlns="" xmlns:a16="http://schemas.microsoft.com/office/drawing/2014/main" id="{94C422D8-9317-4755-B977-0E13E489F77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99" name="Texto 17" hidden="1">
          <a:extLst>
            <a:ext uri="{FF2B5EF4-FFF2-40B4-BE49-F238E27FC236}">
              <a16:creationId xmlns="" xmlns:a16="http://schemas.microsoft.com/office/drawing/2014/main" id="{39067461-1BBD-4AAC-B571-515A5A9E3EE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00" name="Texto 17" hidden="1">
          <a:extLst>
            <a:ext uri="{FF2B5EF4-FFF2-40B4-BE49-F238E27FC236}">
              <a16:creationId xmlns="" xmlns:a16="http://schemas.microsoft.com/office/drawing/2014/main" id="{A3589B2C-99F2-40FC-9C77-CBD40B9B188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01" name="Texto 17" hidden="1">
          <a:extLst>
            <a:ext uri="{FF2B5EF4-FFF2-40B4-BE49-F238E27FC236}">
              <a16:creationId xmlns="" xmlns:a16="http://schemas.microsoft.com/office/drawing/2014/main" id="{535BF986-ADD5-4632-970D-C6FEA22995A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02" name="Texto 17" hidden="1">
          <a:extLst>
            <a:ext uri="{FF2B5EF4-FFF2-40B4-BE49-F238E27FC236}">
              <a16:creationId xmlns="" xmlns:a16="http://schemas.microsoft.com/office/drawing/2014/main" id="{DA221579-E4DD-442B-959A-F54171B9354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03" name="Texto 17" hidden="1">
          <a:extLst>
            <a:ext uri="{FF2B5EF4-FFF2-40B4-BE49-F238E27FC236}">
              <a16:creationId xmlns="" xmlns:a16="http://schemas.microsoft.com/office/drawing/2014/main" id="{4F9E8F13-96FF-48F8-9472-E2D21B36E4C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04" name="Texto 17" hidden="1">
          <a:extLst>
            <a:ext uri="{FF2B5EF4-FFF2-40B4-BE49-F238E27FC236}">
              <a16:creationId xmlns="" xmlns:a16="http://schemas.microsoft.com/office/drawing/2014/main" id="{88EBE548-BFB9-406B-8870-E7D165A2A3B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05" name="Texto 17" hidden="1">
          <a:extLst>
            <a:ext uri="{FF2B5EF4-FFF2-40B4-BE49-F238E27FC236}">
              <a16:creationId xmlns="" xmlns:a16="http://schemas.microsoft.com/office/drawing/2014/main" id="{29304704-205A-4B72-8BEB-1889DD7D3ED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06" name="Texto 17" hidden="1">
          <a:extLst>
            <a:ext uri="{FF2B5EF4-FFF2-40B4-BE49-F238E27FC236}">
              <a16:creationId xmlns="" xmlns:a16="http://schemas.microsoft.com/office/drawing/2014/main" id="{C9C21BCF-B575-486B-8871-414E9D99260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07" name="Texto 17" hidden="1">
          <a:extLst>
            <a:ext uri="{FF2B5EF4-FFF2-40B4-BE49-F238E27FC236}">
              <a16:creationId xmlns="" xmlns:a16="http://schemas.microsoft.com/office/drawing/2014/main" id="{F6E17270-0415-456C-9E7C-BBDB753676F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08" name="Texto 17" hidden="1">
          <a:extLst>
            <a:ext uri="{FF2B5EF4-FFF2-40B4-BE49-F238E27FC236}">
              <a16:creationId xmlns="" xmlns:a16="http://schemas.microsoft.com/office/drawing/2014/main" id="{AD6AC317-974E-43A5-B2A2-AA46E6A3CAE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09" name="Texto 17" hidden="1">
          <a:extLst>
            <a:ext uri="{FF2B5EF4-FFF2-40B4-BE49-F238E27FC236}">
              <a16:creationId xmlns="" xmlns:a16="http://schemas.microsoft.com/office/drawing/2014/main" id="{F77A2C03-D77A-4754-BAE1-09482EB186C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10" name="Texto 17" hidden="1">
          <a:extLst>
            <a:ext uri="{FF2B5EF4-FFF2-40B4-BE49-F238E27FC236}">
              <a16:creationId xmlns="" xmlns:a16="http://schemas.microsoft.com/office/drawing/2014/main" id="{9E83A15B-9588-4522-973E-FEF74897B9B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11" name="Texto 17" hidden="1">
          <a:extLst>
            <a:ext uri="{FF2B5EF4-FFF2-40B4-BE49-F238E27FC236}">
              <a16:creationId xmlns="" xmlns:a16="http://schemas.microsoft.com/office/drawing/2014/main" id="{F066B47B-76DB-4658-BADB-565F3E4079C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12" name="Texto 17" hidden="1">
          <a:extLst>
            <a:ext uri="{FF2B5EF4-FFF2-40B4-BE49-F238E27FC236}">
              <a16:creationId xmlns="" xmlns:a16="http://schemas.microsoft.com/office/drawing/2014/main" id="{0CA87A5F-EE15-4B8B-8663-FDE6353EA31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13" name="Texto 17" hidden="1">
          <a:extLst>
            <a:ext uri="{FF2B5EF4-FFF2-40B4-BE49-F238E27FC236}">
              <a16:creationId xmlns="" xmlns:a16="http://schemas.microsoft.com/office/drawing/2014/main" id="{2B618740-C9D6-440E-9D53-3F689BB6FD5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014" name="Texto 17" hidden="1">
          <a:extLst>
            <a:ext uri="{FF2B5EF4-FFF2-40B4-BE49-F238E27FC236}">
              <a16:creationId xmlns="" xmlns:a16="http://schemas.microsoft.com/office/drawing/2014/main" id="{C27C44FF-3ECE-4352-925B-7265E333BBF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15" name="Texto 17" hidden="1">
          <a:extLst>
            <a:ext uri="{FF2B5EF4-FFF2-40B4-BE49-F238E27FC236}">
              <a16:creationId xmlns="" xmlns:a16="http://schemas.microsoft.com/office/drawing/2014/main" id="{7C20F55C-8B30-4EE5-A3AD-8071D504A99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16" name="Texto 17" hidden="1">
          <a:extLst>
            <a:ext uri="{FF2B5EF4-FFF2-40B4-BE49-F238E27FC236}">
              <a16:creationId xmlns="" xmlns:a16="http://schemas.microsoft.com/office/drawing/2014/main" id="{4D2A46E9-D250-455B-BDF3-53F2930E9E7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17" name="Texto 17" hidden="1">
          <a:extLst>
            <a:ext uri="{FF2B5EF4-FFF2-40B4-BE49-F238E27FC236}">
              <a16:creationId xmlns="" xmlns:a16="http://schemas.microsoft.com/office/drawing/2014/main" id="{E9C612AD-7AB9-46A2-B084-4659C274A1E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18" name="Texto 17" hidden="1">
          <a:extLst>
            <a:ext uri="{FF2B5EF4-FFF2-40B4-BE49-F238E27FC236}">
              <a16:creationId xmlns="" xmlns:a16="http://schemas.microsoft.com/office/drawing/2014/main" id="{0E562FAC-6B56-419F-B6BB-484E4BE758C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19" name="Texto 17" hidden="1">
          <a:extLst>
            <a:ext uri="{FF2B5EF4-FFF2-40B4-BE49-F238E27FC236}">
              <a16:creationId xmlns="" xmlns:a16="http://schemas.microsoft.com/office/drawing/2014/main" id="{D097C893-3704-463A-B8E4-949C897B368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0" name="Texto 17" hidden="1">
          <a:extLst>
            <a:ext uri="{FF2B5EF4-FFF2-40B4-BE49-F238E27FC236}">
              <a16:creationId xmlns="" xmlns:a16="http://schemas.microsoft.com/office/drawing/2014/main" id="{22344BAC-72F8-45AD-9F5C-0357F2C1195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1" name="Texto 17" hidden="1">
          <a:extLst>
            <a:ext uri="{FF2B5EF4-FFF2-40B4-BE49-F238E27FC236}">
              <a16:creationId xmlns="" xmlns:a16="http://schemas.microsoft.com/office/drawing/2014/main" id="{E2ECD02D-2F7A-4C40-A819-E03D7D50ECF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2" name="Texto 17" hidden="1">
          <a:extLst>
            <a:ext uri="{FF2B5EF4-FFF2-40B4-BE49-F238E27FC236}">
              <a16:creationId xmlns="" xmlns:a16="http://schemas.microsoft.com/office/drawing/2014/main" id="{38DDB4E0-66C1-4C27-9C2B-88603E9CA68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3" name="Texto 17" hidden="1">
          <a:extLst>
            <a:ext uri="{FF2B5EF4-FFF2-40B4-BE49-F238E27FC236}">
              <a16:creationId xmlns="" xmlns:a16="http://schemas.microsoft.com/office/drawing/2014/main" id="{563BAC87-A02D-4A64-9162-478EBD8EA75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4" name="Texto 17" hidden="1">
          <a:extLst>
            <a:ext uri="{FF2B5EF4-FFF2-40B4-BE49-F238E27FC236}">
              <a16:creationId xmlns="" xmlns:a16="http://schemas.microsoft.com/office/drawing/2014/main" id="{F5DF76A6-1717-40E4-B323-89C65364684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5" name="Texto 17" hidden="1">
          <a:extLst>
            <a:ext uri="{FF2B5EF4-FFF2-40B4-BE49-F238E27FC236}">
              <a16:creationId xmlns="" xmlns:a16="http://schemas.microsoft.com/office/drawing/2014/main" id="{3D9483DD-235D-44C2-9F7E-879066CC6C4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6" name="Texto 17" hidden="1">
          <a:extLst>
            <a:ext uri="{FF2B5EF4-FFF2-40B4-BE49-F238E27FC236}">
              <a16:creationId xmlns="" xmlns:a16="http://schemas.microsoft.com/office/drawing/2014/main" id="{2A201553-5E02-45A8-8732-E788F23BC4F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7" name="Texto 17" hidden="1">
          <a:extLst>
            <a:ext uri="{FF2B5EF4-FFF2-40B4-BE49-F238E27FC236}">
              <a16:creationId xmlns="" xmlns:a16="http://schemas.microsoft.com/office/drawing/2014/main" id="{E0D5BD7A-ACDC-41B0-90DB-9193C90670F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8" name="Texto 17" hidden="1">
          <a:extLst>
            <a:ext uri="{FF2B5EF4-FFF2-40B4-BE49-F238E27FC236}">
              <a16:creationId xmlns="" xmlns:a16="http://schemas.microsoft.com/office/drawing/2014/main" id="{22A7AB51-D7EB-4CBB-B33D-A85C918EE03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9" name="Texto 17" hidden="1">
          <a:extLst>
            <a:ext uri="{FF2B5EF4-FFF2-40B4-BE49-F238E27FC236}">
              <a16:creationId xmlns="" xmlns:a16="http://schemas.microsoft.com/office/drawing/2014/main" id="{332C316D-3BE5-44F9-9D3F-4B0CD633F58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030" name="Texto 17" hidden="1">
          <a:extLst>
            <a:ext uri="{FF2B5EF4-FFF2-40B4-BE49-F238E27FC236}">
              <a16:creationId xmlns="" xmlns:a16="http://schemas.microsoft.com/office/drawing/2014/main" id="{A85C1CE9-2356-49A1-AE1F-15D3357D481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31" name="Texto 17" hidden="1">
          <a:extLst>
            <a:ext uri="{FF2B5EF4-FFF2-40B4-BE49-F238E27FC236}">
              <a16:creationId xmlns="" xmlns:a16="http://schemas.microsoft.com/office/drawing/2014/main" id="{B7DCA6B5-2390-49F5-B441-D8C82B03BF2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32" name="Texto 17" hidden="1">
          <a:extLst>
            <a:ext uri="{FF2B5EF4-FFF2-40B4-BE49-F238E27FC236}">
              <a16:creationId xmlns="" xmlns:a16="http://schemas.microsoft.com/office/drawing/2014/main" id="{CD50ABB8-7782-4767-ADA5-F8680CC0C74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33" name="Texto 17" hidden="1">
          <a:extLst>
            <a:ext uri="{FF2B5EF4-FFF2-40B4-BE49-F238E27FC236}">
              <a16:creationId xmlns="" xmlns:a16="http://schemas.microsoft.com/office/drawing/2014/main" id="{9C55D6ED-6943-418B-A9EB-319B682257C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34" name="Texto 17" hidden="1">
          <a:extLst>
            <a:ext uri="{FF2B5EF4-FFF2-40B4-BE49-F238E27FC236}">
              <a16:creationId xmlns="" xmlns:a16="http://schemas.microsoft.com/office/drawing/2014/main" id="{AA84C002-E997-43B2-8FA2-75B569A70FC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35" name="Texto 17" hidden="1">
          <a:extLst>
            <a:ext uri="{FF2B5EF4-FFF2-40B4-BE49-F238E27FC236}">
              <a16:creationId xmlns="" xmlns:a16="http://schemas.microsoft.com/office/drawing/2014/main" id="{245C49B8-E3B7-46DC-9CD4-12296B5F399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36" name="Texto 17" hidden="1">
          <a:extLst>
            <a:ext uri="{FF2B5EF4-FFF2-40B4-BE49-F238E27FC236}">
              <a16:creationId xmlns="" xmlns:a16="http://schemas.microsoft.com/office/drawing/2014/main" id="{71A0B1E2-C01C-4813-8973-F86FBB61C59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37" name="Texto 17" hidden="1">
          <a:extLst>
            <a:ext uri="{FF2B5EF4-FFF2-40B4-BE49-F238E27FC236}">
              <a16:creationId xmlns="" xmlns:a16="http://schemas.microsoft.com/office/drawing/2014/main" id="{B6390856-8DF1-42A3-B585-7AE6C67F0D1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38" name="Texto 17" hidden="1">
          <a:extLst>
            <a:ext uri="{FF2B5EF4-FFF2-40B4-BE49-F238E27FC236}">
              <a16:creationId xmlns="" xmlns:a16="http://schemas.microsoft.com/office/drawing/2014/main" id="{B863F824-F600-4DD7-870B-47E988EECDD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39" name="Texto 17" hidden="1">
          <a:extLst>
            <a:ext uri="{FF2B5EF4-FFF2-40B4-BE49-F238E27FC236}">
              <a16:creationId xmlns="" xmlns:a16="http://schemas.microsoft.com/office/drawing/2014/main" id="{958A97C3-E7FB-4A52-810B-74EF927AAE8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40" name="Texto 17" hidden="1">
          <a:extLst>
            <a:ext uri="{FF2B5EF4-FFF2-40B4-BE49-F238E27FC236}">
              <a16:creationId xmlns="" xmlns:a16="http://schemas.microsoft.com/office/drawing/2014/main" id="{582126DE-4930-45E2-ABC3-A0E5FD00CFC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41" name="Texto 17" hidden="1">
          <a:extLst>
            <a:ext uri="{FF2B5EF4-FFF2-40B4-BE49-F238E27FC236}">
              <a16:creationId xmlns="" xmlns:a16="http://schemas.microsoft.com/office/drawing/2014/main" id="{6844568B-E857-4F2E-8AE4-A22CFA08A03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42" name="Texto 17" hidden="1">
          <a:extLst>
            <a:ext uri="{FF2B5EF4-FFF2-40B4-BE49-F238E27FC236}">
              <a16:creationId xmlns="" xmlns:a16="http://schemas.microsoft.com/office/drawing/2014/main" id="{5BC413F4-DBD9-45C2-9306-EABEB80AB81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43" name="Texto 17" hidden="1">
          <a:extLst>
            <a:ext uri="{FF2B5EF4-FFF2-40B4-BE49-F238E27FC236}">
              <a16:creationId xmlns="" xmlns:a16="http://schemas.microsoft.com/office/drawing/2014/main" id="{A805CF04-8BC8-4189-A5D9-6E59C693840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44" name="Texto 17" hidden="1">
          <a:extLst>
            <a:ext uri="{FF2B5EF4-FFF2-40B4-BE49-F238E27FC236}">
              <a16:creationId xmlns="" xmlns:a16="http://schemas.microsoft.com/office/drawing/2014/main" id="{F4A8FBEE-F28F-44D8-B9DB-06960301A54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45" name="Texto 17" hidden="1">
          <a:extLst>
            <a:ext uri="{FF2B5EF4-FFF2-40B4-BE49-F238E27FC236}">
              <a16:creationId xmlns="" xmlns:a16="http://schemas.microsoft.com/office/drawing/2014/main" id="{5605AB01-3160-4E3D-B5FE-B1FE1B7BF1D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046" name="Texto 17" hidden="1">
          <a:extLst>
            <a:ext uri="{FF2B5EF4-FFF2-40B4-BE49-F238E27FC236}">
              <a16:creationId xmlns="" xmlns:a16="http://schemas.microsoft.com/office/drawing/2014/main" id="{86AC3FB2-F57E-4851-8AEE-2090E27C4E4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47" name="Texto 17" hidden="1">
          <a:extLst>
            <a:ext uri="{FF2B5EF4-FFF2-40B4-BE49-F238E27FC236}">
              <a16:creationId xmlns="" xmlns:a16="http://schemas.microsoft.com/office/drawing/2014/main" id="{D43C035C-7C9D-450C-88F0-053AF2EA261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48" name="Texto 17" hidden="1">
          <a:extLst>
            <a:ext uri="{FF2B5EF4-FFF2-40B4-BE49-F238E27FC236}">
              <a16:creationId xmlns="" xmlns:a16="http://schemas.microsoft.com/office/drawing/2014/main" id="{4B2B5157-9ACE-422C-866D-CC1E8F34F3F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49" name="Texto 17" hidden="1">
          <a:extLst>
            <a:ext uri="{FF2B5EF4-FFF2-40B4-BE49-F238E27FC236}">
              <a16:creationId xmlns="" xmlns:a16="http://schemas.microsoft.com/office/drawing/2014/main" id="{2849EBCD-EAD2-4E31-A80F-D01958D7852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0" name="Texto 17" hidden="1">
          <a:extLst>
            <a:ext uri="{FF2B5EF4-FFF2-40B4-BE49-F238E27FC236}">
              <a16:creationId xmlns="" xmlns:a16="http://schemas.microsoft.com/office/drawing/2014/main" id="{C68CBF43-5C13-41B7-B0EC-0D1E9994C8C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1" name="Texto 17" hidden="1">
          <a:extLst>
            <a:ext uri="{FF2B5EF4-FFF2-40B4-BE49-F238E27FC236}">
              <a16:creationId xmlns="" xmlns:a16="http://schemas.microsoft.com/office/drawing/2014/main" id="{713B4206-EE64-420A-B83C-551975DB653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2" name="Texto 17" hidden="1">
          <a:extLst>
            <a:ext uri="{FF2B5EF4-FFF2-40B4-BE49-F238E27FC236}">
              <a16:creationId xmlns="" xmlns:a16="http://schemas.microsoft.com/office/drawing/2014/main" id="{A2D18F07-5622-4121-8074-B0B9790D10C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3" name="Texto 17" hidden="1">
          <a:extLst>
            <a:ext uri="{FF2B5EF4-FFF2-40B4-BE49-F238E27FC236}">
              <a16:creationId xmlns="" xmlns:a16="http://schemas.microsoft.com/office/drawing/2014/main" id="{465ED725-0875-4B6D-A840-3EE566E064A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4" name="Texto 17" hidden="1">
          <a:extLst>
            <a:ext uri="{FF2B5EF4-FFF2-40B4-BE49-F238E27FC236}">
              <a16:creationId xmlns="" xmlns:a16="http://schemas.microsoft.com/office/drawing/2014/main" id="{EDB38205-0B2B-4BB5-BE36-055C73649C5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5" name="Texto 17" hidden="1">
          <a:extLst>
            <a:ext uri="{FF2B5EF4-FFF2-40B4-BE49-F238E27FC236}">
              <a16:creationId xmlns="" xmlns:a16="http://schemas.microsoft.com/office/drawing/2014/main" id="{30D991F6-BB8F-40E4-B903-31090613850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6" name="Texto 17" hidden="1">
          <a:extLst>
            <a:ext uri="{FF2B5EF4-FFF2-40B4-BE49-F238E27FC236}">
              <a16:creationId xmlns="" xmlns:a16="http://schemas.microsoft.com/office/drawing/2014/main" id="{C9A69D53-AF4F-4637-ADAD-010BD56AE58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7" name="Texto 17" hidden="1">
          <a:extLst>
            <a:ext uri="{FF2B5EF4-FFF2-40B4-BE49-F238E27FC236}">
              <a16:creationId xmlns="" xmlns:a16="http://schemas.microsoft.com/office/drawing/2014/main" id="{20448835-A86B-40D6-BB35-C0AF226F3A8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8" name="Texto 17" hidden="1">
          <a:extLst>
            <a:ext uri="{FF2B5EF4-FFF2-40B4-BE49-F238E27FC236}">
              <a16:creationId xmlns="" xmlns:a16="http://schemas.microsoft.com/office/drawing/2014/main" id="{D1D8DD03-C030-4713-B46C-617B9C91B10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9" name="Texto 17" hidden="1">
          <a:extLst>
            <a:ext uri="{FF2B5EF4-FFF2-40B4-BE49-F238E27FC236}">
              <a16:creationId xmlns="" xmlns:a16="http://schemas.microsoft.com/office/drawing/2014/main" id="{0B764FE1-4ABF-4F00-851E-0C52F06D352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60" name="Texto 17" hidden="1">
          <a:extLst>
            <a:ext uri="{FF2B5EF4-FFF2-40B4-BE49-F238E27FC236}">
              <a16:creationId xmlns="" xmlns:a16="http://schemas.microsoft.com/office/drawing/2014/main" id="{5F9B72EC-E569-4DB2-A42F-AEE451569BE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61" name="Texto 17" hidden="1">
          <a:extLst>
            <a:ext uri="{FF2B5EF4-FFF2-40B4-BE49-F238E27FC236}">
              <a16:creationId xmlns="" xmlns:a16="http://schemas.microsoft.com/office/drawing/2014/main" id="{A3A1F212-C1B8-42E8-9CB1-DD97FDE10D5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062" name="Texto 17" hidden="1">
          <a:extLst>
            <a:ext uri="{FF2B5EF4-FFF2-40B4-BE49-F238E27FC236}">
              <a16:creationId xmlns="" xmlns:a16="http://schemas.microsoft.com/office/drawing/2014/main" id="{BA0489F1-4B85-4974-9194-B9905C9F178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63" name="Texto 17" hidden="1">
          <a:extLst>
            <a:ext uri="{FF2B5EF4-FFF2-40B4-BE49-F238E27FC236}">
              <a16:creationId xmlns="" xmlns:a16="http://schemas.microsoft.com/office/drawing/2014/main" id="{9B97215C-3FBF-4F87-80C4-5C597F68976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64" name="Texto 17" hidden="1">
          <a:extLst>
            <a:ext uri="{FF2B5EF4-FFF2-40B4-BE49-F238E27FC236}">
              <a16:creationId xmlns="" xmlns:a16="http://schemas.microsoft.com/office/drawing/2014/main" id="{5BAA6981-712B-451A-A44B-FE9B56C83D1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65" name="Texto 17" hidden="1">
          <a:extLst>
            <a:ext uri="{FF2B5EF4-FFF2-40B4-BE49-F238E27FC236}">
              <a16:creationId xmlns="" xmlns:a16="http://schemas.microsoft.com/office/drawing/2014/main" id="{E1080F59-96E7-4A9C-8DD7-6EA1EE307C2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66" name="Texto 17" hidden="1">
          <a:extLst>
            <a:ext uri="{FF2B5EF4-FFF2-40B4-BE49-F238E27FC236}">
              <a16:creationId xmlns="" xmlns:a16="http://schemas.microsoft.com/office/drawing/2014/main" id="{C8758BDC-0F75-4420-A9CD-E4452212476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67" name="Texto 17" hidden="1">
          <a:extLst>
            <a:ext uri="{FF2B5EF4-FFF2-40B4-BE49-F238E27FC236}">
              <a16:creationId xmlns="" xmlns:a16="http://schemas.microsoft.com/office/drawing/2014/main" id="{C0D61CD1-EC25-46B9-9D67-F8A1AE255D7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68" name="Texto 17" hidden="1">
          <a:extLst>
            <a:ext uri="{FF2B5EF4-FFF2-40B4-BE49-F238E27FC236}">
              <a16:creationId xmlns="" xmlns:a16="http://schemas.microsoft.com/office/drawing/2014/main" id="{49FD61E5-D8E5-46E9-B861-09CC45CF9BA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69" name="Texto 17" hidden="1">
          <a:extLst>
            <a:ext uri="{FF2B5EF4-FFF2-40B4-BE49-F238E27FC236}">
              <a16:creationId xmlns="" xmlns:a16="http://schemas.microsoft.com/office/drawing/2014/main" id="{F33B38E6-3F2B-44AC-A9E7-E85B2E1F730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0" name="Texto 17" hidden="1">
          <a:extLst>
            <a:ext uri="{FF2B5EF4-FFF2-40B4-BE49-F238E27FC236}">
              <a16:creationId xmlns="" xmlns:a16="http://schemas.microsoft.com/office/drawing/2014/main" id="{646F8D84-186F-4878-B4CD-3D0819FE684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1" name="Texto 17" hidden="1">
          <a:extLst>
            <a:ext uri="{FF2B5EF4-FFF2-40B4-BE49-F238E27FC236}">
              <a16:creationId xmlns="" xmlns:a16="http://schemas.microsoft.com/office/drawing/2014/main" id="{A92842A8-41C3-47AE-960E-84C4FE3228A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2" name="Texto 17" hidden="1">
          <a:extLst>
            <a:ext uri="{FF2B5EF4-FFF2-40B4-BE49-F238E27FC236}">
              <a16:creationId xmlns="" xmlns:a16="http://schemas.microsoft.com/office/drawing/2014/main" id="{CAB0CBE1-A31D-4863-B66B-4677BD7B868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3" name="Texto 17" hidden="1">
          <a:extLst>
            <a:ext uri="{FF2B5EF4-FFF2-40B4-BE49-F238E27FC236}">
              <a16:creationId xmlns="" xmlns:a16="http://schemas.microsoft.com/office/drawing/2014/main" id="{CC37A2B8-3604-48BF-AA4F-CE8B35E6D7B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4" name="Texto 17" hidden="1">
          <a:extLst>
            <a:ext uri="{FF2B5EF4-FFF2-40B4-BE49-F238E27FC236}">
              <a16:creationId xmlns="" xmlns:a16="http://schemas.microsoft.com/office/drawing/2014/main" id="{04D14CDB-9DE1-4BA3-A322-09D652836A9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5" name="Texto 17" hidden="1">
          <a:extLst>
            <a:ext uri="{FF2B5EF4-FFF2-40B4-BE49-F238E27FC236}">
              <a16:creationId xmlns="" xmlns:a16="http://schemas.microsoft.com/office/drawing/2014/main" id="{89730320-EC37-4FA1-8653-BDC76A1A413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6" name="Texto 17" hidden="1">
          <a:extLst>
            <a:ext uri="{FF2B5EF4-FFF2-40B4-BE49-F238E27FC236}">
              <a16:creationId xmlns="" xmlns:a16="http://schemas.microsoft.com/office/drawing/2014/main" id="{20B66FC3-A731-4C83-8A2C-A85C26C8197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7" name="Texto 17" hidden="1">
          <a:extLst>
            <a:ext uri="{FF2B5EF4-FFF2-40B4-BE49-F238E27FC236}">
              <a16:creationId xmlns="" xmlns:a16="http://schemas.microsoft.com/office/drawing/2014/main" id="{7796FFEA-58BF-411C-9702-90C54806728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8" name="Texto 17" hidden="1">
          <a:extLst>
            <a:ext uri="{FF2B5EF4-FFF2-40B4-BE49-F238E27FC236}">
              <a16:creationId xmlns="" xmlns:a16="http://schemas.microsoft.com/office/drawing/2014/main" id="{60126E92-EF45-46F0-B7F3-08D43DDB478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9" name="Texto 17" hidden="1">
          <a:extLst>
            <a:ext uri="{FF2B5EF4-FFF2-40B4-BE49-F238E27FC236}">
              <a16:creationId xmlns="" xmlns:a16="http://schemas.microsoft.com/office/drawing/2014/main" id="{661439CB-5DD1-4E75-AD89-380DED462C0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80" name="Texto 17" hidden="1">
          <a:extLst>
            <a:ext uri="{FF2B5EF4-FFF2-40B4-BE49-F238E27FC236}">
              <a16:creationId xmlns="" xmlns:a16="http://schemas.microsoft.com/office/drawing/2014/main" id="{A9BDDB7E-DD3A-4BEE-8485-2400BAB671A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81" name="Texto 17" hidden="1">
          <a:extLst>
            <a:ext uri="{FF2B5EF4-FFF2-40B4-BE49-F238E27FC236}">
              <a16:creationId xmlns="" xmlns:a16="http://schemas.microsoft.com/office/drawing/2014/main" id="{EF0742C3-16B4-4215-9CF5-DF2C8BA3421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82" name="Texto 17" hidden="1">
          <a:extLst>
            <a:ext uri="{FF2B5EF4-FFF2-40B4-BE49-F238E27FC236}">
              <a16:creationId xmlns="" xmlns:a16="http://schemas.microsoft.com/office/drawing/2014/main" id="{16FF1FD5-5DC0-4F4D-A44B-2213CFE84FC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83" name="Texto 17" hidden="1">
          <a:extLst>
            <a:ext uri="{FF2B5EF4-FFF2-40B4-BE49-F238E27FC236}">
              <a16:creationId xmlns="" xmlns:a16="http://schemas.microsoft.com/office/drawing/2014/main" id="{D58AABF7-51D4-4323-B4B6-F8EE3270720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84" name="Texto 17" hidden="1">
          <a:extLst>
            <a:ext uri="{FF2B5EF4-FFF2-40B4-BE49-F238E27FC236}">
              <a16:creationId xmlns="" xmlns:a16="http://schemas.microsoft.com/office/drawing/2014/main" id="{320B9BBC-4BB1-4D51-984C-907E789F799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85" name="Texto 17" hidden="1">
          <a:extLst>
            <a:ext uri="{FF2B5EF4-FFF2-40B4-BE49-F238E27FC236}">
              <a16:creationId xmlns="" xmlns:a16="http://schemas.microsoft.com/office/drawing/2014/main" id="{30F1C043-44FA-47BB-A5B7-EA7686E3DCE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086" name="Texto 17" hidden="1">
          <a:extLst>
            <a:ext uri="{FF2B5EF4-FFF2-40B4-BE49-F238E27FC236}">
              <a16:creationId xmlns="" xmlns:a16="http://schemas.microsoft.com/office/drawing/2014/main" id="{326832CC-2092-4B41-A24C-6FC77EFF71F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87" name="Texto 17" hidden="1">
          <a:extLst>
            <a:ext uri="{FF2B5EF4-FFF2-40B4-BE49-F238E27FC236}">
              <a16:creationId xmlns="" xmlns:a16="http://schemas.microsoft.com/office/drawing/2014/main" id="{E336B9F5-DDD9-4DBC-AA33-23194C60E6A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88" name="Texto 17" hidden="1">
          <a:extLst>
            <a:ext uri="{FF2B5EF4-FFF2-40B4-BE49-F238E27FC236}">
              <a16:creationId xmlns="" xmlns:a16="http://schemas.microsoft.com/office/drawing/2014/main" id="{8D512F85-6750-40BF-A8DC-CDBDF2FB233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89" name="Texto 17" hidden="1">
          <a:extLst>
            <a:ext uri="{FF2B5EF4-FFF2-40B4-BE49-F238E27FC236}">
              <a16:creationId xmlns="" xmlns:a16="http://schemas.microsoft.com/office/drawing/2014/main" id="{AC8E4C85-C7DF-4D44-BA4B-8FC842268CD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0" name="Texto 17" hidden="1">
          <a:extLst>
            <a:ext uri="{FF2B5EF4-FFF2-40B4-BE49-F238E27FC236}">
              <a16:creationId xmlns="" xmlns:a16="http://schemas.microsoft.com/office/drawing/2014/main" id="{CE658AA2-098F-46B6-BEEC-5BF2C42EAD2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1" name="Texto 17" hidden="1">
          <a:extLst>
            <a:ext uri="{FF2B5EF4-FFF2-40B4-BE49-F238E27FC236}">
              <a16:creationId xmlns="" xmlns:a16="http://schemas.microsoft.com/office/drawing/2014/main" id="{CAA41759-FBF8-441C-A1CF-D5A4D39DBD7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2" name="Texto 17" hidden="1">
          <a:extLst>
            <a:ext uri="{FF2B5EF4-FFF2-40B4-BE49-F238E27FC236}">
              <a16:creationId xmlns="" xmlns:a16="http://schemas.microsoft.com/office/drawing/2014/main" id="{8917702F-6E6D-4E7A-90C4-CF39CC4F072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3" name="Texto 17" hidden="1">
          <a:extLst>
            <a:ext uri="{FF2B5EF4-FFF2-40B4-BE49-F238E27FC236}">
              <a16:creationId xmlns="" xmlns:a16="http://schemas.microsoft.com/office/drawing/2014/main" id="{1F9933CD-8816-40DD-BA7B-82AD26D9547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4" name="Texto 17" hidden="1">
          <a:extLst>
            <a:ext uri="{FF2B5EF4-FFF2-40B4-BE49-F238E27FC236}">
              <a16:creationId xmlns="" xmlns:a16="http://schemas.microsoft.com/office/drawing/2014/main" id="{35ECCB0A-59AF-4C4D-838F-98B251646FC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5" name="Texto 17" hidden="1">
          <a:extLst>
            <a:ext uri="{FF2B5EF4-FFF2-40B4-BE49-F238E27FC236}">
              <a16:creationId xmlns="" xmlns:a16="http://schemas.microsoft.com/office/drawing/2014/main" id="{5E795DA3-D1C1-4B68-9622-9D5AF5E1045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6" name="Texto 17" hidden="1">
          <a:extLst>
            <a:ext uri="{FF2B5EF4-FFF2-40B4-BE49-F238E27FC236}">
              <a16:creationId xmlns="" xmlns:a16="http://schemas.microsoft.com/office/drawing/2014/main" id="{A4B92CE4-E5E6-4169-862A-A762B17D2B8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7" name="Texto 17" hidden="1">
          <a:extLst>
            <a:ext uri="{FF2B5EF4-FFF2-40B4-BE49-F238E27FC236}">
              <a16:creationId xmlns="" xmlns:a16="http://schemas.microsoft.com/office/drawing/2014/main" id="{D3F09B95-0AAA-4953-92DD-88933090E6E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8" name="Texto 17" hidden="1">
          <a:extLst>
            <a:ext uri="{FF2B5EF4-FFF2-40B4-BE49-F238E27FC236}">
              <a16:creationId xmlns="" xmlns:a16="http://schemas.microsoft.com/office/drawing/2014/main" id="{5F2BC6D8-5731-43A0-83DC-B3F44E52918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9" name="Texto 17" hidden="1">
          <a:extLst>
            <a:ext uri="{FF2B5EF4-FFF2-40B4-BE49-F238E27FC236}">
              <a16:creationId xmlns="" xmlns:a16="http://schemas.microsoft.com/office/drawing/2014/main" id="{E9F47A2E-2099-44F0-A09B-76998FA2712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00" name="Texto 17" hidden="1">
          <a:extLst>
            <a:ext uri="{FF2B5EF4-FFF2-40B4-BE49-F238E27FC236}">
              <a16:creationId xmlns="" xmlns:a16="http://schemas.microsoft.com/office/drawing/2014/main" id="{C69BA998-249C-4116-B75F-8BDB4D7C1B6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01" name="Texto 17" hidden="1">
          <a:extLst>
            <a:ext uri="{FF2B5EF4-FFF2-40B4-BE49-F238E27FC236}">
              <a16:creationId xmlns="" xmlns:a16="http://schemas.microsoft.com/office/drawing/2014/main" id="{74B1AC2B-2E44-4E04-B1C7-54D58371C5E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102" name="Texto 17" hidden="1">
          <a:extLst>
            <a:ext uri="{FF2B5EF4-FFF2-40B4-BE49-F238E27FC236}">
              <a16:creationId xmlns="" xmlns:a16="http://schemas.microsoft.com/office/drawing/2014/main" id="{E7F6E427-47B4-4BF7-A3A0-2E6FEDE8ED3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03" name="Texto 17" hidden="1">
          <a:extLst>
            <a:ext uri="{FF2B5EF4-FFF2-40B4-BE49-F238E27FC236}">
              <a16:creationId xmlns="" xmlns:a16="http://schemas.microsoft.com/office/drawing/2014/main" id="{D7C73BBE-AD82-4CD0-AF7E-61A2DC8EE4E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04" name="Texto 17" hidden="1">
          <a:extLst>
            <a:ext uri="{FF2B5EF4-FFF2-40B4-BE49-F238E27FC236}">
              <a16:creationId xmlns="" xmlns:a16="http://schemas.microsoft.com/office/drawing/2014/main" id="{738BB6BB-ED27-48AB-9339-9D37A832756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05" name="Texto 17" hidden="1">
          <a:extLst>
            <a:ext uri="{FF2B5EF4-FFF2-40B4-BE49-F238E27FC236}">
              <a16:creationId xmlns="" xmlns:a16="http://schemas.microsoft.com/office/drawing/2014/main" id="{654E499A-B200-4660-BFAE-755890D82E9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06" name="Texto 17" hidden="1">
          <a:extLst>
            <a:ext uri="{FF2B5EF4-FFF2-40B4-BE49-F238E27FC236}">
              <a16:creationId xmlns="" xmlns:a16="http://schemas.microsoft.com/office/drawing/2014/main" id="{7A2E0E4C-A505-4C32-990C-807D7A5E61A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07" name="Texto 17" hidden="1">
          <a:extLst>
            <a:ext uri="{FF2B5EF4-FFF2-40B4-BE49-F238E27FC236}">
              <a16:creationId xmlns="" xmlns:a16="http://schemas.microsoft.com/office/drawing/2014/main" id="{2F71A28F-2B13-4241-8C88-0CD16E09614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08" name="Texto 17" hidden="1">
          <a:extLst>
            <a:ext uri="{FF2B5EF4-FFF2-40B4-BE49-F238E27FC236}">
              <a16:creationId xmlns="" xmlns:a16="http://schemas.microsoft.com/office/drawing/2014/main" id="{B09D2490-B422-4160-ABA3-E31545E0B95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09" name="Texto 17" hidden="1">
          <a:extLst>
            <a:ext uri="{FF2B5EF4-FFF2-40B4-BE49-F238E27FC236}">
              <a16:creationId xmlns="" xmlns:a16="http://schemas.microsoft.com/office/drawing/2014/main" id="{4E2AC3A2-F3FD-4C4D-84AB-EF3F699F22B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10" name="Texto 17" hidden="1">
          <a:extLst>
            <a:ext uri="{FF2B5EF4-FFF2-40B4-BE49-F238E27FC236}">
              <a16:creationId xmlns="" xmlns:a16="http://schemas.microsoft.com/office/drawing/2014/main" id="{048BF4BB-99D8-42FF-92B8-000F36E3728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11" name="Texto 17" hidden="1">
          <a:extLst>
            <a:ext uri="{FF2B5EF4-FFF2-40B4-BE49-F238E27FC236}">
              <a16:creationId xmlns="" xmlns:a16="http://schemas.microsoft.com/office/drawing/2014/main" id="{0706A473-6ADD-49BA-AD5F-7E25876E2B8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12" name="Texto 17" hidden="1">
          <a:extLst>
            <a:ext uri="{FF2B5EF4-FFF2-40B4-BE49-F238E27FC236}">
              <a16:creationId xmlns="" xmlns:a16="http://schemas.microsoft.com/office/drawing/2014/main" id="{03EC2267-75B6-4DAE-8C12-E28E88ACEB9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13" name="Texto 17" hidden="1">
          <a:extLst>
            <a:ext uri="{FF2B5EF4-FFF2-40B4-BE49-F238E27FC236}">
              <a16:creationId xmlns="" xmlns:a16="http://schemas.microsoft.com/office/drawing/2014/main" id="{3EA85613-F14F-4746-AF87-EAEDC9A2497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14" name="Texto 17" hidden="1">
          <a:extLst>
            <a:ext uri="{FF2B5EF4-FFF2-40B4-BE49-F238E27FC236}">
              <a16:creationId xmlns="" xmlns:a16="http://schemas.microsoft.com/office/drawing/2014/main" id="{E9675803-6983-4224-814F-B1464633F83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15" name="Texto 17" hidden="1">
          <a:extLst>
            <a:ext uri="{FF2B5EF4-FFF2-40B4-BE49-F238E27FC236}">
              <a16:creationId xmlns="" xmlns:a16="http://schemas.microsoft.com/office/drawing/2014/main" id="{3D5B5C9B-2B91-42DB-85F9-E854D701210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16" name="Texto 17" hidden="1">
          <a:extLst>
            <a:ext uri="{FF2B5EF4-FFF2-40B4-BE49-F238E27FC236}">
              <a16:creationId xmlns="" xmlns:a16="http://schemas.microsoft.com/office/drawing/2014/main" id="{24DE2D3D-12FF-4C43-A38C-6FE10EE98C9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17" name="Texto 17" hidden="1">
          <a:extLst>
            <a:ext uri="{FF2B5EF4-FFF2-40B4-BE49-F238E27FC236}">
              <a16:creationId xmlns="" xmlns:a16="http://schemas.microsoft.com/office/drawing/2014/main" id="{3D2C3AD9-D7A4-4E91-A0DC-2C67669AB76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118" name="Texto 17" hidden="1">
          <a:extLst>
            <a:ext uri="{FF2B5EF4-FFF2-40B4-BE49-F238E27FC236}">
              <a16:creationId xmlns="" xmlns:a16="http://schemas.microsoft.com/office/drawing/2014/main" id="{A4AC9B51-3534-4D7A-A697-0F014675256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19" name="Texto 17" hidden="1">
          <a:extLst>
            <a:ext uri="{FF2B5EF4-FFF2-40B4-BE49-F238E27FC236}">
              <a16:creationId xmlns="" xmlns:a16="http://schemas.microsoft.com/office/drawing/2014/main" id="{0C60C979-FBCE-4A80-A29D-C24EBDB1CEB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0" name="Texto 17" hidden="1">
          <a:extLst>
            <a:ext uri="{FF2B5EF4-FFF2-40B4-BE49-F238E27FC236}">
              <a16:creationId xmlns="" xmlns:a16="http://schemas.microsoft.com/office/drawing/2014/main" id="{8E1DDC9D-3D6F-4776-A5F5-38C5CE63612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1" name="Texto 17" hidden="1">
          <a:extLst>
            <a:ext uri="{FF2B5EF4-FFF2-40B4-BE49-F238E27FC236}">
              <a16:creationId xmlns="" xmlns:a16="http://schemas.microsoft.com/office/drawing/2014/main" id="{C1F7ED85-9B91-464E-9FE7-439FB3B18FC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2" name="Texto 17" hidden="1">
          <a:extLst>
            <a:ext uri="{FF2B5EF4-FFF2-40B4-BE49-F238E27FC236}">
              <a16:creationId xmlns="" xmlns:a16="http://schemas.microsoft.com/office/drawing/2014/main" id="{144E34AB-A5D1-4818-924C-51267980869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3" name="Texto 17" hidden="1">
          <a:extLst>
            <a:ext uri="{FF2B5EF4-FFF2-40B4-BE49-F238E27FC236}">
              <a16:creationId xmlns="" xmlns:a16="http://schemas.microsoft.com/office/drawing/2014/main" id="{402CFD03-6305-4705-8102-2337D1ACE86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4" name="Texto 17" hidden="1">
          <a:extLst>
            <a:ext uri="{FF2B5EF4-FFF2-40B4-BE49-F238E27FC236}">
              <a16:creationId xmlns="" xmlns:a16="http://schemas.microsoft.com/office/drawing/2014/main" id="{7D3DB88C-DE21-4563-BA80-DEDFF2323B7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5" name="Texto 17" hidden="1">
          <a:extLst>
            <a:ext uri="{FF2B5EF4-FFF2-40B4-BE49-F238E27FC236}">
              <a16:creationId xmlns="" xmlns:a16="http://schemas.microsoft.com/office/drawing/2014/main" id="{62E0D1AA-8376-4780-B97F-EEDFD880880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6" name="Texto 17" hidden="1">
          <a:extLst>
            <a:ext uri="{FF2B5EF4-FFF2-40B4-BE49-F238E27FC236}">
              <a16:creationId xmlns="" xmlns:a16="http://schemas.microsoft.com/office/drawing/2014/main" id="{70E81A04-C5EA-4D67-BB14-11EB0642BA8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7" name="Texto 17" hidden="1">
          <a:extLst>
            <a:ext uri="{FF2B5EF4-FFF2-40B4-BE49-F238E27FC236}">
              <a16:creationId xmlns="" xmlns:a16="http://schemas.microsoft.com/office/drawing/2014/main" id="{21869662-1AEA-4AA5-AF7E-75440C3921C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8" name="Texto 17" hidden="1">
          <a:extLst>
            <a:ext uri="{FF2B5EF4-FFF2-40B4-BE49-F238E27FC236}">
              <a16:creationId xmlns="" xmlns:a16="http://schemas.microsoft.com/office/drawing/2014/main" id="{398D3CA4-F723-4021-B4F6-BFA0AE24AF9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9" name="Texto 17" hidden="1">
          <a:extLst>
            <a:ext uri="{FF2B5EF4-FFF2-40B4-BE49-F238E27FC236}">
              <a16:creationId xmlns="" xmlns:a16="http://schemas.microsoft.com/office/drawing/2014/main" id="{ACC8C1CA-7497-48A0-9F5D-496DB15BA05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30" name="Texto 17" hidden="1">
          <a:extLst>
            <a:ext uri="{FF2B5EF4-FFF2-40B4-BE49-F238E27FC236}">
              <a16:creationId xmlns="" xmlns:a16="http://schemas.microsoft.com/office/drawing/2014/main" id="{949892E7-5B8B-4522-B830-13FBBA0BFD8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31" name="Texto 17" hidden="1">
          <a:extLst>
            <a:ext uri="{FF2B5EF4-FFF2-40B4-BE49-F238E27FC236}">
              <a16:creationId xmlns="" xmlns:a16="http://schemas.microsoft.com/office/drawing/2014/main" id="{C58A4ECE-9F0E-43EC-9597-5C1A81AF3B2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32" name="Texto 17" hidden="1">
          <a:extLst>
            <a:ext uri="{FF2B5EF4-FFF2-40B4-BE49-F238E27FC236}">
              <a16:creationId xmlns="" xmlns:a16="http://schemas.microsoft.com/office/drawing/2014/main" id="{08B116B0-41D7-46F7-962D-CE80F6A6160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33" name="Texto 17" hidden="1">
          <a:extLst>
            <a:ext uri="{FF2B5EF4-FFF2-40B4-BE49-F238E27FC236}">
              <a16:creationId xmlns="" xmlns:a16="http://schemas.microsoft.com/office/drawing/2014/main" id="{3D822FB1-B268-4179-B7DD-6A935B3012C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134" name="Texto 17" hidden="1">
          <a:extLst>
            <a:ext uri="{FF2B5EF4-FFF2-40B4-BE49-F238E27FC236}">
              <a16:creationId xmlns="" xmlns:a16="http://schemas.microsoft.com/office/drawing/2014/main" id="{CA2138AD-0A06-43BC-93AF-B403DD073B5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35" name="Texto 17" hidden="1">
          <a:extLst>
            <a:ext uri="{FF2B5EF4-FFF2-40B4-BE49-F238E27FC236}">
              <a16:creationId xmlns="" xmlns:a16="http://schemas.microsoft.com/office/drawing/2014/main" id="{BA3C7308-9533-4AF4-ABCA-7A4B62506E8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36" name="Texto 17" hidden="1">
          <a:extLst>
            <a:ext uri="{FF2B5EF4-FFF2-40B4-BE49-F238E27FC236}">
              <a16:creationId xmlns="" xmlns:a16="http://schemas.microsoft.com/office/drawing/2014/main" id="{6573A603-4DCC-4F03-A93C-48909714CA6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37" name="Texto 17" hidden="1">
          <a:extLst>
            <a:ext uri="{FF2B5EF4-FFF2-40B4-BE49-F238E27FC236}">
              <a16:creationId xmlns="" xmlns:a16="http://schemas.microsoft.com/office/drawing/2014/main" id="{5DC8873A-10B6-426C-94F4-BD5F271D7D4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38" name="Texto 17" hidden="1">
          <a:extLst>
            <a:ext uri="{FF2B5EF4-FFF2-40B4-BE49-F238E27FC236}">
              <a16:creationId xmlns="" xmlns:a16="http://schemas.microsoft.com/office/drawing/2014/main" id="{55E201A7-C412-43F7-8BB0-A86303A6B81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39" name="Texto 17" hidden="1">
          <a:extLst>
            <a:ext uri="{FF2B5EF4-FFF2-40B4-BE49-F238E27FC236}">
              <a16:creationId xmlns="" xmlns:a16="http://schemas.microsoft.com/office/drawing/2014/main" id="{665DBD6E-4AE1-4780-A28E-861255A2071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0" name="Texto 17" hidden="1">
          <a:extLst>
            <a:ext uri="{FF2B5EF4-FFF2-40B4-BE49-F238E27FC236}">
              <a16:creationId xmlns="" xmlns:a16="http://schemas.microsoft.com/office/drawing/2014/main" id="{8BF4F561-E3D5-48E8-AF2E-F27B01AB2EC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1" name="Texto 17" hidden="1">
          <a:extLst>
            <a:ext uri="{FF2B5EF4-FFF2-40B4-BE49-F238E27FC236}">
              <a16:creationId xmlns="" xmlns:a16="http://schemas.microsoft.com/office/drawing/2014/main" id="{AA6A0D49-DE7E-4B69-90D8-CA058AB0943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2" name="Texto 17" hidden="1">
          <a:extLst>
            <a:ext uri="{FF2B5EF4-FFF2-40B4-BE49-F238E27FC236}">
              <a16:creationId xmlns="" xmlns:a16="http://schemas.microsoft.com/office/drawing/2014/main" id="{B5BC11E4-217F-4E46-A35F-864820A1C2A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3" name="Texto 17" hidden="1">
          <a:extLst>
            <a:ext uri="{FF2B5EF4-FFF2-40B4-BE49-F238E27FC236}">
              <a16:creationId xmlns="" xmlns:a16="http://schemas.microsoft.com/office/drawing/2014/main" id="{58F64FD3-DFB6-48D5-AEE4-DF9125CD844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4" name="Texto 17" hidden="1">
          <a:extLst>
            <a:ext uri="{FF2B5EF4-FFF2-40B4-BE49-F238E27FC236}">
              <a16:creationId xmlns="" xmlns:a16="http://schemas.microsoft.com/office/drawing/2014/main" id="{DBF18995-390C-4EEC-9562-B4566BB5F2C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5" name="Texto 17" hidden="1">
          <a:extLst>
            <a:ext uri="{FF2B5EF4-FFF2-40B4-BE49-F238E27FC236}">
              <a16:creationId xmlns="" xmlns:a16="http://schemas.microsoft.com/office/drawing/2014/main" id="{48549F74-AB07-4315-B994-0471887B116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6" name="Texto 17" hidden="1">
          <a:extLst>
            <a:ext uri="{FF2B5EF4-FFF2-40B4-BE49-F238E27FC236}">
              <a16:creationId xmlns="" xmlns:a16="http://schemas.microsoft.com/office/drawing/2014/main" id="{A33FC2AC-8825-47FC-AF0E-F76743BF94A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7" name="Texto 17" hidden="1">
          <a:extLst>
            <a:ext uri="{FF2B5EF4-FFF2-40B4-BE49-F238E27FC236}">
              <a16:creationId xmlns="" xmlns:a16="http://schemas.microsoft.com/office/drawing/2014/main" id="{7330BC3B-BCDF-40FD-9E90-C2A574955FB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8" name="Texto 17" hidden="1">
          <a:extLst>
            <a:ext uri="{FF2B5EF4-FFF2-40B4-BE49-F238E27FC236}">
              <a16:creationId xmlns="" xmlns:a16="http://schemas.microsoft.com/office/drawing/2014/main" id="{DDDFA65C-0EB1-46DA-88AB-5A0129F738E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9" name="Texto 17" hidden="1">
          <a:extLst>
            <a:ext uri="{FF2B5EF4-FFF2-40B4-BE49-F238E27FC236}">
              <a16:creationId xmlns="" xmlns:a16="http://schemas.microsoft.com/office/drawing/2014/main" id="{1B36B5D3-3F27-4969-96BC-8D0BCBBAC7A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150" name="Texto 17" hidden="1">
          <a:extLst>
            <a:ext uri="{FF2B5EF4-FFF2-40B4-BE49-F238E27FC236}">
              <a16:creationId xmlns="" xmlns:a16="http://schemas.microsoft.com/office/drawing/2014/main" id="{69116027-1BE7-48CB-AB9F-94E7F905DEB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51" name="Texto 17" hidden="1">
          <a:extLst>
            <a:ext uri="{FF2B5EF4-FFF2-40B4-BE49-F238E27FC236}">
              <a16:creationId xmlns="" xmlns:a16="http://schemas.microsoft.com/office/drawing/2014/main" id="{E5E9F695-F18F-4155-B0FE-82B2AF46899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52" name="Texto 17" hidden="1">
          <a:extLst>
            <a:ext uri="{FF2B5EF4-FFF2-40B4-BE49-F238E27FC236}">
              <a16:creationId xmlns="" xmlns:a16="http://schemas.microsoft.com/office/drawing/2014/main" id="{A172C9B2-386C-4A90-B2E4-665B736CC2D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53" name="Texto 17" hidden="1">
          <a:extLst>
            <a:ext uri="{FF2B5EF4-FFF2-40B4-BE49-F238E27FC236}">
              <a16:creationId xmlns="" xmlns:a16="http://schemas.microsoft.com/office/drawing/2014/main" id="{6AE83288-D9FA-4BC3-A60E-224A3A1CDED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54" name="Texto 17" hidden="1">
          <a:extLst>
            <a:ext uri="{FF2B5EF4-FFF2-40B4-BE49-F238E27FC236}">
              <a16:creationId xmlns="" xmlns:a16="http://schemas.microsoft.com/office/drawing/2014/main" id="{62CD9B69-80AD-4F82-80EF-DD5896476F9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55" name="Texto 17" hidden="1">
          <a:extLst>
            <a:ext uri="{FF2B5EF4-FFF2-40B4-BE49-F238E27FC236}">
              <a16:creationId xmlns="" xmlns:a16="http://schemas.microsoft.com/office/drawing/2014/main" id="{C6B37BC0-7151-4E00-8F0F-39A5F3BF618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56" name="Texto 17" hidden="1">
          <a:extLst>
            <a:ext uri="{FF2B5EF4-FFF2-40B4-BE49-F238E27FC236}">
              <a16:creationId xmlns="" xmlns:a16="http://schemas.microsoft.com/office/drawing/2014/main" id="{15673F41-E861-4B8D-9968-FA25C7021E8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57" name="Texto 17" hidden="1">
          <a:extLst>
            <a:ext uri="{FF2B5EF4-FFF2-40B4-BE49-F238E27FC236}">
              <a16:creationId xmlns="" xmlns:a16="http://schemas.microsoft.com/office/drawing/2014/main" id="{83C009D2-BA1D-4435-A81D-45C999F50D7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58" name="Texto 17" hidden="1">
          <a:extLst>
            <a:ext uri="{FF2B5EF4-FFF2-40B4-BE49-F238E27FC236}">
              <a16:creationId xmlns="" xmlns:a16="http://schemas.microsoft.com/office/drawing/2014/main" id="{99EE99ED-D632-4F98-B399-11477131E03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59" name="Texto 17" hidden="1">
          <a:extLst>
            <a:ext uri="{FF2B5EF4-FFF2-40B4-BE49-F238E27FC236}">
              <a16:creationId xmlns="" xmlns:a16="http://schemas.microsoft.com/office/drawing/2014/main" id="{895EFDA9-D39F-4053-B459-28E03E0ECAA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60" name="Texto 17" hidden="1">
          <a:extLst>
            <a:ext uri="{FF2B5EF4-FFF2-40B4-BE49-F238E27FC236}">
              <a16:creationId xmlns="" xmlns:a16="http://schemas.microsoft.com/office/drawing/2014/main" id="{0EBDF595-2B55-4CB4-92F7-0D6FE950AAF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61" name="Texto 17" hidden="1">
          <a:extLst>
            <a:ext uri="{FF2B5EF4-FFF2-40B4-BE49-F238E27FC236}">
              <a16:creationId xmlns="" xmlns:a16="http://schemas.microsoft.com/office/drawing/2014/main" id="{97AF2A25-AC03-4649-891B-7AF51CC61A0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62" name="Texto 17" hidden="1">
          <a:extLst>
            <a:ext uri="{FF2B5EF4-FFF2-40B4-BE49-F238E27FC236}">
              <a16:creationId xmlns="" xmlns:a16="http://schemas.microsoft.com/office/drawing/2014/main" id="{77547500-554D-42C0-990F-F045D53C4B7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63" name="Texto 17" hidden="1">
          <a:extLst>
            <a:ext uri="{FF2B5EF4-FFF2-40B4-BE49-F238E27FC236}">
              <a16:creationId xmlns="" xmlns:a16="http://schemas.microsoft.com/office/drawing/2014/main" id="{FF639010-0EAA-44FD-951F-0FFFC045CEF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64" name="Texto 17" hidden="1">
          <a:extLst>
            <a:ext uri="{FF2B5EF4-FFF2-40B4-BE49-F238E27FC236}">
              <a16:creationId xmlns="" xmlns:a16="http://schemas.microsoft.com/office/drawing/2014/main" id="{90400718-DA06-489B-AA2D-A641AB92BCA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65" name="Texto 17" hidden="1">
          <a:extLst>
            <a:ext uri="{FF2B5EF4-FFF2-40B4-BE49-F238E27FC236}">
              <a16:creationId xmlns="" xmlns:a16="http://schemas.microsoft.com/office/drawing/2014/main" id="{B3A19AB2-D98D-486E-AE1C-DB2E27CBE73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66" name="Texto 17" hidden="1">
          <a:extLst>
            <a:ext uri="{FF2B5EF4-FFF2-40B4-BE49-F238E27FC236}">
              <a16:creationId xmlns="" xmlns:a16="http://schemas.microsoft.com/office/drawing/2014/main" id="{E18C9062-B568-4F26-BFF5-B323826180E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67" name="Texto 17" hidden="1">
          <a:extLst>
            <a:ext uri="{FF2B5EF4-FFF2-40B4-BE49-F238E27FC236}">
              <a16:creationId xmlns="" xmlns:a16="http://schemas.microsoft.com/office/drawing/2014/main" id="{B064086A-9630-4DDA-B116-10F5691E395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68" name="Texto 17" hidden="1">
          <a:extLst>
            <a:ext uri="{FF2B5EF4-FFF2-40B4-BE49-F238E27FC236}">
              <a16:creationId xmlns="" xmlns:a16="http://schemas.microsoft.com/office/drawing/2014/main" id="{CFFB4256-8E58-4998-B4F7-216749D0C2F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69" name="Texto 17" hidden="1">
          <a:extLst>
            <a:ext uri="{FF2B5EF4-FFF2-40B4-BE49-F238E27FC236}">
              <a16:creationId xmlns="" xmlns:a16="http://schemas.microsoft.com/office/drawing/2014/main" id="{99FFE65B-8570-4A4A-8E87-7CB68C40A1A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70" name="Texto 17" hidden="1">
          <a:extLst>
            <a:ext uri="{FF2B5EF4-FFF2-40B4-BE49-F238E27FC236}">
              <a16:creationId xmlns="" xmlns:a16="http://schemas.microsoft.com/office/drawing/2014/main" id="{EA16A8A2-2F69-43ED-A46A-9188EC17A03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71" name="Texto 17" hidden="1">
          <a:extLst>
            <a:ext uri="{FF2B5EF4-FFF2-40B4-BE49-F238E27FC236}">
              <a16:creationId xmlns="" xmlns:a16="http://schemas.microsoft.com/office/drawing/2014/main" id="{035E6E62-114E-4879-8B3F-F6EF53A9874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72" name="Texto 17" hidden="1">
          <a:extLst>
            <a:ext uri="{FF2B5EF4-FFF2-40B4-BE49-F238E27FC236}">
              <a16:creationId xmlns="" xmlns:a16="http://schemas.microsoft.com/office/drawing/2014/main" id="{0C74231C-FA29-415C-BAC7-D5699178DA0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73" name="Texto 17" hidden="1">
          <a:extLst>
            <a:ext uri="{FF2B5EF4-FFF2-40B4-BE49-F238E27FC236}">
              <a16:creationId xmlns="" xmlns:a16="http://schemas.microsoft.com/office/drawing/2014/main" id="{7B876F8C-B12F-4019-987D-60475E09772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74" name="Texto 17" hidden="1">
          <a:extLst>
            <a:ext uri="{FF2B5EF4-FFF2-40B4-BE49-F238E27FC236}">
              <a16:creationId xmlns="" xmlns:a16="http://schemas.microsoft.com/office/drawing/2014/main" id="{0163CB5A-35F4-4AA9-851B-12C90D9A476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75" name="Texto 17" hidden="1">
          <a:extLst>
            <a:ext uri="{FF2B5EF4-FFF2-40B4-BE49-F238E27FC236}">
              <a16:creationId xmlns="" xmlns:a16="http://schemas.microsoft.com/office/drawing/2014/main" id="{405DBB55-A686-4875-8279-74EC5642F12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76" name="Texto 17" hidden="1">
          <a:extLst>
            <a:ext uri="{FF2B5EF4-FFF2-40B4-BE49-F238E27FC236}">
              <a16:creationId xmlns="" xmlns:a16="http://schemas.microsoft.com/office/drawing/2014/main" id="{338D4A9C-CB29-4F09-8544-426AB6B71AF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77" name="Texto 17" hidden="1">
          <a:extLst>
            <a:ext uri="{FF2B5EF4-FFF2-40B4-BE49-F238E27FC236}">
              <a16:creationId xmlns="" xmlns:a16="http://schemas.microsoft.com/office/drawing/2014/main" id="{6D7E17D0-5895-4981-93A7-1E627261473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78" name="Texto 17" hidden="1">
          <a:extLst>
            <a:ext uri="{FF2B5EF4-FFF2-40B4-BE49-F238E27FC236}">
              <a16:creationId xmlns="" xmlns:a16="http://schemas.microsoft.com/office/drawing/2014/main" id="{698E9C0D-2C13-4836-A8B5-CE57242EA77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8179" name="Texto 17" hidden="1">
          <a:extLst>
            <a:ext uri="{FF2B5EF4-FFF2-40B4-BE49-F238E27FC236}">
              <a16:creationId xmlns="" xmlns:a16="http://schemas.microsoft.com/office/drawing/2014/main" id="{D1190940-A6A5-49BC-8618-F8E05C456576}"/>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8180" name="Texto 17" hidden="1">
          <a:extLst>
            <a:ext uri="{FF2B5EF4-FFF2-40B4-BE49-F238E27FC236}">
              <a16:creationId xmlns="" xmlns:a16="http://schemas.microsoft.com/office/drawing/2014/main" id="{C2CF0C0F-62F5-4271-B827-687B871195F6}"/>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8181" name="Texto 17" hidden="1">
          <a:extLst>
            <a:ext uri="{FF2B5EF4-FFF2-40B4-BE49-F238E27FC236}">
              <a16:creationId xmlns="" xmlns:a16="http://schemas.microsoft.com/office/drawing/2014/main" id="{FA01A62C-3680-4802-9A5A-C89614DCAF8E}"/>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8182" name="Texto 17" hidden="1">
          <a:extLst>
            <a:ext uri="{FF2B5EF4-FFF2-40B4-BE49-F238E27FC236}">
              <a16:creationId xmlns="" xmlns:a16="http://schemas.microsoft.com/office/drawing/2014/main" id="{6099CF59-CB50-44D3-9C59-5993BE39D29C}"/>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8183" name="Texto 17" hidden="1">
          <a:extLst>
            <a:ext uri="{FF2B5EF4-FFF2-40B4-BE49-F238E27FC236}">
              <a16:creationId xmlns="" xmlns:a16="http://schemas.microsoft.com/office/drawing/2014/main" id="{AB7086E0-DE70-42C0-8523-5374A7D1CADC}"/>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8184" name="Texto 17" hidden="1">
          <a:extLst>
            <a:ext uri="{FF2B5EF4-FFF2-40B4-BE49-F238E27FC236}">
              <a16:creationId xmlns="" xmlns:a16="http://schemas.microsoft.com/office/drawing/2014/main" id="{F1C44872-0AEA-4DFF-8B7B-986B5FD9C700}"/>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8185" name="Texto 17" hidden="1">
          <a:extLst>
            <a:ext uri="{FF2B5EF4-FFF2-40B4-BE49-F238E27FC236}">
              <a16:creationId xmlns="" xmlns:a16="http://schemas.microsoft.com/office/drawing/2014/main" id="{DC2D60AD-4066-4426-88FD-3BD7B35B1A0F}"/>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8186" name="Texto 17" hidden="1">
          <a:extLst>
            <a:ext uri="{FF2B5EF4-FFF2-40B4-BE49-F238E27FC236}">
              <a16:creationId xmlns="" xmlns:a16="http://schemas.microsoft.com/office/drawing/2014/main" id="{2DDC2382-E5AF-43E9-8C7D-5967C0BD3DA5}"/>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42900"/>
    <xdr:sp macro="" textlink="">
      <xdr:nvSpPr>
        <xdr:cNvPr id="8187" name="Texto 17" hidden="1">
          <a:extLst>
            <a:ext uri="{FF2B5EF4-FFF2-40B4-BE49-F238E27FC236}">
              <a16:creationId xmlns="" xmlns:a16="http://schemas.microsoft.com/office/drawing/2014/main" id="{0AE75E45-F0B1-4A77-BE62-14FED4234958}"/>
            </a:ext>
          </a:extLst>
        </xdr:cNvPr>
        <xdr:cNvSpPr txBox="1">
          <a:spLocks noChangeArrowheads="1"/>
        </xdr:cNvSpPr>
      </xdr:nvSpPr>
      <xdr:spPr bwMode="auto">
        <a:xfrm>
          <a:off x="1066800" y="39723060"/>
          <a:ext cx="1333500" cy="34290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188" name="Texto 17" hidden="1">
          <a:extLst>
            <a:ext uri="{FF2B5EF4-FFF2-40B4-BE49-F238E27FC236}">
              <a16:creationId xmlns="" xmlns:a16="http://schemas.microsoft.com/office/drawing/2014/main" id="{B0EE2E2D-F478-4143-8D96-EE38033B085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189" name="Texto 17" hidden="1">
          <a:extLst>
            <a:ext uri="{FF2B5EF4-FFF2-40B4-BE49-F238E27FC236}">
              <a16:creationId xmlns="" xmlns:a16="http://schemas.microsoft.com/office/drawing/2014/main" id="{E24791FD-B18F-4A21-8096-F571AC9FFB4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190" name="Texto 17" hidden="1">
          <a:extLst>
            <a:ext uri="{FF2B5EF4-FFF2-40B4-BE49-F238E27FC236}">
              <a16:creationId xmlns="" xmlns:a16="http://schemas.microsoft.com/office/drawing/2014/main" id="{D53AC0D0-19BF-4A8E-90A0-481A623302D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191" name="Texto 17" hidden="1">
          <a:extLst>
            <a:ext uri="{FF2B5EF4-FFF2-40B4-BE49-F238E27FC236}">
              <a16:creationId xmlns="" xmlns:a16="http://schemas.microsoft.com/office/drawing/2014/main" id="{8668ED59-7F06-47D6-BC3E-22ECFE9BB62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192" name="Texto 17" hidden="1">
          <a:extLst>
            <a:ext uri="{FF2B5EF4-FFF2-40B4-BE49-F238E27FC236}">
              <a16:creationId xmlns="" xmlns:a16="http://schemas.microsoft.com/office/drawing/2014/main" id="{FC6B5DFD-F92B-4FFE-80C1-69326A5272D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193" name="Texto 17" hidden="1">
          <a:extLst>
            <a:ext uri="{FF2B5EF4-FFF2-40B4-BE49-F238E27FC236}">
              <a16:creationId xmlns="" xmlns:a16="http://schemas.microsoft.com/office/drawing/2014/main" id="{EE5DE2DD-5FB8-47AD-B56E-02D5CE17431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194" name="Texto 17" hidden="1">
          <a:extLst>
            <a:ext uri="{FF2B5EF4-FFF2-40B4-BE49-F238E27FC236}">
              <a16:creationId xmlns="" xmlns:a16="http://schemas.microsoft.com/office/drawing/2014/main" id="{56EDCBB9-CE1C-4585-B30B-315CDE54AF1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195" name="Texto 17" hidden="1">
          <a:extLst>
            <a:ext uri="{FF2B5EF4-FFF2-40B4-BE49-F238E27FC236}">
              <a16:creationId xmlns="" xmlns:a16="http://schemas.microsoft.com/office/drawing/2014/main" id="{BEB482D8-5BDF-4946-9422-57AF6AF6A68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196" name="Texto 17" hidden="1">
          <a:extLst>
            <a:ext uri="{FF2B5EF4-FFF2-40B4-BE49-F238E27FC236}">
              <a16:creationId xmlns="" xmlns:a16="http://schemas.microsoft.com/office/drawing/2014/main" id="{B7C7EBF5-C58A-46E5-B52F-FBAB259AD81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197" name="Texto 17" hidden="1">
          <a:extLst>
            <a:ext uri="{FF2B5EF4-FFF2-40B4-BE49-F238E27FC236}">
              <a16:creationId xmlns="" xmlns:a16="http://schemas.microsoft.com/office/drawing/2014/main" id="{1B75E1FA-21F3-41A2-B572-DF46AD25E49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198" name="Texto 17" hidden="1">
          <a:extLst>
            <a:ext uri="{FF2B5EF4-FFF2-40B4-BE49-F238E27FC236}">
              <a16:creationId xmlns="" xmlns:a16="http://schemas.microsoft.com/office/drawing/2014/main" id="{F5CC035B-F816-487C-AD1E-D7147264421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199" name="Texto 17" hidden="1">
          <a:extLst>
            <a:ext uri="{FF2B5EF4-FFF2-40B4-BE49-F238E27FC236}">
              <a16:creationId xmlns="" xmlns:a16="http://schemas.microsoft.com/office/drawing/2014/main" id="{A634C903-3AE4-4224-8F74-E5B02CB9DB6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00" name="Texto 17" hidden="1">
          <a:extLst>
            <a:ext uri="{FF2B5EF4-FFF2-40B4-BE49-F238E27FC236}">
              <a16:creationId xmlns="" xmlns:a16="http://schemas.microsoft.com/office/drawing/2014/main" id="{324014B5-14C8-43E6-AE66-994680820B7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01" name="Texto 17" hidden="1">
          <a:extLst>
            <a:ext uri="{FF2B5EF4-FFF2-40B4-BE49-F238E27FC236}">
              <a16:creationId xmlns="" xmlns:a16="http://schemas.microsoft.com/office/drawing/2014/main" id="{85A521E3-18AA-4F0C-9EB6-9D9C938B766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02" name="Texto 17" hidden="1">
          <a:extLst>
            <a:ext uri="{FF2B5EF4-FFF2-40B4-BE49-F238E27FC236}">
              <a16:creationId xmlns="" xmlns:a16="http://schemas.microsoft.com/office/drawing/2014/main" id="{7905A413-9EA2-4E50-8278-864E25F7861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03" name="Texto 17" hidden="1">
          <a:extLst>
            <a:ext uri="{FF2B5EF4-FFF2-40B4-BE49-F238E27FC236}">
              <a16:creationId xmlns="" xmlns:a16="http://schemas.microsoft.com/office/drawing/2014/main" id="{4ABB4750-B20D-4266-A9B3-1D10BB3BEAA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04" name="Texto 17" hidden="1">
          <a:extLst>
            <a:ext uri="{FF2B5EF4-FFF2-40B4-BE49-F238E27FC236}">
              <a16:creationId xmlns="" xmlns:a16="http://schemas.microsoft.com/office/drawing/2014/main" id="{2D0AD12D-9D6D-4D42-B57B-3056CE9BF4E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05" name="Texto 17" hidden="1">
          <a:extLst>
            <a:ext uri="{FF2B5EF4-FFF2-40B4-BE49-F238E27FC236}">
              <a16:creationId xmlns="" xmlns:a16="http://schemas.microsoft.com/office/drawing/2014/main" id="{E09BA718-559C-4F8B-8B51-B54E8C11478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06" name="Texto 17" hidden="1">
          <a:extLst>
            <a:ext uri="{FF2B5EF4-FFF2-40B4-BE49-F238E27FC236}">
              <a16:creationId xmlns="" xmlns:a16="http://schemas.microsoft.com/office/drawing/2014/main" id="{65E6C942-C583-456D-B7EE-37A5DCC435C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07" name="Texto 17" hidden="1">
          <a:extLst>
            <a:ext uri="{FF2B5EF4-FFF2-40B4-BE49-F238E27FC236}">
              <a16:creationId xmlns="" xmlns:a16="http://schemas.microsoft.com/office/drawing/2014/main" id="{72A42D41-1FD1-461B-A454-1ADD6435418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08" name="Texto 17" hidden="1">
          <a:extLst>
            <a:ext uri="{FF2B5EF4-FFF2-40B4-BE49-F238E27FC236}">
              <a16:creationId xmlns="" xmlns:a16="http://schemas.microsoft.com/office/drawing/2014/main" id="{3BB62BBA-1D92-4F9C-BDCA-BD102B9B541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09" name="Texto 17" hidden="1">
          <a:extLst>
            <a:ext uri="{FF2B5EF4-FFF2-40B4-BE49-F238E27FC236}">
              <a16:creationId xmlns="" xmlns:a16="http://schemas.microsoft.com/office/drawing/2014/main" id="{10C54EDA-DF61-437E-B5D3-22073C45F83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10" name="Texto 17" hidden="1">
          <a:extLst>
            <a:ext uri="{FF2B5EF4-FFF2-40B4-BE49-F238E27FC236}">
              <a16:creationId xmlns="" xmlns:a16="http://schemas.microsoft.com/office/drawing/2014/main" id="{2A7E9B3D-8D86-491E-8C1E-B11D5B533E1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11" name="Texto 17" hidden="1">
          <a:extLst>
            <a:ext uri="{FF2B5EF4-FFF2-40B4-BE49-F238E27FC236}">
              <a16:creationId xmlns="" xmlns:a16="http://schemas.microsoft.com/office/drawing/2014/main" id="{D4B576FF-9403-4DC2-A2DA-577E4C1D7EC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12" name="Texto 17" hidden="1">
          <a:extLst>
            <a:ext uri="{FF2B5EF4-FFF2-40B4-BE49-F238E27FC236}">
              <a16:creationId xmlns="" xmlns:a16="http://schemas.microsoft.com/office/drawing/2014/main" id="{30277E75-897C-4C03-AF0E-F92560A3CE4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13" name="Texto 17" hidden="1">
          <a:extLst>
            <a:ext uri="{FF2B5EF4-FFF2-40B4-BE49-F238E27FC236}">
              <a16:creationId xmlns="" xmlns:a16="http://schemas.microsoft.com/office/drawing/2014/main" id="{CEFB7B13-5094-4D87-8619-E599C598193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14" name="Texto 17" hidden="1">
          <a:extLst>
            <a:ext uri="{FF2B5EF4-FFF2-40B4-BE49-F238E27FC236}">
              <a16:creationId xmlns="" xmlns:a16="http://schemas.microsoft.com/office/drawing/2014/main" id="{7B9F1DF4-8ABF-45B4-A593-1C9379038C5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15" name="Texto 17" hidden="1">
          <a:extLst>
            <a:ext uri="{FF2B5EF4-FFF2-40B4-BE49-F238E27FC236}">
              <a16:creationId xmlns="" xmlns:a16="http://schemas.microsoft.com/office/drawing/2014/main" id="{EA20EE8A-5B07-4D80-A9C8-0C09DDA963A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16" name="Texto 17" hidden="1">
          <a:extLst>
            <a:ext uri="{FF2B5EF4-FFF2-40B4-BE49-F238E27FC236}">
              <a16:creationId xmlns="" xmlns:a16="http://schemas.microsoft.com/office/drawing/2014/main" id="{6784DA7B-C23A-4C0A-8EE2-10721B7269B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17" name="Texto 17" hidden="1">
          <a:extLst>
            <a:ext uri="{FF2B5EF4-FFF2-40B4-BE49-F238E27FC236}">
              <a16:creationId xmlns="" xmlns:a16="http://schemas.microsoft.com/office/drawing/2014/main" id="{6F9DB42B-92F7-4A38-AB96-494AE004DB8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18" name="Texto 17" hidden="1">
          <a:extLst>
            <a:ext uri="{FF2B5EF4-FFF2-40B4-BE49-F238E27FC236}">
              <a16:creationId xmlns="" xmlns:a16="http://schemas.microsoft.com/office/drawing/2014/main" id="{B804A701-B7FC-42F9-9869-14594EC4CFA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19" name="Texto 17" hidden="1">
          <a:extLst>
            <a:ext uri="{FF2B5EF4-FFF2-40B4-BE49-F238E27FC236}">
              <a16:creationId xmlns="" xmlns:a16="http://schemas.microsoft.com/office/drawing/2014/main" id="{99356D46-F0C4-4535-9132-919F8111725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20" name="Texto 17" hidden="1">
          <a:extLst>
            <a:ext uri="{FF2B5EF4-FFF2-40B4-BE49-F238E27FC236}">
              <a16:creationId xmlns="" xmlns:a16="http://schemas.microsoft.com/office/drawing/2014/main" id="{696F2EF7-4ABC-4841-95B4-F1DAB4BA7EE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21" name="Texto 17" hidden="1">
          <a:extLst>
            <a:ext uri="{FF2B5EF4-FFF2-40B4-BE49-F238E27FC236}">
              <a16:creationId xmlns="" xmlns:a16="http://schemas.microsoft.com/office/drawing/2014/main" id="{464B7B90-F3A2-469C-9476-8360054C42A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22" name="Texto 17" hidden="1">
          <a:extLst>
            <a:ext uri="{FF2B5EF4-FFF2-40B4-BE49-F238E27FC236}">
              <a16:creationId xmlns="" xmlns:a16="http://schemas.microsoft.com/office/drawing/2014/main" id="{D205E60C-4B85-49C1-B25B-98CE54CB885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23" name="Texto 17" hidden="1">
          <a:extLst>
            <a:ext uri="{FF2B5EF4-FFF2-40B4-BE49-F238E27FC236}">
              <a16:creationId xmlns="" xmlns:a16="http://schemas.microsoft.com/office/drawing/2014/main" id="{90989D69-2DB6-4AD4-8E9B-DB91E025F1A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24" name="Texto 17" hidden="1">
          <a:extLst>
            <a:ext uri="{FF2B5EF4-FFF2-40B4-BE49-F238E27FC236}">
              <a16:creationId xmlns="" xmlns:a16="http://schemas.microsoft.com/office/drawing/2014/main" id="{2338FB7E-BA63-4498-900A-53A8E503DE6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25" name="Texto 17" hidden="1">
          <a:extLst>
            <a:ext uri="{FF2B5EF4-FFF2-40B4-BE49-F238E27FC236}">
              <a16:creationId xmlns="" xmlns:a16="http://schemas.microsoft.com/office/drawing/2014/main" id="{FD71531E-B077-4E56-B67A-F764E4F782B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26" name="Texto 17" hidden="1">
          <a:extLst>
            <a:ext uri="{FF2B5EF4-FFF2-40B4-BE49-F238E27FC236}">
              <a16:creationId xmlns="" xmlns:a16="http://schemas.microsoft.com/office/drawing/2014/main" id="{523E75F3-D5A5-4FBF-9238-19CAFC17E27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27" name="Texto 17" hidden="1">
          <a:extLst>
            <a:ext uri="{FF2B5EF4-FFF2-40B4-BE49-F238E27FC236}">
              <a16:creationId xmlns="" xmlns:a16="http://schemas.microsoft.com/office/drawing/2014/main" id="{B8D49497-656D-4E7F-9FEB-692B0912600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28" name="Texto 17" hidden="1">
          <a:extLst>
            <a:ext uri="{FF2B5EF4-FFF2-40B4-BE49-F238E27FC236}">
              <a16:creationId xmlns="" xmlns:a16="http://schemas.microsoft.com/office/drawing/2014/main" id="{33449956-FD13-4EC1-B48F-DA0F6CFF639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29" name="Texto 17" hidden="1">
          <a:extLst>
            <a:ext uri="{FF2B5EF4-FFF2-40B4-BE49-F238E27FC236}">
              <a16:creationId xmlns="" xmlns:a16="http://schemas.microsoft.com/office/drawing/2014/main" id="{1D6149EF-CB1E-4081-94E8-08C75F46B87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30" name="Texto 17" hidden="1">
          <a:extLst>
            <a:ext uri="{FF2B5EF4-FFF2-40B4-BE49-F238E27FC236}">
              <a16:creationId xmlns="" xmlns:a16="http://schemas.microsoft.com/office/drawing/2014/main" id="{0785A3F6-223C-4BB3-9857-A3CA0D678DE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31" name="Texto 17" hidden="1">
          <a:extLst>
            <a:ext uri="{FF2B5EF4-FFF2-40B4-BE49-F238E27FC236}">
              <a16:creationId xmlns="" xmlns:a16="http://schemas.microsoft.com/office/drawing/2014/main" id="{724CFE8C-C2EE-4066-9FCE-C581E453CA4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32" name="Texto 17" hidden="1">
          <a:extLst>
            <a:ext uri="{FF2B5EF4-FFF2-40B4-BE49-F238E27FC236}">
              <a16:creationId xmlns="" xmlns:a16="http://schemas.microsoft.com/office/drawing/2014/main" id="{08511713-66BB-49B3-92F7-91C783B8384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33" name="Texto 17" hidden="1">
          <a:extLst>
            <a:ext uri="{FF2B5EF4-FFF2-40B4-BE49-F238E27FC236}">
              <a16:creationId xmlns="" xmlns:a16="http://schemas.microsoft.com/office/drawing/2014/main" id="{FD85D52D-292C-4F91-AA2C-DC652C598E3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34" name="Texto 17" hidden="1">
          <a:extLst>
            <a:ext uri="{FF2B5EF4-FFF2-40B4-BE49-F238E27FC236}">
              <a16:creationId xmlns="" xmlns:a16="http://schemas.microsoft.com/office/drawing/2014/main" id="{C932FB92-0D2D-4BE8-AB59-9C3F9A2C995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35" name="Texto 17" hidden="1">
          <a:extLst>
            <a:ext uri="{FF2B5EF4-FFF2-40B4-BE49-F238E27FC236}">
              <a16:creationId xmlns="" xmlns:a16="http://schemas.microsoft.com/office/drawing/2014/main" id="{C46015CF-6C55-4CB0-9B00-70B6F6FAD83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36" name="Texto 17" hidden="1">
          <a:extLst>
            <a:ext uri="{FF2B5EF4-FFF2-40B4-BE49-F238E27FC236}">
              <a16:creationId xmlns="" xmlns:a16="http://schemas.microsoft.com/office/drawing/2014/main" id="{DF945E88-0510-44B6-9C29-5740B681FF3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37" name="Texto 17" hidden="1">
          <a:extLst>
            <a:ext uri="{FF2B5EF4-FFF2-40B4-BE49-F238E27FC236}">
              <a16:creationId xmlns="" xmlns:a16="http://schemas.microsoft.com/office/drawing/2014/main" id="{B4CC49B1-8BE1-42AA-8DC5-EDA9E24E457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38" name="Texto 17" hidden="1">
          <a:extLst>
            <a:ext uri="{FF2B5EF4-FFF2-40B4-BE49-F238E27FC236}">
              <a16:creationId xmlns="" xmlns:a16="http://schemas.microsoft.com/office/drawing/2014/main" id="{E32B5940-600E-4529-8E71-F47DE604807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39" name="Texto 17" hidden="1">
          <a:extLst>
            <a:ext uri="{FF2B5EF4-FFF2-40B4-BE49-F238E27FC236}">
              <a16:creationId xmlns="" xmlns:a16="http://schemas.microsoft.com/office/drawing/2014/main" id="{E647E350-50B7-4868-B17E-3DB3136199E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40" name="Texto 17" hidden="1">
          <a:extLst>
            <a:ext uri="{FF2B5EF4-FFF2-40B4-BE49-F238E27FC236}">
              <a16:creationId xmlns="" xmlns:a16="http://schemas.microsoft.com/office/drawing/2014/main" id="{1BC7031E-11EC-4C5D-90EE-295256AC445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41" name="Texto 17" hidden="1">
          <a:extLst>
            <a:ext uri="{FF2B5EF4-FFF2-40B4-BE49-F238E27FC236}">
              <a16:creationId xmlns="" xmlns:a16="http://schemas.microsoft.com/office/drawing/2014/main" id="{F58F32D2-7FE9-46AE-ABC7-B723F523D2A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42" name="Texto 17" hidden="1">
          <a:extLst>
            <a:ext uri="{FF2B5EF4-FFF2-40B4-BE49-F238E27FC236}">
              <a16:creationId xmlns="" xmlns:a16="http://schemas.microsoft.com/office/drawing/2014/main" id="{11D87B53-F992-498B-8454-12894AD5323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43" name="Texto 17" hidden="1">
          <a:extLst>
            <a:ext uri="{FF2B5EF4-FFF2-40B4-BE49-F238E27FC236}">
              <a16:creationId xmlns="" xmlns:a16="http://schemas.microsoft.com/office/drawing/2014/main" id="{B1F0E8CC-5FF4-4164-91E1-45FCD0B9E27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44" name="Texto 17" hidden="1">
          <a:extLst>
            <a:ext uri="{FF2B5EF4-FFF2-40B4-BE49-F238E27FC236}">
              <a16:creationId xmlns="" xmlns:a16="http://schemas.microsoft.com/office/drawing/2014/main" id="{7D31C2D6-9CF8-4854-BA27-FEC17FFFB4D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45" name="Texto 17" hidden="1">
          <a:extLst>
            <a:ext uri="{FF2B5EF4-FFF2-40B4-BE49-F238E27FC236}">
              <a16:creationId xmlns="" xmlns:a16="http://schemas.microsoft.com/office/drawing/2014/main" id="{D6941D27-9D23-4F4B-8513-04FEEDDA840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46" name="Texto 17" hidden="1">
          <a:extLst>
            <a:ext uri="{FF2B5EF4-FFF2-40B4-BE49-F238E27FC236}">
              <a16:creationId xmlns="" xmlns:a16="http://schemas.microsoft.com/office/drawing/2014/main" id="{399F619F-340C-48BB-9504-193BC2BA1B0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47" name="Texto 17" hidden="1">
          <a:extLst>
            <a:ext uri="{FF2B5EF4-FFF2-40B4-BE49-F238E27FC236}">
              <a16:creationId xmlns="" xmlns:a16="http://schemas.microsoft.com/office/drawing/2014/main" id="{12B7C1CA-0C8C-4460-A331-81AD45AF66C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48" name="Texto 17" hidden="1">
          <a:extLst>
            <a:ext uri="{FF2B5EF4-FFF2-40B4-BE49-F238E27FC236}">
              <a16:creationId xmlns="" xmlns:a16="http://schemas.microsoft.com/office/drawing/2014/main" id="{862B71E5-F1F6-4486-8DB1-DEF12E5AF7F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49" name="Texto 17" hidden="1">
          <a:extLst>
            <a:ext uri="{FF2B5EF4-FFF2-40B4-BE49-F238E27FC236}">
              <a16:creationId xmlns="" xmlns:a16="http://schemas.microsoft.com/office/drawing/2014/main" id="{C2BAF6B2-8BDA-4B3B-9ADD-4434F5CAE83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50" name="Texto 17" hidden="1">
          <a:extLst>
            <a:ext uri="{FF2B5EF4-FFF2-40B4-BE49-F238E27FC236}">
              <a16:creationId xmlns="" xmlns:a16="http://schemas.microsoft.com/office/drawing/2014/main" id="{71D06250-27DB-4625-A57D-BE47E4184B4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51" name="Texto 17" hidden="1">
          <a:extLst>
            <a:ext uri="{FF2B5EF4-FFF2-40B4-BE49-F238E27FC236}">
              <a16:creationId xmlns="" xmlns:a16="http://schemas.microsoft.com/office/drawing/2014/main" id="{696803D6-5C7A-4593-A889-DB20B876385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52" name="Texto 17" hidden="1">
          <a:extLst>
            <a:ext uri="{FF2B5EF4-FFF2-40B4-BE49-F238E27FC236}">
              <a16:creationId xmlns="" xmlns:a16="http://schemas.microsoft.com/office/drawing/2014/main" id="{3424C679-76C4-4C38-99C0-9EAE73C0ABE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53" name="Texto 17" hidden="1">
          <a:extLst>
            <a:ext uri="{FF2B5EF4-FFF2-40B4-BE49-F238E27FC236}">
              <a16:creationId xmlns="" xmlns:a16="http://schemas.microsoft.com/office/drawing/2014/main" id="{EE425B14-0ACE-436A-86A5-998C4879439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54" name="Texto 17" hidden="1">
          <a:extLst>
            <a:ext uri="{FF2B5EF4-FFF2-40B4-BE49-F238E27FC236}">
              <a16:creationId xmlns="" xmlns:a16="http://schemas.microsoft.com/office/drawing/2014/main" id="{29119FFD-384A-4AB2-A7C8-4A2E1BDE75C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55" name="Texto 17" hidden="1">
          <a:extLst>
            <a:ext uri="{FF2B5EF4-FFF2-40B4-BE49-F238E27FC236}">
              <a16:creationId xmlns="" xmlns:a16="http://schemas.microsoft.com/office/drawing/2014/main" id="{C0A2C7DE-67CD-4598-88B8-A9C62C28466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56" name="Texto 17" hidden="1">
          <a:extLst>
            <a:ext uri="{FF2B5EF4-FFF2-40B4-BE49-F238E27FC236}">
              <a16:creationId xmlns="" xmlns:a16="http://schemas.microsoft.com/office/drawing/2014/main" id="{1A8BFF20-B0A9-44EE-91DE-D6D216D4822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57" name="Texto 17" hidden="1">
          <a:extLst>
            <a:ext uri="{FF2B5EF4-FFF2-40B4-BE49-F238E27FC236}">
              <a16:creationId xmlns="" xmlns:a16="http://schemas.microsoft.com/office/drawing/2014/main" id="{81B76EAD-7CAE-4BE0-9D8D-3316890F745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58" name="Texto 17" hidden="1">
          <a:extLst>
            <a:ext uri="{FF2B5EF4-FFF2-40B4-BE49-F238E27FC236}">
              <a16:creationId xmlns="" xmlns:a16="http://schemas.microsoft.com/office/drawing/2014/main" id="{29001F61-138F-4F74-999A-C5CA19459DA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59" name="Texto 17" hidden="1">
          <a:extLst>
            <a:ext uri="{FF2B5EF4-FFF2-40B4-BE49-F238E27FC236}">
              <a16:creationId xmlns="" xmlns:a16="http://schemas.microsoft.com/office/drawing/2014/main" id="{EB669461-7A4E-4276-BEA4-53CDDDCFBC5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60" name="Texto 17" hidden="1">
          <a:extLst>
            <a:ext uri="{FF2B5EF4-FFF2-40B4-BE49-F238E27FC236}">
              <a16:creationId xmlns="" xmlns:a16="http://schemas.microsoft.com/office/drawing/2014/main" id="{4855DFD0-9223-475C-9E30-C76237E7B4A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61" name="Texto 17" hidden="1">
          <a:extLst>
            <a:ext uri="{FF2B5EF4-FFF2-40B4-BE49-F238E27FC236}">
              <a16:creationId xmlns="" xmlns:a16="http://schemas.microsoft.com/office/drawing/2014/main" id="{CF362F7E-3D2B-4D5E-BBA7-C3BF26781A9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62" name="Texto 17" hidden="1">
          <a:extLst>
            <a:ext uri="{FF2B5EF4-FFF2-40B4-BE49-F238E27FC236}">
              <a16:creationId xmlns="" xmlns:a16="http://schemas.microsoft.com/office/drawing/2014/main" id="{FD5E3DFA-1931-44E7-8D70-761234BC7D7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63" name="Texto 17" hidden="1">
          <a:extLst>
            <a:ext uri="{FF2B5EF4-FFF2-40B4-BE49-F238E27FC236}">
              <a16:creationId xmlns="" xmlns:a16="http://schemas.microsoft.com/office/drawing/2014/main" id="{F248F2BB-9768-4D68-92F8-16EEF4F4B17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64" name="Texto 17" hidden="1">
          <a:extLst>
            <a:ext uri="{FF2B5EF4-FFF2-40B4-BE49-F238E27FC236}">
              <a16:creationId xmlns="" xmlns:a16="http://schemas.microsoft.com/office/drawing/2014/main" id="{A6014673-0067-4450-ACBB-00F6AF238DD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65" name="Texto 17" hidden="1">
          <a:extLst>
            <a:ext uri="{FF2B5EF4-FFF2-40B4-BE49-F238E27FC236}">
              <a16:creationId xmlns="" xmlns:a16="http://schemas.microsoft.com/office/drawing/2014/main" id="{B75A4AEC-91F2-4057-ADB1-5A25449AED0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66" name="Texto 17" hidden="1">
          <a:extLst>
            <a:ext uri="{FF2B5EF4-FFF2-40B4-BE49-F238E27FC236}">
              <a16:creationId xmlns="" xmlns:a16="http://schemas.microsoft.com/office/drawing/2014/main" id="{FE91DA37-334F-49D4-BE56-11122C827F0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67" name="Texto 17" hidden="1">
          <a:extLst>
            <a:ext uri="{FF2B5EF4-FFF2-40B4-BE49-F238E27FC236}">
              <a16:creationId xmlns="" xmlns:a16="http://schemas.microsoft.com/office/drawing/2014/main" id="{FDDD3A94-FF35-49FF-97D3-0EE94852B49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68" name="Texto 17" hidden="1">
          <a:extLst>
            <a:ext uri="{FF2B5EF4-FFF2-40B4-BE49-F238E27FC236}">
              <a16:creationId xmlns="" xmlns:a16="http://schemas.microsoft.com/office/drawing/2014/main" id="{28BAFBFC-92AA-4C68-8F3A-2A93716EF9D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69" name="Texto 17" hidden="1">
          <a:extLst>
            <a:ext uri="{FF2B5EF4-FFF2-40B4-BE49-F238E27FC236}">
              <a16:creationId xmlns="" xmlns:a16="http://schemas.microsoft.com/office/drawing/2014/main" id="{4DD8BDF2-4132-4EA6-8E91-A4BA351FB06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70" name="Texto 17" hidden="1">
          <a:extLst>
            <a:ext uri="{FF2B5EF4-FFF2-40B4-BE49-F238E27FC236}">
              <a16:creationId xmlns="" xmlns:a16="http://schemas.microsoft.com/office/drawing/2014/main" id="{8A59EFA5-347A-4DD7-BE1F-8E78E3B47AE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71" name="Texto 17" hidden="1">
          <a:extLst>
            <a:ext uri="{FF2B5EF4-FFF2-40B4-BE49-F238E27FC236}">
              <a16:creationId xmlns="" xmlns:a16="http://schemas.microsoft.com/office/drawing/2014/main" id="{075CABAE-171E-4687-93AB-3EA15D835B6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72" name="Texto 17" hidden="1">
          <a:extLst>
            <a:ext uri="{FF2B5EF4-FFF2-40B4-BE49-F238E27FC236}">
              <a16:creationId xmlns="" xmlns:a16="http://schemas.microsoft.com/office/drawing/2014/main" id="{64A4D08B-E21D-4E5C-93F3-204D18AF1B0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73" name="Texto 17" hidden="1">
          <a:extLst>
            <a:ext uri="{FF2B5EF4-FFF2-40B4-BE49-F238E27FC236}">
              <a16:creationId xmlns="" xmlns:a16="http://schemas.microsoft.com/office/drawing/2014/main" id="{D328AAF5-A5FE-47AF-A413-4C1D3D0BBE7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74" name="Texto 17" hidden="1">
          <a:extLst>
            <a:ext uri="{FF2B5EF4-FFF2-40B4-BE49-F238E27FC236}">
              <a16:creationId xmlns="" xmlns:a16="http://schemas.microsoft.com/office/drawing/2014/main" id="{B833F736-9F03-479A-8676-10BAB9B2282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75" name="Texto 17" hidden="1">
          <a:extLst>
            <a:ext uri="{FF2B5EF4-FFF2-40B4-BE49-F238E27FC236}">
              <a16:creationId xmlns="" xmlns:a16="http://schemas.microsoft.com/office/drawing/2014/main" id="{81FCE6AE-737F-4880-A0ED-C601B0ADED7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76" name="Texto 17" hidden="1">
          <a:extLst>
            <a:ext uri="{FF2B5EF4-FFF2-40B4-BE49-F238E27FC236}">
              <a16:creationId xmlns="" xmlns:a16="http://schemas.microsoft.com/office/drawing/2014/main" id="{8C393ABD-591B-4B71-9B28-018EBF08E00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77" name="Texto 17" hidden="1">
          <a:extLst>
            <a:ext uri="{FF2B5EF4-FFF2-40B4-BE49-F238E27FC236}">
              <a16:creationId xmlns="" xmlns:a16="http://schemas.microsoft.com/office/drawing/2014/main" id="{577249FA-6580-4169-88A0-F9B3B772A33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78" name="Texto 17" hidden="1">
          <a:extLst>
            <a:ext uri="{FF2B5EF4-FFF2-40B4-BE49-F238E27FC236}">
              <a16:creationId xmlns="" xmlns:a16="http://schemas.microsoft.com/office/drawing/2014/main" id="{0C8A5A8F-4419-450B-90EA-F6728C46766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79" name="Texto 17" hidden="1">
          <a:extLst>
            <a:ext uri="{FF2B5EF4-FFF2-40B4-BE49-F238E27FC236}">
              <a16:creationId xmlns="" xmlns:a16="http://schemas.microsoft.com/office/drawing/2014/main" id="{42BC78A1-D664-4D7F-ACB1-641A2C36323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80" name="Texto 17" hidden="1">
          <a:extLst>
            <a:ext uri="{FF2B5EF4-FFF2-40B4-BE49-F238E27FC236}">
              <a16:creationId xmlns="" xmlns:a16="http://schemas.microsoft.com/office/drawing/2014/main" id="{D7FC74D4-FE97-4ADF-91E3-94F76EF87EB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81" name="Texto 17" hidden="1">
          <a:extLst>
            <a:ext uri="{FF2B5EF4-FFF2-40B4-BE49-F238E27FC236}">
              <a16:creationId xmlns="" xmlns:a16="http://schemas.microsoft.com/office/drawing/2014/main" id="{22AA4E12-6700-4FD1-BB8B-CBF64979C29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82" name="Texto 17" hidden="1">
          <a:extLst>
            <a:ext uri="{FF2B5EF4-FFF2-40B4-BE49-F238E27FC236}">
              <a16:creationId xmlns="" xmlns:a16="http://schemas.microsoft.com/office/drawing/2014/main" id="{5B6F4D2F-46CE-4FEB-ABF0-EB0246F1BE0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83" name="Texto 17" hidden="1">
          <a:extLst>
            <a:ext uri="{FF2B5EF4-FFF2-40B4-BE49-F238E27FC236}">
              <a16:creationId xmlns="" xmlns:a16="http://schemas.microsoft.com/office/drawing/2014/main" id="{6CE5F40C-7622-4E88-9726-DF11DFF57C7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84" name="Texto 17" hidden="1">
          <a:extLst>
            <a:ext uri="{FF2B5EF4-FFF2-40B4-BE49-F238E27FC236}">
              <a16:creationId xmlns="" xmlns:a16="http://schemas.microsoft.com/office/drawing/2014/main" id="{353351D2-0A6A-4846-9D7A-E261729DA06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85" name="Texto 17" hidden="1">
          <a:extLst>
            <a:ext uri="{FF2B5EF4-FFF2-40B4-BE49-F238E27FC236}">
              <a16:creationId xmlns="" xmlns:a16="http://schemas.microsoft.com/office/drawing/2014/main" id="{7CBB22E7-A08F-4F42-8F36-04520707F8B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86" name="Texto 17" hidden="1">
          <a:extLst>
            <a:ext uri="{FF2B5EF4-FFF2-40B4-BE49-F238E27FC236}">
              <a16:creationId xmlns="" xmlns:a16="http://schemas.microsoft.com/office/drawing/2014/main" id="{A65786E6-43E7-4599-9F2A-F7EDA5756AB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87" name="Texto 17" hidden="1">
          <a:extLst>
            <a:ext uri="{FF2B5EF4-FFF2-40B4-BE49-F238E27FC236}">
              <a16:creationId xmlns="" xmlns:a16="http://schemas.microsoft.com/office/drawing/2014/main" id="{24E39963-9872-4826-9836-EADD97D962A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88" name="Texto 17" hidden="1">
          <a:extLst>
            <a:ext uri="{FF2B5EF4-FFF2-40B4-BE49-F238E27FC236}">
              <a16:creationId xmlns="" xmlns:a16="http://schemas.microsoft.com/office/drawing/2014/main" id="{85E728F9-058F-404F-AB9E-9AE157D6001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89" name="Texto 17" hidden="1">
          <a:extLst>
            <a:ext uri="{FF2B5EF4-FFF2-40B4-BE49-F238E27FC236}">
              <a16:creationId xmlns="" xmlns:a16="http://schemas.microsoft.com/office/drawing/2014/main" id="{8CD276BE-46AB-4367-B5A7-FCC68317112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90" name="Texto 17" hidden="1">
          <a:extLst>
            <a:ext uri="{FF2B5EF4-FFF2-40B4-BE49-F238E27FC236}">
              <a16:creationId xmlns="" xmlns:a16="http://schemas.microsoft.com/office/drawing/2014/main" id="{5282A789-1843-4853-9829-21F8B28B0CB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91" name="Texto 17" hidden="1">
          <a:extLst>
            <a:ext uri="{FF2B5EF4-FFF2-40B4-BE49-F238E27FC236}">
              <a16:creationId xmlns="" xmlns:a16="http://schemas.microsoft.com/office/drawing/2014/main" id="{7FE812D3-3C4E-4D75-AADB-528052DEE65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92" name="Texto 17" hidden="1">
          <a:extLst>
            <a:ext uri="{FF2B5EF4-FFF2-40B4-BE49-F238E27FC236}">
              <a16:creationId xmlns="" xmlns:a16="http://schemas.microsoft.com/office/drawing/2014/main" id="{D6F00D2C-1FF0-43F9-87F5-FB052F6825D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93" name="Texto 17" hidden="1">
          <a:extLst>
            <a:ext uri="{FF2B5EF4-FFF2-40B4-BE49-F238E27FC236}">
              <a16:creationId xmlns="" xmlns:a16="http://schemas.microsoft.com/office/drawing/2014/main" id="{464850B9-9EF4-4C53-AE56-1DE0B8BCE8C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94" name="Texto 17" hidden="1">
          <a:extLst>
            <a:ext uri="{FF2B5EF4-FFF2-40B4-BE49-F238E27FC236}">
              <a16:creationId xmlns="" xmlns:a16="http://schemas.microsoft.com/office/drawing/2014/main" id="{CB4DD63D-B5A3-4C42-A2F6-278658C2F71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95" name="Texto 17" hidden="1">
          <a:extLst>
            <a:ext uri="{FF2B5EF4-FFF2-40B4-BE49-F238E27FC236}">
              <a16:creationId xmlns="" xmlns:a16="http://schemas.microsoft.com/office/drawing/2014/main" id="{F14945BD-893E-45FD-A104-5EB005E1938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96" name="Texto 17" hidden="1">
          <a:extLst>
            <a:ext uri="{FF2B5EF4-FFF2-40B4-BE49-F238E27FC236}">
              <a16:creationId xmlns="" xmlns:a16="http://schemas.microsoft.com/office/drawing/2014/main" id="{49611182-DD00-4B3D-B56D-C70C07370B0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97" name="Texto 17" hidden="1">
          <a:extLst>
            <a:ext uri="{FF2B5EF4-FFF2-40B4-BE49-F238E27FC236}">
              <a16:creationId xmlns="" xmlns:a16="http://schemas.microsoft.com/office/drawing/2014/main" id="{47AB6AA1-DA26-4431-B1C7-EE0C2231C62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98" name="Texto 17" hidden="1">
          <a:extLst>
            <a:ext uri="{FF2B5EF4-FFF2-40B4-BE49-F238E27FC236}">
              <a16:creationId xmlns="" xmlns:a16="http://schemas.microsoft.com/office/drawing/2014/main" id="{5AC1B277-1ACF-468B-88F9-2B23FE36416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99" name="Texto 17" hidden="1">
          <a:extLst>
            <a:ext uri="{FF2B5EF4-FFF2-40B4-BE49-F238E27FC236}">
              <a16:creationId xmlns="" xmlns:a16="http://schemas.microsoft.com/office/drawing/2014/main" id="{340A1B46-682F-4C41-B9AB-7B9CBF3301E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00" name="Texto 17" hidden="1">
          <a:extLst>
            <a:ext uri="{FF2B5EF4-FFF2-40B4-BE49-F238E27FC236}">
              <a16:creationId xmlns="" xmlns:a16="http://schemas.microsoft.com/office/drawing/2014/main" id="{17C93F36-9E81-4810-9BC1-D2A2BF2C7FB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01" name="Texto 17" hidden="1">
          <a:extLst>
            <a:ext uri="{FF2B5EF4-FFF2-40B4-BE49-F238E27FC236}">
              <a16:creationId xmlns="" xmlns:a16="http://schemas.microsoft.com/office/drawing/2014/main" id="{B4043748-44B4-481D-9A0B-32E955515CC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02" name="Texto 17" hidden="1">
          <a:extLst>
            <a:ext uri="{FF2B5EF4-FFF2-40B4-BE49-F238E27FC236}">
              <a16:creationId xmlns="" xmlns:a16="http://schemas.microsoft.com/office/drawing/2014/main" id="{F7251EC5-4ECD-4359-B5A9-E8DC6D754B1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03" name="Texto 17" hidden="1">
          <a:extLst>
            <a:ext uri="{FF2B5EF4-FFF2-40B4-BE49-F238E27FC236}">
              <a16:creationId xmlns="" xmlns:a16="http://schemas.microsoft.com/office/drawing/2014/main" id="{178D90B4-5795-4B8F-B1F2-DBCC2C05A63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04" name="Texto 17" hidden="1">
          <a:extLst>
            <a:ext uri="{FF2B5EF4-FFF2-40B4-BE49-F238E27FC236}">
              <a16:creationId xmlns="" xmlns:a16="http://schemas.microsoft.com/office/drawing/2014/main" id="{40431BC9-6A03-4084-A177-7959E37FDD2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05" name="Texto 17" hidden="1">
          <a:extLst>
            <a:ext uri="{FF2B5EF4-FFF2-40B4-BE49-F238E27FC236}">
              <a16:creationId xmlns="" xmlns:a16="http://schemas.microsoft.com/office/drawing/2014/main" id="{13D063E9-F296-420E-A0A3-86476682F75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06" name="Texto 17" hidden="1">
          <a:extLst>
            <a:ext uri="{FF2B5EF4-FFF2-40B4-BE49-F238E27FC236}">
              <a16:creationId xmlns="" xmlns:a16="http://schemas.microsoft.com/office/drawing/2014/main" id="{54AA82EB-4CE0-4712-8034-CF44738E5CD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07" name="Texto 17" hidden="1">
          <a:extLst>
            <a:ext uri="{FF2B5EF4-FFF2-40B4-BE49-F238E27FC236}">
              <a16:creationId xmlns="" xmlns:a16="http://schemas.microsoft.com/office/drawing/2014/main" id="{BD6B027D-4A89-4EF8-B43F-479AAA9F013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08" name="Texto 17" hidden="1">
          <a:extLst>
            <a:ext uri="{FF2B5EF4-FFF2-40B4-BE49-F238E27FC236}">
              <a16:creationId xmlns="" xmlns:a16="http://schemas.microsoft.com/office/drawing/2014/main" id="{359DFF56-6089-49AA-87BC-2C954DDB74A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09" name="Texto 17" hidden="1">
          <a:extLst>
            <a:ext uri="{FF2B5EF4-FFF2-40B4-BE49-F238E27FC236}">
              <a16:creationId xmlns="" xmlns:a16="http://schemas.microsoft.com/office/drawing/2014/main" id="{858C9EFB-30F7-4D99-9E49-98A0287A18A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10" name="Texto 17" hidden="1">
          <a:extLst>
            <a:ext uri="{FF2B5EF4-FFF2-40B4-BE49-F238E27FC236}">
              <a16:creationId xmlns="" xmlns:a16="http://schemas.microsoft.com/office/drawing/2014/main" id="{BB1EF960-0859-49DA-ADA6-95D08E6DA3B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11" name="Texto 17" hidden="1">
          <a:extLst>
            <a:ext uri="{FF2B5EF4-FFF2-40B4-BE49-F238E27FC236}">
              <a16:creationId xmlns="" xmlns:a16="http://schemas.microsoft.com/office/drawing/2014/main" id="{7D4B1DB3-F9CA-439D-B705-8D9BD560E04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12" name="Texto 17" hidden="1">
          <a:extLst>
            <a:ext uri="{FF2B5EF4-FFF2-40B4-BE49-F238E27FC236}">
              <a16:creationId xmlns="" xmlns:a16="http://schemas.microsoft.com/office/drawing/2014/main" id="{F6A39E0A-0128-4815-99CB-F5C955C0934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13" name="Texto 17" hidden="1">
          <a:extLst>
            <a:ext uri="{FF2B5EF4-FFF2-40B4-BE49-F238E27FC236}">
              <a16:creationId xmlns="" xmlns:a16="http://schemas.microsoft.com/office/drawing/2014/main" id="{3CDB65F9-E0C4-4011-B1BA-A407F8E65E4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14" name="Texto 17" hidden="1">
          <a:extLst>
            <a:ext uri="{FF2B5EF4-FFF2-40B4-BE49-F238E27FC236}">
              <a16:creationId xmlns="" xmlns:a16="http://schemas.microsoft.com/office/drawing/2014/main" id="{9537C756-DBE8-49D8-B239-C8C4D718EC8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15" name="Texto 17" hidden="1">
          <a:extLst>
            <a:ext uri="{FF2B5EF4-FFF2-40B4-BE49-F238E27FC236}">
              <a16:creationId xmlns="" xmlns:a16="http://schemas.microsoft.com/office/drawing/2014/main" id="{E8523F6F-D11C-455E-BE3C-F4E37518F03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16" name="Texto 17" hidden="1">
          <a:extLst>
            <a:ext uri="{FF2B5EF4-FFF2-40B4-BE49-F238E27FC236}">
              <a16:creationId xmlns="" xmlns:a16="http://schemas.microsoft.com/office/drawing/2014/main" id="{2076D85C-D815-4BAD-8C7F-9F85FDD5B25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17" name="Texto 17" hidden="1">
          <a:extLst>
            <a:ext uri="{FF2B5EF4-FFF2-40B4-BE49-F238E27FC236}">
              <a16:creationId xmlns="" xmlns:a16="http://schemas.microsoft.com/office/drawing/2014/main" id="{00803D8E-8EA4-416E-8295-4CD71DFDEA3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18" name="Texto 17" hidden="1">
          <a:extLst>
            <a:ext uri="{FF2B5EF4-FFF2-40B4-BE49-F238E27FC236}">
              <a16:creationId xmlns="" xmlns:a16="http://schemas.microsoft.com/office/drawing/2014/main" id="{A93E0E2A-C329-484A-BE38-C299654F9F1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19" name="Texto 17" hidden="1">
          <a:extLst>
            <a:ext uri="{FF2B5EF4-FFF2-40B4-BE49-F238E27FC236}">
              <a16:creationId xmlns="" xmlns:a16="http://schemas.microsoft.com/office/drawing/2014/main" id="{DB7A4208-950E-40DF-828F-B29F7C8A29C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20" name="Texto 17" hidden="1">
          <a:extLst>
            <a:ext uri="{FF2B5EF4-FFF2-40B4-BE49-F238E27FC236}">
              <a16:creationId xmlns="" xmlns:a16="http://schemas.microsoft.com/office/drawing/2014/main" id="{01879DE8-A35E-4BF5-86DA-CE2BEDCDA94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21" name="Texto 17" hidden="1">
          <a:extLst>
            <a:ext uri="{FF2B5EF4-FFF2-40B4-BE49-F238E27FC236}">
              <a16:creationId xmlns="" xmlns:a16="http://schemas.microsoft.com/office/drawing/2014/main" id="{741C646F-C693-4AB9-A2C4-89F087D3DE8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22" name="Texto 17" hidden="1">
          <a:extLst>
            <a:ext uri="{FF2B5EF4-FFF2-40B4-BE49-F238E27FC236}">
              <a16:creationId xmlns="" xmlns:a16="http://schemas.microsoft.com/office/drawing/2014/main" id="{DF595637-90BF-4EC6-B9CF-97D4D4FDBDC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23" name="Texto 17" hidden="1">
          <a:extLst>
            <a:ext uri="{FF2B5EF4-FFF2-40B4-BE49-F238E27FC236}">
              <a16:creationId xmlns="" xmlns:a16="http://schemas.microsoft.com/office/drawing/2014/main" id="{ADFCC43B-5DC1-4DF7-AD2C-3AF66895021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24" name="Texto 17" hidden="1">
          <a:extLst>
            <a:ext uri="{FF2B5EF4-FFF2-40B4-BE49-F238E27FC236}">
              <a16:creationId xmlns="" xmlns:a16="http://schemas.microsoft.com/office/drawing/2014/main" id="{7E2A9EB5-C55F-4833-89C4-32B3E3EC591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25" name="Texto 17" hidden="1">
          <a:extLst>
            <a:ext uri="{FF2B5EF4-FFF2-40B4-BE49-F238E27FC236}">
              <a16:creationId xmlns="" xmlns:a16="http://schemas.microsoft.com/office/drawing/2014/main" id="{9EE84F1F-9156-4445-A94A-8D9C1CFD40E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26" name="Texto 17" hidden="1">
          <a:extLst>
            <a:ext uri="{FF2B5EF4-FFF2-40B4-BE49-F238E27FC236}">
              <a16:creationId xmlns="" xmlns:a16="http://schemas.microsoft.com/office/drawing/2014/main" id="{D9D481C6-0C22-4208-B809-6C6C79C50EB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27" name="Texto 17" hidden="1">
          <a:extLst>
            <a:ext uri="{FF2B5EF4-FFF2-40B4-BE49-F238E27FC236}">
              <a16:creationId xmlns="" xmlns:a16="http://schemas.microsoft.com/office/drawing/2014/main" id="{6041186D-5CAB-4E9D-A417-2BF779383CD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28" name="Texto 17" hidden="1">
          <a:extLst>
            <a:ext uri="{FF2B5EF4-FFF2-40B4-BE49-F238E27FC236}">
              <a16:creationId xmlns="" xmlns:a16="http://schemas.microsoft.com/office/drawing/2014/main" id="{27F281C0-DAE9-42CA-8872-BEAD4B4AD42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29" name="Texto 17" hidden="1">
          <a:extLst>
            <a:ext uri="{FF2B5EF4-FFF2-40B4-BE49-F238E27FC236}">
              <a16:creationId xmlns="" xmlns:a16="http://schemas.microsoft.com/office/drawing/2014/main" id="{6A85890E-F52D-41B3-AC85-568AC1844B5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30" name="Texto 17" hidden="1">
          <a:extLst>
            <a:ext uri="{FF2B5EF4-FFF2-40B4-BE49-F238E27FC236}">
              <a16:creationId xmlns="" xmlns:a16="http://schemas.microsoft.com/office/drawing/2014/main" id="{A1D495CF-F7B0-4772-BB2E-2C2239A1F62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31" name="Texto 17" hidden="1">
          <a:extLst>
            <a:ext uri="{FF2B5EF4-FFF2-40B4-BE49-F238E27FC236}">
              <a16:creationId xmlns="" xmlns:a16="http://schemas.microsoft.com/office/drawing/2014/main" id="{6EA29DFD-35C5-4B44-B409-91CC3367819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32" name="Texto 17" hidden="1">
          <a:extLst>
            <a:ext uri="{FF2B5EF4-FFF2-40B4-BE49-F238E27FC236}">
              <a16:creationId xmlns="" xmlns:a16="http://schemas.microsoft.com/office/drawing/2014/main" id="{01F23193-AE90-42DE-BBF0-DCB442D2C48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33" name="Texto 17" hidden="1">
          <a:extLst>
            <a:ext uri="{FF2B5EF4-FFF2-40B4-BE49-F238E27FC236}">
              <a16:creationId xmlns="" xmlns:a16="http://schemas.microsoft.com/office/drawing/2014/main" id="{CABE6955-3435-4280-9FE2-8CDF088932B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34" name="Texto 17" hidden="1">
          <a:extLst>
            <a:ext uri="{FF2B5EF4-FFF2-40B4-BE49-F238E27FC236}">
              <a16:creationId xmlns="" xmlns:a16="http://schemas.microsoft.com/office/drawing/2014/main" id="{6F87B297-7AF2-4F7B-BC1B-2116C92217C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35" name="Texto 17" hidden="1">
          <a:extLst>
            <a:ext uri="{FF2B5EF4-FFF2-40B4-BE49-F238E27FC236}">
              <a16:creationId xmlns="" xmlns:a16="http://schemas.microsoft.com/office/drawing/2014/main" id="{06BF1720-5480-4CCA-B49C-DD65A9F4E51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36" name="Texto 17" hidden="1">
          <a:extLst>
            <a:ext uri="{FF2B5EF4-FFF2-40B4-BE49-F238E27FC236}">
              <a16:creationId xmlns="" xmlns:a16="http://schemas.microsoft.com/office/drawing/2014/main" id="{975350E1-CEF1-4DA3-913E-02B7E319FF5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37" name="Texto 17" hidden="1">
          <a:extLst>
            <a:ext uri="{FF2B5EF4-FFF2-40B4-BE49-F238E27FC236}">
              <a16:creationId xmlns="" xmlns:a16="http://schemas.microsoft.com/office/drawing/2014/main" id="{E7F975B1-D46A-4118-8F5C-E7D1C599DF0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38" name="Texto 17" hidden="1">
          <a:extLst>
            <a:ext uri="{FF2B5EF4-FFF2-40B4-BE49-F238E27FC236}">
              <a16:creationId xmlns="" xmlns:a16="http://schemas.microsoft.com/office/drawing/2014/main" id="{A3289D7F-5099-4482-9410-533B4A1521A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39" name="Texto 17" hidden="1">
          <a:extLst>
            <a:ext uri="{FF2B5EF4-FFF2-40B4-BE49-F238E27FC236}">
              <a16:creationId xmlns="" xmlns:a16="http://schemas.microsoft.com/office/drawing/2014/main" id="{C560B6C5-D633-4F18-87E8-0664CE534D1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40" name="Texto 17" hidden="1">
          <a:extLst>
            <a:ext uri="{FF2B5EF4-FFF2-40B4-BE49-F238E27FC236}">
              <a16:creationId xmlns="" xmlns:a16="http://schemas.microsoft.com/office/drawing/2014/main" id="{97FD9D10-103C-4CFD-97F8-3F442DA3D15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41" name="Texto 17" hidden="1">
          <a:extLst>
            <a:ext uri="{FF2B5EF4-FFF2-40B4-BE49-F238E27FC236}">
              <a16:creationId xmlns="" xmlns:a16="http://schemas.microsoft.com/office/drawing/2014/main" id="{497516AB-2523-4714-9AD7-8AA33409299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42" name="Texto 17" hidden="1">
          <a:extLst>
            <a:ext uri="{FF2B5EF4-FFF2-40B4-BE49-F238E27FC236}">
              <a16:creationId xmlns="" xmlns:a16="http://schemas.microsoft.com/office/drawing/2014/main" id="{A18C5EA7-CCB7-48B5-90E4-52D4B412349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43" name="Texto 17" hidden="1">
          <a:extLst>
            <a:ext uri="{FF2B5EF4-FFF2-40B4-BE49-F238E27FC236}">
              <a16:creationId xmlns="" xmlns:a16="http://schemas.microsoft.com/office/drawing/2014/main" id="{738B7FE6-4EEB-419C-8263-B9E6CE3E9C8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44" name="Texto 17" hidden="1">
          <a:extLst>
            <a:ext uri="{FF2B5EF4-FFF2-40B4-BE49-F238E27FC236}">
              <a16:creationId xmlns="" xmlns:a16="http://schemas.microsoft.com/office/drawing/2014/main" id="{2BB36733-458F-450F-9BFF-940AB0DEC37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45" name="Texto 17" hidden="1">
          <a:extLst>
            <a:ext uri="{FF2B5EF4-FFF2-40B4-BE49-F238E27FC236}">
              <a16:creationId xmlns="" xmlns:a16="http://schemas.microsoft.com/office/drawing/2014/main" id="{48D89C42-3C2F-4671-BA3E-E829E5DFC9E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46" name="Texto 17" hidden="1">
          <a:extLst>
            <a:ext uri="{FF2B5EF4-FFF2-40B4-BE49-F238E27FC236}">
              <a16:creationId xmlns="" xmlns:a16="http://schemas.microsoft.com/office/drawing/2014/main" id="{DC381C5F-ECF1-46FA-BA18-43CC1D8657E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47" name="Texto 17" hidden="1">
          <a:extLst>
            <a:ext uri="{FF2B5EF4-FFF2-40B4-BE49-F238E27FC236}">
              <a16:creationId xmlns="" xmlns:a16="http://schemas.microsoft.com/office/drawing/2014/main" id="{D005C78C-9C71-4CED-BFD4-6FD7BA4B4B3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48" name="Texto 17" hidden="1">
          <a:extLst>
            <a:ext uri="{FF2B5EF4-FFF2-40B4-BE49-F238E27FC236}">
              <a16:creationId xmlns="" xmlns:a16="http://schemas.microsoft.com/office/drawing/2014/main" id="{4DCE60AD-59B3-475D-A853-4AEA7F78A01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49" name="Texto 17" hidden="1">
          <a:extLst>
            <a:ext uri="{FF2B5EF4-FFF2-40B4-BE49-F238E27FC236}">
              <a16:creationId xmlns="" xmlns:a16="http://schemas.microsoft.com/office/drawing/2014/main" id="{732EDBB2-8244-4778-9D10-6A7B081869C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50" name="Texto 17" hidden="1">
          <a:extLst>
            <a:ext uri="{FF2B5EF4-FFF2-40B4-BE49-F238E27FC236}">
              <a16:creationId xmlns="" xmlns:a16="http://schemas.microsoft.com/office/drawing/2014/main" id="{25D97935-2838-47F8-8E7C-EAB2DCD19F1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51" name="Texto 17" hidden="1">
          <a:extLst>
            <a:ext uri="{FF2B5EF4-FFF2-40B4-BE49-F238E27FC236}">
              <a16:creationId xmlns="" xmlns:a16="http://schemas.microsoft.com/office/drawing/2014/main" id="{3FE21790-79A5-4A13-A7E3-A60831EFD43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8352" name="Texto 17" hidden="1">
          <a:extLst>
            <a:ext uri="{FF2B5EF4-FFF2-40B4-BE49-F238E27FC236}">
              <a16:creationId xmlns="" xmlns:a16="http://schemas.microsoft.com/office/drawing/2014/main" id="{9F0C7EE5-A739-42CC-96C7-6F19652F06FD}"/>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53" name="Texto 17" hidden="1">
          <a:extLst>
            <a:ext uri="{FF2B5EF4-FFF2-40B4-BE49-F238E27FC236}">
              <a16:creationId xmlns="" xmlns:a16="http://schemas.microsoft.com/office/drawing/2014/main" id="{69284B04-29A0-4B0F-B0E6-C745672DDB0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54" name="Texto 17" hidden="1">
          <a:extLst>
            <a:ext uri="{FF2B5EF4-FFF2-40B4-BE49-F238E27FC236}">
              <a16:creationId xmlns="" xmlns:a16="http://schemas.microsoft.com/office/drawing/2014/main" id="{92A485FC-9DE5-4376-A897-84309220B37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55" name="Texto 17" hidden="1">
          <a:extLst>
            <a:ext uri="{FF2B5EF4-FFF2-40B4-BE49-F238E27FC236}">
              <a16:creationId xmlns="" xmlns:a16="http://schemas.microsoft.com/office/drawing/2014/main" id="{4167F73A-B501-4EB7-A6A7-74EAE213046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56" name="Texto 17" hidden="1">
          <a:extLst>
            <a:ext uri="{FF2B5EF4-FFF2-40B4-BE49-F238E27FC236}">
              <a16:creationId xmlns="" xmlns:a16="http://schemas.microsoft.com/office/drawing/2014/main" id="{EE459436-BBD1-448D-A8CE-BAFA40ED500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57" name="Texto 17" hidden="1">
          <a:extLst>
            <a:ext uri="{FF2B5EF4-FFF2-40B4-BE49-F238E27FC236}">
              <a16:creationId xmlns="" xmlns:a16="http://schemas.microsoft.com/office/drawing/2014/main" id="{D1B2173F-3706-4067-8A60-8C485326DC2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58" name="Texto 17" hidden="1">
          <a:extLst>
            <a:ext uri="{FF2B5EF4-FFF2-40B4-BE49-F238E27FC236}">
              <a16:creationId xmlns="" xmlns:a16="http://schemas.microsoft.com/office/drawing/2014/main" id="{00E7041A-4181-4AA0-A1D8-D322703D9F1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59" name="Texto 17" hidden="1">
          <a:extLst>
            <a:ext uri="{FF2B5EF4-FFF2-40B4-BE49-F238E27FC236}">
              <a16:creationId xmlns="" xmlns:a16="http://schemas.microsoft.com/office/drawing/2014/main" id="{9243150E-C3F7-4710-BA65-C9435F3B341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60" name="Texto 17" hidden="1">
          <a:extLst>
            <a:ext uri="{FF2B5EF4-FFF2-40B4-BE49-F238E27FC236}">
              <a16:creationId xmlns="" xmlns:a16="http://schemas.microsoft.com/office/drawing/2014/main" id="{4D26F1E5-BBBD-41E2-8025-4B21E135B90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61" name="Texto 17" hidden="1">
          <a:extLst>
            <a:ext uri="{FF2B5EF4-FFF2-40B4-BE49-F238E27FC236}">
              <a16:creationId xmlns="" xmlns:a16="http://schemas.microsoft.com/office/drawing/2014/main" id="{275B30BF-2C46-46E5-9E7E-C4D9358D446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62" name="Texto 17" hidden="1">
          <a:extLst>
            <a:ext uri="{FF2B5EF4-FFF2-40B4-BE49-F238E27FC236}">
              <a16:creationId xmlns="" xmlns:a16="http://schemas.microsoft.com/office/drawing/2014/main" id="{599D3B3C-FBBF-4523-9548-FA09EF0531E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63" name="Texto 17" hidden="1">
          <a:extLst>
            <a:ext uri="{FF2B5EF4-FFF2-40B4-BE49-F238E27FC236}">
              <a16:creationId xmlns="" xmlns:a16="http://schemas.microsoft.com/office/drawing/2014/main" id="{D106EE53-2BDD-4C59-BE9B-92154D365B1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64" name="Texto 17" hidden="1">
          <a:extLst>
            <a:ext uri="{FF2B5EF4-FFF2-40B4-BE49-F238E27FC236}">
              <a16:creationId xmlns="" xmlns:a16="http://schemas.microsoft.com/office/drawing/2014/main" id="{53275DC3-CA68-451A-843F-125D8B1A4AC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65" name="Texto 17" hidden="1">
          <a:extLst>
            <a:ext uri="{FF2B5EF4-FFF2-40B4-BE49-F238E27FC236}">
              <a16:creationId xmlns="" xmlns:a16="http://schemas.microsoft.com/office/drawing/2014/main" id="{3E0B5379-054E-44B4-81D4-684CFEA195C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66" name="Texto 17" hidden="1">
          <a:extLst>
            <a:ext uri="{FF2B5EF4-FFF2-40B4-BE49-F238E27FC236}">
              <a16:creationId xmlns="" xmlns:a16="http://schemas.microsoft.com/office/drawing/2014/main" id="{F6C939BE-C12E-4558-A95C-10E4B1B5C6D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67" name="Texto 17" hidden="1">
          <a:extLst>
            <a:ext uri="{FF2B5EF4-FFF2-40B4-BE49-F238E27FC236}">
              <a16:creationId xmlns="" xmlns:a16="http://schemas.microsoft.com/office/drawing/2014/main" id="{91D58143-7F51-4731-82C9-5E9A1596D71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68" name="Texto 17" hidden="1">
          <a:extLst>
            <a:ext uri="{FF2B5EF4-FFF2-40B4-BE49-F238E27FC236}">
              <a16:creationId xmlns="" xmlns:a16="http://schemas.microsoft.com/office/drawing/2014/main" id="{54BD4235-0FC7-41E3-BD62-232AB7A8E5D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69" name="Texto 17" hidden="1">
          <a:extLst>
            <a:ext uri="{FF2B5EF4-FFF2-40B4-BE49-F238E27FC236}">
              <a16:creationId xmlns="" xmlns:a16="http://schemas.microsoft.com/office/drawing/2014/main" id="{F4270EF0-05DD-4094-A05B-B3493FBB0D9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70" name="Texto 17" hidden="1">
          <a:extLst>
            <a:ext uri="{FF2B5EF4-FFF2-40B4-BE49-F238E27FC236}">
              <a16:creationId xmlns="" xmlns:a16="http://schemas.microsoft.com/office/drawing/2014/main" id="{0D019940-4B53-43AB-9D82-D2AF2F1CD0B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71" name="Texto 17" hidden="1">
          <a:extLst>
            <a:ext uri="{FF2B5EF4-FFF2-40B4-BE49-F238E27FC236}">
              <a16:creationId xmlns="" xmlns:a16="http://schemas.microsoft.com/office/drawing/2014/main" id="{82D081A4-0EDB-40D8-88D7-FAFED4AAA67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72" name="Texto 17" hidden="1">
          <a:extLst>
            <a:ext uri="{FF2B5EF4-FFF2-40B4-BE49-F238E27FC236}">
              <a16:creationId xmlns="" xmlns:a16="http://schemas.microsoft.com/office/drawing/2014/main" id="{B2DDA4B8-4984-4AAD-BFC8-0A5715010CA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73" name="Texto 17" hidden="1">
          <a:extLst>
            <a:ext uri="{FF2B5EF4-FFF2-40B4-BE49-F238E27FC236}">
              <a16:creationId xmlns="" xmlns:a16="http://schemas.microsoft.com/office/drawing/2014/main" id="{C17926D2-E2A4-4226-B84D-D0810A4C49A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74" name="Texto 17" hidden="1">
          <a:extLst>
            <a:ext uri="{FF2B5EF4-FFF2-40B4-BE49-F238E27FC236}">
              <a16:creationId xmlns="" xmlns:a16="http://schemas.microsoft.com/office/drawing/2014/main" id="{F3548AD3-578F-48AD-B4FC-53B5A8C51BF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75" name="Texto 17" hidden="1">
          <a:extLst>
            <a:ext uri="{FF2B5EF4-FFF2-40B4-BE49-F238E27FC236}">
              <a16:creationId xmlns="" xmlns:a16="http://schemas.microsoft.com/office/drawing/2014/main" id="{4C5B86CE-B13D-42EB-BDB6-E8CE9AA4379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76" name="Texto 17" hidden="1">
          <a:extLst>
            <a:ext uri="{FF2B5EF4-FFF2-40B4-BE49-F238E27FC236}">
              <a16:creationId xmlns="" xmlns:a16="http://schemas.microsoft.com/office/drawing/2014/main" id="{2998FC4E-1CB2-4B2E-B84C-DEB07183E1C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77" name="Texto 17" hidden="1">
          <a:extLst>
            <a:ext uri="{FF2B5EF4-FFF2-40B4-BE49-F238E27FC236}">
              <a16:creationId xmlns="" xmlns:a16="http://schemas.microsoft.com/office/drawing/2014/main" id="{964725FB-12EA-486D-8435-228FF52D99D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78" name="Texto 17" hidden="1">
          <a:extLst>
            <a:ext uri="{FF2B5EF4-FFF2-40B4-BE49-F238E27FC236}">
              <a16:creationId xmlns="" xmlns:a16="http://schemas.microsoft.com/office/drawing/2014/main" id="{BEB7D319-67F2-4AB2-8C5D-7C082A1EFAB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79" name="Texto 17" hidden="1">
          <a:extLst>
            <a:ext uri="{FF2B5EF4-FFF2-40B4-BE49-F238E27FC236}">
              <a16:creationId xmlns="" xmlns:a16="http://schemas.microsoft.com/office/drawing/2014/main" id="{B2E9F5B3-01DE-4017-ABD7-C4FE33640DF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80" name="Texto 17" hidden="1">
          <a:extLst>
            <a:ext uri="{FF2B5EF4-FFF2-40B4-BE49-F238E27FC236}">
              <a16:creationId xmlns="" xmlns:a16="http://schemas.microsoft.com/office/drawing/2014/main" id="{9AA11CF6-7FD0-4DA9-9580-38BEF81EAA2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81" name="Texto 17" hidden="1">
          <a:extLst>
            <a:ext uri="{FF2B5EF4-FFF2-40B4-BE49-F238E27FC236}">
              <a16:creationId xmlns="" xmlns:a16="http://schemas.microsoft.com/office/drawing/2014/main" id="{AD1D77CB-5F41-4448-8CC0-37065F89F50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82" name="Texto 17" hidden="1">
          <a:extLst>
            <a:ext uri="{FF2B5EF4-FFF2-40B4-BE49-F238E27FC236}">
              <a16:creationId xmlns="" xmlns:a16="http://schemas.microsoft.com/office/drawing/2014/main" id="{E64021FD-F8A2-455B-8510-E2E17F49766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83" name="Texto 17" hidden="1">
          <a:extLst>
            <a:ext uri="{FF2B5EF4-FFF2-40B4-BE49-F238E27FC236}">
              <a16:creationId xmlns="" xmlns:a16="http://schemas.microsoft.com/office/drawing/2014/main" id="{059AC442-680B-4DD4-A383-41DF38EFF40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84" name="Texto 17" hidden="1">
          <a:extLst>
            <a:ext uri="{FF2B5EF4-FFF2-40B4-BE49-F238E27FC236}">
              <a16:creationId xmlns="" xmlns:a16="http://schemas.microsoft.com/office/drawing/2014/main" id="{53E13B06-4AC4-4BE8-A18C-3269AC0FFEE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85" name="Texto 17" hidden="1">
          <a:extLst>
            <a:ext uri="{FF2B5EF4-FFF2-40B4-BE49-F238E27FC236}">
              <a16:creationId xmlns="" xmlns:a16="http://schemas.microsoft.com/office/drawing/2014/main" id="{260D2274-53E7-46CC-90F5-23960527885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86" name="Texto 17" hidden="1">
          <a:extLst>
            <a:ext uri="{FF2B5EF4-FFF2-40B4-BE49-F238E27FC236}">
              <a16:creationId xmlns="" xmlns:a16="http://schemas.microsoft.com/office/drawing/2014/main" id="{FBCA81FB-4B15-4B2A-8672-AB70643B907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87" name="Texto 17" hidden="1">
          <a:extLst>
            <a:ext uri="{FF2B5EF4-FFF2-40B4-BE49-F238E27FC236}">
              <a16:creationId xmlns="" xmlns:a16="http://schemas.microsoft.com/office/drawing/2014/main" id="{E1A98955-FD3A-4F9F-B93F-65BFB6B9267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88" name="Texto 17" hidden="1">
          <a:extLst>
            <a:ext uri="{FF2B5EF4-FFF2-40B4-BE49-F238E27FC236}">
              <a16:creationId xmlns="" xmlns:a16="http://schemas.microsoft.com/office/drawing/2014/main" id="{AD553858-B22F-47A5-AF29-EDC8896C886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89" name="Texto 17" hidden="1">
          <a:extLst>
            <a:ext uri="{FF2B5EF4-FFF2-40B4-BE49-F238E27FC236}">
              <a16:creationId xmlns="" xmlns:a16="http://schemas.microsoft.com/office/drawing/2014/main" id="{F9995CAC-B9D0-4526-A8C7-61D7F7CC93D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90" name="Texto 17" hidden="1">
          <a:extLst>
            <a:ext uri="{FF2B5EF4-FFF2-40B4-BE49-F238E27FC236}">
              <a16:creationId xmlns="" xmlns:a16="http://schemas.microsoft.com/office/drawing/2014/main" id="{E18EDED8-E314-43D3-B4DC-409DD142316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91" name="Texto 17" hidden="1">
          <a:extLst>
            <a:ext uri="{FF2B5EF4-FFF2-40B4-BE49-F238E27FC236}">
              <a16:creationId xmlns="" xmlns:a16="http://schemas.microsoft.com/office/drawing/2014/main" id="{E81944FD-6174-4562-B97C-EF193D823B1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92" name="Texto 17" hidden="1">
          <a:extLst>
            <a:ext uri="{FF2B5EF4-FFF2-40B4-BE49-F238E27FC236}">
              <a16:creationId xmlns="" xmlns:a16="http://schemas.microsoft.com/office/drawing/2014/main" id="{45909135-A6F7-4196-B8E0-D5BAF4B5168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93" name="Texto 17" hidden="1">
          <a:extLst>
            <a:ext uri="{FF2B5EF4-FFF2-40B4-BE49-F238E27FC236}">
              <a16:creationId xmlns="" xmlns:a16="http://schemas.microsoft.com/office/drawing/2014/main" id="{DE104498-C943-442F-B2E9-03CCF16B7E7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94" name="Texto 17" hidden="1">
          <a:extLst>
            <a:ext uri="{FF2B5EF4-FFF2-40B4-BE49-F238E27FC236}">
              <a16:creationId xmlns="" xmlns:a16="http://schemas.microsoft.com/office/drawing/2014/main" id="{40472A81-9089-4779-882D-001414A6C4E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95" name="Texto 17" hidden="1">
          <a:extLst>
            <a:ext uri="{FF2B5EF4-FFF2-40B4-BE49-F238E27FC236}">
              <a16:creationId xmlns="" xmlns:a16="http://schemas.microsoft.com/office/drawing/2014/main" id="{29D97105-7C5A-4C97-BABA-1093346D43E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96" name="Texto 17" hidden="1">
          <a:extLst>
            <a:ext uri="{FF2B5EF4-FFF2-40B4-BE49-F238E27FC236}">
              <a16:creationId xmlns="" xmlns:a16="http://schemas.microsoft.com/office/drawing/2014/main" id="{4C5D2ED7-F1ED-45C4-BD91-870A2A9C0C7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97" name="Texto 17" hidden="1">
          <a:extLst>
            <a:ext uri="{FF2B5EF4-FFF2-40B4-BE49-F238E27FC236}">
              <a16:creationId xmlns="" xmlns:a16="http://schemas.microsoft.com/office/drawing/2014/main" id="{E1E3EFB7-C254-45BF-B17F-458C5151C83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98" name="Texto 17" hidden="1">
          <a:extLst>
            <a:ext uri="{FF2B5EF4-FFF2-40B4-BE49-F238E27FC236}">
              <a16:creationId xmlns="" xmlns:a16="http://schemas.microsoft.com/office/drawing/2014/main" id="{29216F42-2803-4CA9-B62D-77C973AE8D3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99" name="Texto 17" hidden="1">
          <a:extLst>
            <a:ext uri="{FF2B5EF4-FFF2-40B4-BE49-F238E27FC236}">
              <a16:creationId xmlns="" xmlns:a16="http://schemas.microsoft.com/office/drawing/2014/main" id="{2472C4D7-E107-447E-B3CB-BF6AE1535DD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00" name="Texto 17" hidden="1">
          <a:extLst>
            <a:ext uri="{FF2B5EF4-FFF2-40B4-BE49-F238E27FC236}">
              <a16:creationId xmlns="" xmlns:a16="http://schemas.microsoft.com/office/drawing/2014/main" id="{1F5A5DF7-E9CC-4803-A4CA-28E35D3B089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01" name="Texto 17" hidden="1">
          <a:extLst>
            <a:ext uri="{FF2B5EF4-FFF2-40B4-BE49-F238E27FC236}">
              <a16:creationId xmlns="" xmlns:a16="http://schemas.microsoft.com/office/drawing/2014/main" id="{72A04F28-52DF-4B53-8348-56426B2D193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02" name="Texto 17" hidden="1">
          <a:extLst>
            <a:ext uri="{FF2B5EF4-FFF2-40B4-BE49-F238E27FC236}">
              <a16:creationId xmlns="" xmlns:a16="http://schemas.microsoft.com/office/drawing/2014/main" id="{B12B0F36-C1DE-4929-B9DE-CBB315BC641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03" name="Texto 17" hidden="1">
          <a:extLst>
            <a:ext uri="{FF2B5EF4-FFF2-40B4-BE49-F238E27FC236}">
              <a16:creationId xmlns="" xmlns:a16="http://schemas.microsoft.com/office/drawing/2014/main" id="{458AED6C-4A13-45C7-A4CD-14AB170A6AB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04" name="Texto 17" hidden="1">
          <a:extLst>
            <a:ext uri="{FF2B5EF4-FFF2-40B4-BE49-F238E27FC236}">
              <a16:creationId xmlns="" xmlns:a16="http://schemas.microsoft.com/office/drawing/2014/main" id="{000E43CB-0181-4367-ADF2-F5F8594F498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05" name="Texto 17" hidden="1">
          <a:extLst>
            <a:ext uri="{FF2B5EF4-FFF2-40B4-BE49-F238E27FC236}">
              <a16:creationId xmlns="" xmlns:a16="http://schemas.microsoft.com/office/drawing/2014/main" id="{9AF04B28-09D1-4C63-861F-84BFB7D9352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8406" name="Texto 17" hidden="1">
          <a:extLst>
            <a:ext uri="{FF2B5EF4-FFF2-40B4-BE49-F238E27FC236}">
              <a16:creationId xmlns="" xmlns:a16="http://schemas.microsoft.com/office/drawing/2014/main" id="{12390CE4-BC50-41CB-8D9B-1FB9B84B7283}"/>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07" name="Texto 17" hidden="1">
          <a:extLst>
            <a:ext uri="{FF2B5EF4-FFF2-40B4-BE49-F238E27FC236}">
              <a16:creationId xmlns="" xmlns:a16="http://schemas.microsoft.com/office/drawing/2014/main" id="{B16AEEA2-B7BB-4B2D-80B9-3A69C567A8D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08" name="Texto 17" hidden="1">
          <a:extLst>
            <a:ext uri="{FF2B5EF4-FFF2-40B4-BE49-F238E27FC236}">
              <a16:creationId xmlns="" xmlns:a16="http://schemas.microsoft.com/office/drawing/2014/main" id="{3F794BA0-1E0C-4181-845A-8E5BA337DE7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09" name="Texto 17" hidden="1">
          <a:extLst>
            <a:ext uri="{FF2B5EF4-FFF2-40B4-BE49-F238E27FC236}">
              <a16:creationId xmlns="" xmlns:a16="http://schemas.microsoft.com/office/drawing/2014/main" id="{7818F243-E20D-4A66-9799-B036D46392F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10" name="Texto 17" hidden="1">
          <a:extLst>
            <a:ext uri="{FF2B5EF4-FFF2-40B4-BE49-F238E27FC236}">
              <a16:creationId xmlns="" xmlns:a16="http://schemas.microsoft.com/office/drawing/2014/main" id="{840385C6-A387-4DE7-AF20-36CBD68E61E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11" name="Texto 17" hidden="1">
          <a:extLst>
            <a:ext uri="{FF2B5EF4-FFF2-40B4-BE49-F238E27FC236}">
              <a16:creationId xmlns="" xmlns:a16="http://schemas.microsoft.com/office/drawing/2014/main" id="{C9E066B0-99FB-4FEC-A118-0BAB1627676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12" name="Texto 17" hidden="1">
          <a:extLst>
            <a:ext uri="{FF2B5EF4-FFF2-40B4-BE49-F238E27FC236}">
              <a16:creationId xmlns="" xmlns:a16="http://schemas.microsoft.com/office/drawing/2014/main" id="{818502DD-A172-49B2-A7B2-742484E24C4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13" name="Texto 17" hidden="1">
          <a:extLst>
            <a:ext uri="{FF2B5EF4-FFF2-40B4-BE49-F238E27FC236}">
              <a16:creationId xmlns="" xmlns:a16="http://schemas.microsoft.com/office/drawing/2014/main" id="{A1C40C15-0377-4482-893E-1ABCA9701D8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14" name="Texto 17" hidden="1">
          <a:extLst>
            <a:ext uri="{FF2B5EF4-FFF2-40B4-BE49-F238E27FC236}">
              <a16:creationId xmlns="" xmlns:a16="http://schemas.microsoft.com/office/drawing/2014/main" id="{95DA43FA-F69D-4F5E-8C94-B0E90C6C99E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15" name="Texto 17" hidden="1">
          <a:extLst>
            <a:ext uri="{FF2B5EF4-FFF2-40B4-BE49-F238E27FC236}">
              <a16:creationId xmlns="" xmlns:a16="http://schemas.microsoft.com/office/drawing/2014/main" id="{BFFD0C6F-9092-4DAE-B17C-85B41B7A447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16" name="Texto 17" hidden="1">
          <a:extLst>
            <a:ext uri="{FF2B5EF4-FFF2-40B4-BE49-F238E27FC236}">
              <a16:creationId xmlns="" xmlns:a16="http://schemas.microsoft.com/office/drawing/2014/main" id="{5E8B7B98-81B8-46A8-A183-DA2FAB3B416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17" name="Texto 17" hidden="1">
          <a:extLst>
            <a:ext uri="{FF2B5EF4-FFF2-40B4-BE49-F238E27FC236}">
              <a16:creationId xmlns="" xmlns:a16="http://schemas.microsoft.com/office/drawing/2014/main" id="{60A9EE68-1806-438A-B7DA-20BEC993B46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18" name="Texto 17" hidden="1">
          <a:extLst>
            <a:ext uri="{FF2B5EF4-FFF2-40B4-BE49-F238E27FC236}">
              <a16:creationId xmlns="" xmlns:a16="http://schemas.microsoft.com/office/drawing/2014/main" id="{89AC914F-3FF1-42E5-B759-133AE67B5E6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19" name="Texto 17" hidden="1">
          <a:extLst>
            <a:ext uri="{FF2B5EF4-FFF2-40B4-BE49-F238E27FC236}">
              <a16:creationId xmlns="" xmlns:a16="http://schemas.microsoft.com/office/drawing/2014/main" id="{9CC5CE01-3164-4AF6-A33E-355AC8E9D7C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20" name="Texto 17" hidden="1">
          <a:extLst>
            <a:ext uri="{FF2B5EF4-FFF2-40B4-BE49-F238E27FC236}">
              <a16:creationId xmlns="" xmlns:a16="http://schemas.microsoft.com/office/drawing/2014/main" id="{A7742589-0431-44F6-A6E7-1F14DB8C3D9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21" name="Texto 17" hidden="1">
          <a:extLst>
            <a:ext uri="{FF2B5EF4-FFF2-40B4-BE49-F238E27FC236}">
              <a16:creationId xmlns="" xmlns:a16="http://schemas.microsoft.com/office/drawing/2014/main" id="{FF0C9492-5277-405C-B1DC-801C00FAB8E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22" name="Texto 17" hidden="1">
          <a:extLst>
            <a:ext uri="{FF2B5EF4-FFF2-40B4-BE49-F238E27FC236}">
              <a16:creationId xmlns="" xmlns:a16="http://schemas.microsoft.com/office/drawing/2014/main" id="{B52F3A1F-59CD-446A-983E-4D0B1E7EC65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23" name="Texto 17" hidden="1">
          <a:extLst>
            <a:ext uri="{FF2B5EF4-FFF2-40B4-BE49-F238E27FC236}">
              <a16:creationId xmlns="" xmlns:a16="http://schemas.microsoft.com/office/drawing/2014/main" id="{50233908-B82A-42C3-B5A0-4D70C03DE8C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24" name="Texto 17" hidden="1">
          <a:extLst>
            <a:ext uri="{FF2B5EF4-FFF2-40B4-BE49-F238E27FC236}">
              <a16:creationId xmlns="" xmlns:a16="http://schemas.microsoft.com/office/drawing/2014/main" id="{342BD5FB-0DEE-4F29-85AE-FE915781F22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25" name="Texto 17" hidden="1">
          <a:extLst>
            <a:ext uri="{FF2B5EF4-FFF2-40B4-BE49-F238E27FC236}">
              <a16:creationId xmlns="" xmlns:a16="http://schemas.microsoft.com/office/drawing/2014/main" id="{260BE458-2D6A-4D44-A256-86884812A2C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26" name="Texto 17" hidden="1">
          <a:extLst>
            <a:ext uri="{FF2B5EF4-FFF2-40B4-BE49-F238E27FC236}">
              <a16:creationId xmlns="" xmlns:a16="http://schemas.microsoft.com/office/drawing/2014/main" id="{E6F6EF66-4A01-4E22-AF41-8D887BFDB61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27" name="Texto 17" hidden="1">
          <a:extLst>
            <a:ext uri="{FF2B5EF4-FFF2-40B4-BE49-F238E27FC236}">
              <a16:creationId xmlns="" xmlns:a16="http://schemas.microsoft.com/office/drawing/2014/main" id="{9692881E-3645-4B14-BDB5-E84ED06DEA1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28" name="Texto 17" hidden="1">
          <a:extLst>
            <a:ext uri="{FF2B5EF4-FFF2-40B4-BE49-F238E27FC236}">
              <a16:creationId xmlns="" xmlns:a16="http://schemas.microsoft.com/office/drawing/2014/main" id="{965E04EF-33A1-48A5-BA31-0CBDBEE0B7C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29" name="Texto 17" hidden="1">
          <a:extLst>
            <a:ext uri="{FF2B5EF4-FFF2-40B4-BE49-F238E27FC236}">
              <a16:creationId xmlns="" xmlns:a16="http://schemas.microsoft.com/office/drawing/2014/main" id="{10D2C3F8-C44C-401A-A0FE-3F599DF4416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30" name="Texto 17" hidden="1">
          <a:extLst>
            <a:ext uri="{FF2B5EF4-FFF2-40B4-BE49-F238E27FC236}">
              <a16:creationId xmlns="" xmlns:a16="http://schemas.microsoft.com/office/drawing/2014/main" id="{54B4E02F-41C2-4432-9A44-CE23D307BE5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31" name="Texto 17" hidden="1">
          <a:extLst>
            <a:ext uri="{FF2B5EF4-FFF2-40B4-BE49-F238E27FC236}">
              <a16:creationId xmlns="" xmlns:a16="http://schemas.microsoft.com/office/drawing/2014/main" id="{491169C9-18F7-4C10-B0E6-B4F9FB83BEC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32" name="Texto 17" hidden="1">
          <a:extLst>
            <a:ext uri="{FF2B5EF4-FFF2-40B4-BE49-F238E27FC236}">
              <a16:creationId xmlns="" xmlns:a16="http://schemas.microsoft.com/office/drawing/2014/main" id="{EE0EFD11-99E6-443D-81DA-7C85252F10C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33" name="Texto 17" hidden="1">
          <a:extLst>
            <a:ext uri="{FF2B5EF4-FFF2-40B4-BE49-F238E27FC236}">
              <a16:creationId xmlns="" xmlns:a16="http://schemas.microsoft.com/office/drawing/2014/main" id="{F5C1A692-B877-4101-8B29-F57F271CF6E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34" name="Texto 17" hidden="1">
          <a:extLst>
            <a:ext uri="{FF2B5EF4-FFF2-40B4-BE49-F238E27FC236}">
              <a16:creationId xmlns="" xmlns:a16="http://schemas.microsoft.com/office/drawing/2014/main" id="{611FEA4A-B5F0-4786-A432-D875E25838D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35" name="Texto 17" hidden="1">
          <a:extLst>
            <a:ext uri="{FF2B5EF4-FFF2-40B4-BE49-F238E27FC236}">
              <a16:creationId xmlns="" xmlns:a16="http://schemas.microsoft.com/office/drawing/2014/main" id="{32DB38C3-1BB0-4BBA-B478-042411E2371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36" name="Texto 17" hidden="1">
          <a:extLst>
            <a:ext uri="{FF2B5EF4-FFF2-40B4-BE49-F238E27FC236}">
              <a16:creationId xmlns="" xmlns:a16="http://schemas.microsoft.com/office/drawing/2014/main" id="{073626F1-2100-447B-B747-754E77C7816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37" name="Texto 17" hidden="1">
          <a:extLst>
            <a:ext uri="{FF2B5EF4-FFF2-40B4-BE49-F238E27FC236}">
              <a16:creationId xmlns="" xmlns:a16="http://schemas.microsoft.com/office/drawing/2014/main" id="{765C2DD8-5163-43EE-9E9C-A2B8A8BCC71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38" name="Texto 17" hidden="1">
          <a:extLst>
            <a:ext uri="{FF2B5EF4-FFF2-40B4-BE49-F238E27FC236}">
              <a16:creationId xmlns="" xmlns:a16="http://schemas.microsoft.com/office/drawing/2014/main" id="{C37263F9-3273-41E3-B5B5-A8D97AFEA15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39" name="Texto 17" hidden="1">
          <a:extLst>
            <a:ext uri="{FF2B5EF4-FFF2-40B4-BE49-F238E27FC236}">
              <a16:creationId xmlns="" xmlns:a16="http://schemas.microsoft.com/office/drawing/2014/main" id="{FDD7B8D9-360A-4188-AC77-4CB3E7EBD0E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40" name="Texto 17" hidden="1">
          <a:extLst>
            <a:ext uri="{FF2B5EF4-FFF2-40B4-BE49-F238E27FC236}">
              <a16:creationId xmlns="" xmlns:a16="http://schemas.microsoft.com/office/drawing/2014/main" id="{882063DC-47E6-4BB2-AC93-66C216840C1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41" name="Texto 17" hidden="1">
          <a:extLst>
            <a:ext uri="{FF2B5EF4-FFF2-40B4-BE49-F238E27FC236}">
              <a16:creationId xmlns="" xmlns:a16="http://schemas.microsoft.com/office/drawing/2014/main" id="{6C317B13-0754-4869-BD79-525AA3A6000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42" name="Texto 17" hidden="1">
          <a:extLst>
            <a:ext uri="{FF2B5EF4-FFF2-40B4-BE49-F238E27FC236}">
              <a16:creationId xmlns="" xmlns:a16="http://schemas.microsoft.com/office/drawing/2014/main" id="{0CBA9BD1-425B-4FD4-B021-9299FEF6552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43" name="Texto 17" hidden="1">
          <a:extLst>
            <a:ext uri="{FF2B5EF4-FFF2-40B4-BE49-F238E27FC236}">
              <a16:creationId xmlns="" xmlns:a16="http://schemas.microsoft.com/office/drawing/2014/main" id="{0D60545D-D414-46A0-A52E-EE65884F6F0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44" name="Texto 17" hidden="1">
          <a:extLst>
            <a:ext uri="{FF2B5EF4-FFF2-40B4-BE49-F238E27FC236}">
              <a16:creationId xmlns="" xmlns:a16="http://schemas.microsoft.com/office/drawing/2014/main" id="{71669A72-1F68-4F99-9BA1-6E484C300B3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45" name="Texto 17" hidden="1">
          <a:extLst>
            <a:ext uri="{FF2B5EF4-FFF2-40B4-BE49-F238E27FC236}">
              <a16:creationId xmlns="" xmlns:a16="http://schemas.microsoft.com/office/drawing/2014/main" id="{5C8A861D-4CC9-41CC-86F7-98F0DB80A5C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46" name="Texto 17" hidden="1">
          <a:extLst>
            <a:ext uri="{FF2B5EF4-FFF2-40B4-BE49-F238E27FC236}">
              <a16:creationId xmlns="" xmlns:a16="http://schemas.microsoft.com/office/drawing/2014/main" id="{AF8E6282-3F13-4A20-B216-1CF5CAC02DC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47" name="Texto 17" hidden="1">
          <a:extLst>
            <a:ext uri="{FF2B5EF4-FFF2-40B4-BE49-F238E27FC236}">
              <a16:creationId xmlns="" xmlns:a16="http://schemas.microsoft.com/office/drawing/2014/main" id="{DE7526FB-539E-45F3-8384-23D131D1945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48" name="Texto 17" hidden="1">
          <a:extLst>
            <a:ext uri="{FF2B5EF4-FFF2-40B4-BE49-F238E27FC236}">
              <a16:creationId xmlns="" xmlns:a16="http://schemas.microsoft.com/office/drawing/2014/main" id="{720E54F1-E325-461E-AD13-90385078CEB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49" name="Texto 17" hidden="1">
          <a:extLst>
            <a:ext uri="{FF2B5EF4-FFF2-40B4-BE49-F238E27FC236}">
              <a16:creationId xmlns="" xmlns:a16="http://schemas.microsoft.com/office/drawing/2014/main" id="{CDA3E7BC-D8F7-48F6-BD62-9259E46DBEB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50" name="Texto 17" hidden="1">
          <a:extLst>
            <a:ext uri="{FF2B5EF4-FFF2-40B4-BE49-F238E27FC236}">
              <a16:creationId xmlns="" xmlns:a16="http://schemas.microsoft.com/office/drawing/2014/main" id="{911FA0F5-FB6A-4BD4-A470-ACB8C109340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51" name="Texto 17" hidden="1">
          <a:extLst>
            <a:ext uri="{FF2B5EF4-FFF2-40B4-BE49-F238E27FC236}">
              <a16:creationId xmlns="" xmlns:a16="http://schemas.microsoft.com/office/drawing/2014/main" id="{D6469AA9-D541-4FA5-AFF7-CAD84DC7587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52" name="Texto 17" hidden="1">
          <a:extLst>
            <a:ext uri="{FF2B5EF4-FFF2-40B4-BE49-F238E27FC236}">
              <a16:creationId xmlns="" xmlns:a16="http://schemas.microsoft.com/office/drawing/2014/main" id="{D1809B5F-7C1C-44BF-9448-DA0C66A5F77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53" name="Texto 17" hidden="1">
          <a:extLst>
            <a:ext uri="{FF2B5EF4-FFF2-40B4-BE49-F238E27FC236}">
              <a16:creationId xmlns="" xmlns:a16="http://schemas.microsoft.com/office/drawing/2014/main" id="{74AAB9A2-2BE6-4342-8D3C-FCC41D7418E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54" name="Texto 17" hidden="1">
          <a:extLst>
            <a:ext uri="{FF2B5EF4-FFF2-40B4-BE49-F238E27FC236}">
              <a16:creationId xmlns="" xmlns:a16="http://schemas.microsoft.com/office/drawing/2014/main" id="{FB398BFF-F98A-4203-870B-C5D852A5803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55" name="Texto 17" hidden="1">
          <a:extLst>
            <a:ext uri="{FF2B5EF4-FFF2-40B4-BE49-F238E27FC236}">
              <a16:creationId xmlns="" xmlns:a16="http://schemas.microsoft.com/office/drawing/2014/main" id="{03634972-8C10-416F-B5A5-CF96B2E4534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56" name="Texto 17" hidden="1">
          <a:extLst>
            <a:ext uri="{FF2B5EF4-FFF2-40B4-BE49-F238E27FC236}">
              <a16:creationId xmlns="" xmlns:a16="http://schemas.microsoft.com/office/drawing/2014/main" id="{8998FD1B-729C-4141-8218-5821A33885A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57" name="Texto 17" hidden="1">
          <a:extLst>
            <a:ext uri="{FF2B5EF4-FFF2-40B4-BE49-F238E27FC236}">
              <a16:creationId xmlns="" xmlns:a16="http://schemas.microsoft.com/office/drawing/2014/main" id="{4EDEEE34-26E7-4DF8-91D9-CF564D9CC05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58" name="Texto 17" hidden="1">
          <a:extLst>
            <a:ext uri="{FF2B5EF4-FFF2-40B4-BE49-F238E27FC236}">
              <a16:creationId xmlns="" xmlns:a16="http://schemas.microsoft.com/office/drawing/2014/main" id="{D2630680-0105-4930-B8C9-413A8501572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59" name="Texto 17" hidden="1">
          <a:extLst>
            <a:ext uri="{FF2B5EF4-FFF2-40B4-BE49-F238E27FC236}">
              <a16:creationId xmlns="" xmlns:a16="http://schemas.microsoft.com/office/drawing/2014/main" id="{5BB173AF-5DF7-462A-B25B-ECC8E03E19C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60" name="Texto 17" hidden="1">
          <a:extLst>
            <a:ext uri="{FF2B5EF4-FFF2-40B4-BE49-F238E27FC236}">
              <a16:creationId xmlns="" xmlns:a16="http://schemas.microsoft.com/office/drawing/2014/main" id="{DBAD9D90-78D6-4A5A-B693-76371F65564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61" name="Texto 17" hidden="1">
          <a:extLst>
            <a:ext uri="{FF2B5EF4-FFF2-40B4-BE49-F238E27FC236}">
              <a16:creationId xmlns="" xmlns:a16="http://schemas.microsoft.com/office/drawing/2014/main" id="{6B4D50B3-EDA6-4E64-8514-1B1165F450A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62" name="Texto 17" hidden="1">
          <a:extLst>
            <a:ext uri="{FF2B5EF4-FFF2-40B4-BE49-F238E27FC236}">
              <a16:creationId xmlns="" xmlns:a16="http://schemas.microsoft.com/office/drawing/2014/main" id="{0180B370-AA31-4904-B022-0109CB9EB7B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63" name="Texto 17" hidden="1">
          <a:extLst>
            <a:ext uri="{FF2B5EF4-FFF2-40B4-BE49-F238E27FC236}">
              <a16:creationId xmlns="" xmlns:a16="http://schemas.microsoft.com/office/drawing/2014/main" id="{C3573DE6-D4A7-486E-931A-A80BEA79527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64" name="Texto 17" hidden="1">
          <a:extLst>
            <a:ext uri="{FF2B5EF4-FFF2-40B4-BE49-F238E27FC236}">
              <a16:creationId xmlns="" xmlns:a16="http://schemas.microsoft.com/office/drawing/2014/main" id="{3C332FF1-4EEE-45DD-B46F-DDB44A3CCCE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65" name="Texto 17" hidden="1">
          <a:extLst>
            <a:ext uri="{FF2B5EF4-FFF2-40B4-BE49-F238E27FC236}">
              <a16:creationId xmlns="" xmlns:a16="http://schemas.microsoft.com/office/drawing/2014/main" id="{84BB96B1-A243-4F32-A850-148A8038CA7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66" name="Texto 17" hidden="1">
          <a:extLst>
            <a:ext uri="{FF2B5EF4-FFF2-40B4-BE49-F238E27FC236}">
              <a16:creationId xmlns="" xmlns:a16="http://schemas.microsoft.com/office/drawing/2014/main" id="{B89AFEBE-C514-41F6-9A88-647BEA76247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67" name="Texto 17" hidden="1">
          <a:extLst>
            <a:ext uri="{FF2B5EF4-FFF2-40B4-BE49-F238E27FC236}">
              <a16:creationId xmlns="" xmlns:a16="http://schemas.microsoft.com/office/drawing/2014/main" id="{8B94ADBF-C490-4847-A954-3E058C49B6A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68" name="Texto 17" hidden="1">
          <a:extLst>
            <a:ext uri="{FF2B5EF4-FFF2-40B4-BE49-F238E27FC236}">
              <a16:creationId xmlns="" xmlns:a16="http://schemas.microsoft.com/office/drawing/2014/main" id="{AB287714-5D74-4D32-839C-F923222AF44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69" name="Texto 17" hidden="1">
          <a:extLst>
            <a:ext uri="{FF2B5EF4-FFF2-40B4-BE49-F238E27FC236}">
              <a16:creationId xmlns="" xmlns:a16="http://schemas.microsoft.com/office/drawing/2014/main" id="{1D43A6AB-8EFA-43BD-98F5-4B3C2893870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70" name="Texto 17" hidden="1">
          <a:extLst>
            <a:ext uri="{FF2B5EF4-FFF2-40B4-BE49-F238E27FC236}">
              <a16:creationId xmlns="" xmlns:a16="http://schemas.microsoft.com/office/drawing/2014/main" id="{49B6174B-C798-40C3-B005-A363F6E33A0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71" name="Texto 17" hidden="1">
          <a:extLst>
            <a:ext uri="{FF2B5EF4-FFF2-40B4-BE49-F238E27FC236}">
              <a16:creationId xmlns="" xmlns:a16="http://schemas.microsoft.com/office/drawing/2014/main" id="{F00AD9EE-B447-4507-87B9-276F54D4F4E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72" name="Texto 17" hidden="1">
          <a:extLst>
            <a:ext uri="{FF2B5EF4-FFF2-40B4-BE49-F238E27FC236}">
              <a16:creationId xmlns="" xmlns:a16="http://schemas.microsoft.com/office/drawing/2014/main" id="{6C2021B1-FB09-4808-97C2-04C41CFE6EC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73" name="Texto 17" hidden="1">
          <a:extLst>
            <a:ext uri="{FF2B5EF4-FFF2-40B4-BE49-F238E27FC236}">
              <a16:creationId xmlns="" xmlns:a16="http://schemas.microsoft.com/office/drawing/2014/main" id="{FF3269BF-B451-4538-A834-E2DC489E4A0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74" name="Texto 17" hidden="1">
          <a:extLst>
            <a:ext uri="{FF2B5EF4-FFF2-40B4-BE49-F238E27FC236}">
              <a16:creationId xmlns="" xmlns:a16="http://schemas.microsoft.com/office/drawing/2014/main" id="{8B56FE6F-3F2C-4A7A-A3E9-BDDD592F391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75" name="Texto 17" hidden="1">
          <a:extLst>
            <a:ext uri="{FF2B5EF4-FFF2-40B4-BE49-F238E27FC236}">
              <a16:creationId xmlns="" xmlns:a16="http://schemas.microsoft.com/office/drawing/2014/main" id="{32050CDF-8A8C-43D0-A026-1DA3E3021A8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76" name="Texto 17" hidden="1">
          <a:extLst>
            <a:ext uri="{FF2B5EF4-FFF2-40B4-BE49-F238E27FC236}">
              <a16:creationId xmlns="" xmlns:a16="http://schemas.microsoft.com/office/drawing/2014/main" id="{25210B71-2523-48B9-BC83-B9B0A2A1712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77" name="Texto 17" hidden="1">
          <a:extLst>
            <a:ext uri="{FF2B5EF4-FFF2-40B4-BE49-F238E27FC236}">
              <a16:creationId xmlns="" xmlns:a16="http://schemas.microsoft.com/office/drawing/2014/main" id="{6631BA4A-F0B5-4DE7-AF8B-55245334635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78" name="Texto 17" hidden="1">
          <a:extLst>
            <a:ext uri="{FF2B5EF4-FFF2-40B4-BE49-F238E27FC236}">
              <a16:creationId xmlns="" xmlns:a16="http://schemas.microsoft.com/office/drawing/2014/main" id="{E4A12226-45DC-4BF3-A78E-562B6A316C1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79" name="Texto 17" hidden="1">
          <a:extLst>
            <a:ext uri="{FF2B5EF4-FFF2-40B4-BE49-F238E27FC236}">
              <a16:creationId xmlns="" xmlns:a16="http://schemas.microsoft.com/office/drawing/2014/main" id="{D03A142A-AB0E-4CCF-A3AB-EC19E35AB98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80" name="Texto 17" hidden="1">
          <a:extLst>
            <a:ext uri="{FF2B5EF4-FFF2-40B4-BE49-F238E27FC236}">
              <a16:creationId xmlns="" xmlns:a16="http://schemas.microsoft.com/office/drawing/2014/main" id="{76C0ECC4-48F7-4710-8648-23514EEB207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81" name="Texto 17" hidden="1">
          <a:extLst>
            <a:ext uri="{FF2B5EF4-FFF2-40B4-BE49-F238E27FC236}">
              <a16:creationId xmlns="" xmlns:a16="http://schemas.microsoft.com/office/drawing/2014/main" id="{AE2B5C6D-9AAE-41F3-9C7D-EEA89DBA45F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82" name="Texto 17" hidden="1">
          <a:extLst>
            <a:ext uri="{FF2B5EF4-FFF2-40B4-BE49-F238E27FC236}">
              <a16:creationId xmlns="" xmlns:a16="http://schemas.microsoft.com/office/drawing/2014/main" id="{9CBDBB06-385A-45C4-AF66-C89AF308401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83" name="Texto 17" hidden="1">
          <a:extLst>
            <a:ext uri="{FF2B5EF4-FFF2-40B4-BE49-F238E27FC236}">
              <a16:creationId xmlns="" xmlns:a16="http://schemas.microsoft.com/office/drawing/2014/main" id="{FA4FC0A4-3DF3-434A-8217-439594A5841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84" name="Texto 17" hidden="1">
          <a:extLst>
            <a:ext uri="{FF2B5EF4-FFF2-40B4-BE49-F238E27FC236}">
              <a16:creationId xmlns="" xmlns:a16="http://schemas.microsoft.com/office/drawing/2014/main" id="{DB718E1D-719E-4B0C-8426-9181F8302D6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85" name="Texto 17" hidden="1">
          <a:extLst>
            <a:ext uri="{FF2B5EF4-FFF2-40B4-BE49-F238E27FC236}">
              <a16:creationId xmlns="" xmlns:a16="http://schemas.microsoft.com/office/drawing/2014/main" id="{BB33D2F6-212E-459D-A31D-B5A751914BE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86" name="Texto 17" hidden="1">
          <a:extLst>
            <a:ext uri="{FF2B5EF4-FFF2-40B4-BE49-F238E27FC236}">
              <a16:creationId xmlns="" xmlns:a16="http://schemas.microsoft.com/office/drawing/2014/main" id="{DB5B07F8-BBF8-4402-B28F-DFC7286EEB3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87" name="Texto 17" hidden="1">
          <a:extLst>
            <a:ext uri="{FF2B5EF4-FFF2-40B4-BE49-F238E27FC236}">
              <a16:creationId xmlns="" xmlns:a16="http://schemas.microsoft.com/office/drawing/2014/main" id="{17CC6DB9-6898-4DCE-B7EE-CC9E2787E3A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88" name="Texto 17" hidden="1">
          <a:extLst>
            <a:ext uri="{FF2B5EF4-FFF2-40B4-BE49-F238E27FC236}">
              <a16:creationId xmlns="" xmlns:a16="http://schemas.microsoft.com/office/drawing/2014/main" id="{B3253DC1-9C33-4EDD-815C-D11C1BE4F08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89" name="Texto 17" hidden="1">
          <a:extLst>
            <a:ext uri="{FF2B5EF4-FFF2-40B4-BE49-F238E27FC236}">
              <a16:creationId xmlns="" xmlns:a16="http://schemas.microsoft.com/office/drawing/2014/main" id="{8897FF7D-CE2B-48F5-B1CD-3C472831FF0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90" name="Texto 17" hidden="1">
          <a:extLst>
            <a:ext uri="{FF2B5EF4-FFF2-40B4-BE49-F238E27FC236}">
              <a16:creationId xmlns="" xmlns:a16="http://schemas.microsoft.com/office/drawing/2014/main" id="{42A47128-FE80-4FCE-8B79-BFD01A75D44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91" name="Texto 17" hidden="1">
          <a:extLst>
            <a:ext uri="{FF2B5EF4-FFF2-40B4-BE49-F238E27FC236}">
              <a16:creationId xmlns="" xmlns:a16="http://schemas.microsoft.com/office/drawing/2014/main" id="{CD0F4E22-2B7B-4E6B-AE93-239D4A609DC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92" name="Texto 17" hidden="1">
          <a:extLst>
            <a:ext uri="{FF2B5EF4-FFF2-40B4-BE49-F238E27FC236}">
              <a16:creationId xmlns="" xmlns:a16="http://schemas.microsoft.com/office/drawing/2014/main" id="{A1684082-85F1-435E-849B-FED81001866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93" name="Texto 17" hidden="1">
          <a:extLst>
            <a:ext uri="{FF2B5EF4-FFF2-40B4-BE49-F238E27FC236}">
              <a16:creationId xmlns="" xmlns:a16="http://schemas.microsoft.com/office/drawing/2014/main" id="{AAA2C10E-3F4F-4CD2-82B7-0F924936E87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94" name="Texto 17" hidden="1">
          <a:extLst>
            <a:ext uri="{FF2B5EF4-FFF2-40B4-BE49-F238E27FC236}">
              <a16:creationId xmlns="" xmlns:a16="http://schemas.microsoft.com/office/drawing/2014/main" id="{A1BACF30-7E8E-4BD9-9B9A-E9D1428B683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95" name="Texto 17" hidden="1">
          <a:extLst>
            <a:ext uri="{FF2B5EF4-FFF2-40B4-BE49-F238E27FC236}">
              <a16:creationId xmlns="" xmlns:a16="http://schemas.microsoft.com/office/drawing/2014/main" id="{0A72F370-CC45-4CD7-9DC0-C2EFB786E2F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96" name="Texto 17" hidden="1">
          <a:extLst>
            <a:ext uri="{FF2B5EF4-FFF2-40B4-BE49-F238E27FC236}">
              <a16:creationId xmlns="" xmlns:a16="http://schemas.microsoft.com/office/drawing/2014/main" id="{110EBD8F-4A16-4639-A7CE-6DECE5D9776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97" name="Texto 17" hidden="1">
          <a:extLst>
            <a:ext uri="{FF2B5EF4-FFF2-40B4-BE49-F238E27FC236}">
              <a16:creationId xmlns="" xmlns:a16="http://schemas.microsoft.com/office/drawing/2014/main" id="{22E4E45D-9637-4A59-896A-8D7EB3CE320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98" name="Texto 17" hidden="1">
          <a:extLst>
            <a:ext uri="{FF2B5EF4-FFF2-40B4-BE49-F238E27FC236}">
              <a16:creationId xmlns="" xmlns:a16="http://schemas.microsoft.com/office/drawing/2014/main" id="{83A65475-DBDC-4500-A28D-55CC80D937A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99" name="Texto 17" hidden="1">
          <a:extLst>
            <a:ext uri="{FF2B5EF4-FFF2-40B4-BE49-F238E27FC236}">
              <a16:creationId xmlns="" xmlns:a16="http://schemas.microsoft.com/office/drawing/2014/main" id="{F01FC7FD-3709-4ADA-9494-55B8C942059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00" name="Texto 17" hidden="1">
          <a:extLst>
            <a:ext uri="{FF2B5EF4-FFF2-40B4-BE49-F238E27FC236}">
              <a16:creationId xmlns="" xmlns:a16="http://schemas.microsoft.com/office/drawing/2014/main" id="{54397C16-FBE3-4206-851F-C2E5490FDF9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01" name="Texto 17" hidden="1">
          <a:extLst>
            <a:ext uri="{FF2B5EF4-FFF2-40B4-BE49-F238E27FC236}">
              <a16:creationId xmlns="" xmlns:a16="http://schemas.microsoft.com/office/drawing/2014/main" id="{26EA78A1-0040-43C8-9B64-8B97496A0F5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02" name="Texto 17" hidden="1">
          <a:extLst>
            <a:ext uri="{FF2B5EF4-FFF2-40B4-BE49-F238E27FC236}">
              <a16:creationId xmlns="" xmlns:a16="http://schemas.microsoft.com/office/drawing/2014/main" id="{7240E335-B252-4E7E-AB2B-F3DAD106C35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03" name="Texto 17" hidden="1">
          <a:extLst>
            <a:ext uri="{FF2B5EF4-FFF2-40B4-BE49-F238E27FC236}">
              <a16:creationId xmlns="" xmlns:a16="http://schemas.microsoft.com/office/drawing/2014/main" id="{4C6D05E2-E5BC-4B46-87EF-C4ED7368C0A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04" name="Texto 17" hidden="1">
          <a:extLst>
            <a:ext uri="{FF2B5EF4-FFF2-40B4-BE49-F238E27FC236}">
              <a16:creationId xmlns="" xmlns:a16="http://schemas.microsoft.com/office/drawing/2014/main" id="{7C0382C9-9417-4356-B863-8A96C9719C2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05" name="Texto 17" hidden="1">
          <a:extLst>
            <a:ext uri="{FF2B5EF4-FFF2-40B4-BE49-F238E27FC236}">
              <a16:creationId xmlns="" xmlns:a16="http://schemas.microsoft.com/office/drawing/2014/main" id="{0EE6FD16-6423-45DB-9178-37643A10ADB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06" name="Texto 17" hidden="1">
          <a:extLst>
            <a:ext uri="{FF2B5EF4-FFF2-40B4-BE49-F238E27FC236}">
              <a16:creationId xmlns="" xmlns:a16="http://schemas.microsoft.com/office/drawing/2014/main" id="{71F5C972-2CE7-4477-A0AC-D0A90887D0C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07" name="Texto 17" hidden="1">
          <a:extLst>
            <a:ext uri="{FF2B5EF4-FFF2-40B4-BE49-F238E27FC236}">
              <a16:creationId xmlns="" xmlns:a16="http://schemas.microsoft.com/office/drawing/2014/main" id="{4605DA24-DBE8-4415-8FEC-F0527EEC30A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08" name="Texto 17" hidden="1">
          <a:extLst>
            <a:ext uri="{FF2B5EF4-FFF2-40B4-BE49-F238E27FC236}">
              <a16:creationId xmlns="" xmlns:a16="http://schemas.microsoft.com/office/drawing/2014/main" id="{9517F26D-2A63-4EA8-9BFA-4034A5761AA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09" name="Texto 17" hidden="1">
          <a:extLst>
            <a:ext uri="{FF2B5EF4-FFF2-40B4-BE49-F238E27FC236}">
              <a16:creationId xmlns="" xmlns:a16="http://schemas.microsoft.com/office/drawing/2014/main" id="{1C6690D7-6365-45D9-A84D-C4075090F7C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10" name="Texto 17" hidden="1">
          <a:extLst>
            <a:ext uri="{FF2B5EF4-FFF2-40B4-BE49-F238E27FC236}">
              <a16:creationId xmlns="" xmlns:a16="http://schemas.microsoft.com/office/drawing/2014/main" id="{D0BCCC02-DEB6-499A-8795-8DFFB45D106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11" name="Texto 17" hidden="1">
          <a:extLst>
            <a:ext uri="{FF2B5EF4-FFF2-40B4-BE49-F238E27FC236}">
              <a16:creationId xmlns="" xmlns:a16="http://schemas.microsoft.com/office/drawing/2014/main" id="{B8D182F8-57C8-4800-935D-5EAB34C2F01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12" name="Texto 17" hidden="1">
          <a:extLst>
            <a:ext uri="{FF2B5EF4-FFF2-40B4-BE49-F238E27FC236}">
              <a16:creationId xmlns="" xmlns:a16="http://schemas.microsoft.com/office/drawing/2014/main" id="{0797BA60-A664-46DA-BD50-B3B14331514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13" name="Texto 17" hidden="1">
          <a:extLst>
            <a:ext uri="{FF2B5EF4-FFF2-40B4-BE49-F238E27FC236}">
              <a16:creationId xmlns="" xmlns:a16="http://schemas.microsoft.com/office/drawing/2014/main" id="{73581863-E450-4D7B-8A77-8C5A048DC4A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14" name="Texto 17" hidden="1">
          <a:extLst>
            <a:ext uri="{FF2B5EF4-FFF2-40B4-BE49-F238E27FC236}">
              <a16:creationId xmlns="" xmlns:a16="http://schemas.microsoft.com/office/drawing/2014/main" id="{739522BA-E840-47E7-9B5F-D959F651817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15" name="Texto 17" hidden="1">
          <a:extLst>
            <a:ext uri="{FF2B5EF4-FFF2-40B4-BE49-F238E27FC236}">
              <a16:creationId xmlns="" xmlns:a16="http://schemas.microsoft.com/office/drawing/2014/main" id="{6AB54E80-8DE1-4EA1-8970-3A09E2797F8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16" name="Texto 17" hidden="1">
          <a:extLst>
            <a:ext uri="{FF2B5EF4-FFF2-40B4-BE49-F238E27FC236}">
              <a16:creationId xmlns="" xmlns:a16="http://schemas.microsoft.com/office/drawing/2014/main" id="{41BF9B22-62E9-4CEF-8C36-015AA116895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17" name="Texto 17" hidden="1">
          <a:extLst>
            <a:ext uri="{FF2B5EF4-FFF2-40B4-BE49-F238E27FC236}">
              <a16:creationId xmlns="" xmlns:a16="http://schemas.microsoft.com/office/drawing/2014/main" id="{52DC9756-EF17-4671-8D3C-9506C9076D5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18" name="Texto 17" hidden="1">
          <a:extLst>
            <a:ext uri="{FF2B5EF4-FFF2-40B4-BE49-F238E27FC236}">
              <a16:creationId xmlns="" xmlns:a16="http://schemas.microsoft.com/office/drawing/2014/main" id="{C61F72D9-33F2-416D-91F8-B0D8A2C735A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19" name="Texto 17" hidden="1">
          <a:extLst>
            <a:ext uri="{FF2B5EF4-FFF2-40B4-BE49-F238E27FC236}">
              <a16:creationId xmlns="" xmlns:a16="http://schemas.microsoft.com/office/drawing/2014/main" id="{1F2EFD10-B7C5-4FF3-B41E-EE4CB8BC341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20" name="Texto 17" hidden="1">
          <a:extLst>
            <a:ext uri="{FF2B5EF4-FFF2-40B4-BE49-F238E27FC236}">
              <a16:creationId xmlns="" xmlns:a16="http://schemas.microsoft.com/office/drawing/2014/main" id="{D1CA9FFD-808E-4B4D-8D20-0D0C099EA1B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21" name="Texto 17" hidden="1">
          <a:extLst>
            <a:ext uri="{FF2B5EF4-FFF2-40B4-BE49-F238E27FC236}">
              <a16:creationId xmlns="" xmlns:a16="http://schemas.microsoft.com/office/drawing/2014/main" id="{0B2CCFD8-2056-424C-AF28-2993F554551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22" name="Texto 17" hidden="1">
          <a:extLst>
            <a:ext uri="{FF2B5EF4-FFF2-40B4-BE49-F238E27FC236}">
              <a16:creationId xmlns="" xmlns:a16="http://schemas.microsoft.com/office/drawing/2014/main" id="{70C23C13-1239-49D2-801A-8EEF9F9C4CD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23" name="Texto 17" hidden="1">
          <a:extLst>
            <a:ext uri="{FF2B5EF4-FFF2-40B4-BE49-F238E27FC236}">
              <a16:creationId xmlns="" xmlns:a16="http://schemas.microsoft.com/office/drawing/2014/main" id="{71DD23C6-7411-4394-93BF-6129435A193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24" name="Texto 17" hidden="1">
          <a:extLst>
            <a:ext uri="{FF2B5EF4-FFF2-40B4-BE49-F238E27FC236}">
              <a16:creationId xmlns="" xmlns:a16="http://schemas.microsoft.com/office/drawing/2014/main" id="{34EDFC01-A54C-420E-A2FF-EAA57AC5F9B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25" name="Texto 17" hidden="1">
          <a:extLst>
            <a:ext uri="{FF2B5EF4-FFF2-40B4-BE49-F238E27FC236}">
              <a16:creationId xmlns="" xmlns:a16="http://schemas.microsoft.com/office/drawing/2014/main" id="{ECDF75F4-3DF1-4293-AC4B-9816D7FEC8C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26" name="Texto 17" hidden="1">
          <a:extLst>
            <a:ext uri="{FF2B5EF4-FFF2-40B4-BE49-F238E27FC236}">
              <a16:creationId xmlns="" xmlns:a16="http://schemas.microsoft.com/office/drawing/2014/main" id="{642358BE-2D03-49EB-ACDA-FE6864EFD9F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27" name="Texto 17" hidden="1">
          <a:extLst>
            <a:ext uri="{FF2B5EF4-FFF2-40B4-BE49-F238E27FC236}">
              <a16:creationId xmlns="" xmlns:a16="http://schemas.microsoft.com/office/drawing/2014/main" id="{0F70B73F-DBBB-45C9-B352-20947C8D4C4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28" name="Texto 17" hidden="1">
          <a:extLst>
            <a:ext uri="{FF2B5EF4-FFF2-40B4-BE49-F238E27FC236}">
              <a16:creationId xmlns="" xmlns:a16="http://schemas.microsoft.com/office/drawing/2014/main" id="{A52AAB28-48A3-4892-9C91-29AD0F1FF9D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29" name="Texto 17" hidden="1">
          <a:extLst>
            <a:ext uri="{FF2B5EF4-FFF2-40B4-BE49-F238E27FC236}">
              <a16:creationId xmlns="" xmlns:a16="http://schemas.microsoft.com/office/drawing/2014/main" id="{645E1265-5EC0-4E90-A3F2-297F71CED40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30" name="Texto 17" hidden="1">
          <a:extLst>
            <a:ext uri="{FF2B5EF4-FFF2-40B4-BE49-F238E27FC236}">
              <a16:creationId xmlns="" xmlns:a16="http://schemas.microsoft.com/office/drawing/2014/main" id="{A97DEA5B-34A9-441E-99F5-4742DE9598D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31" name="Texto 17" hidden="1">
          <a:extLst>
            <a:ext uri="{FF2B5EF4-FFF2-40B4-BE49-F238E27FC236}">
              <a16:creationId xmlns="" xmlns:a16="http://schemas.microsoft.com/office/drawing/2014/main" id="{8AF543C0-2A7C-476C-B44C-517AEDE11DD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32" name="Texto 17" hidden="1">
          <a:extLst>
            <a:ext uri="{FF2B5EF4-FFF2-40B4-BE49-F238E27FC236}">
              <a16:creationId xmlns="" xmlns:a16="http://schemas.microsoft.com/office/drawing/2014/main" id="{893A7D74-1EBE-4519-B4E9-D8C3096CE1E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33" name="Texto 17" hidden="1">
          <a:extLst>
            <a:ext uri="{FF2B5EF4-FFF2-40B4-BE49-F238E27FC236}">
              <a16:creationId xmlns="" xmlns:a16="http://schemas.microsoft.com/office/drawing/2014/main" id="{97FAC146-C167-4A10-BE31-22CBD1AD2A1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34" name="Texto 17" hidden="1">
          <a:extLst>
            <a:ext uri="{FF2B5EF4-FFF2-40B4-BE49-F238E27FC236}">
              <a16:creationId xmlns="" xmlns:a16="http://schemas.microsoft.com/office/drawing/2014/main" id="{A279698F-E4B9-438F-9C07-BCF428F4F0B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35" name="Texto 17" hidden="1">
          <a:extLst>
            <a:ext uri="{FF2B5EF4-FFF2-40B4-BE49-F238E27FC236}">
              <a16:creationId xmlns="" xmlns:a16="http://schemas.microsoft.com/office/drawing/2014/main" id="{EB43D321-3036-4F45-B8CC-B7909A6BAD9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36" name="Texto 17" hidden="1">
          <a:extLst>
            <a:ext uri="{FF2B5EF4-FFF2-40B4-BE49-F238E27FC236}">
              <a16:creationId xmlns="" xmlns:a16="http://schemas.microsoft.com/office/drawing/2014/main" id="{83F97EA3-C2C8-4A3B-8155-9930565DD95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37" name="Texto 17" hidden="1">
          <a:extLst>
            <a:ext uri="{FF2B5EF4-FFF2-40B4-BE49-F238E27FC236}">
              <a16:creationId xmlns="" xmlns:a16="http://schemas.microsoft.com/office/drawing/2014/main" id="{54FC6C0F-9F1E-4B9A-9DDD-BCEB1969863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38" name="Texto 17" hidden="1">
          <a:extLst>
            <a:ext uri="{FF2B5EF4-FFF2-40B4-BE49-F238E27FC236}">
              <a16:creationId xmlns="" xmlns:a16="http://schemas.microsoft.com/office/drawing/2014/main" id="{68515557-ED3A-4582-BFD0-6FF451C4D90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39" name="Texto 17" hidden="1">
          <a:extLst>
            <a:ext uri="{FF2B5EF4-FFF2-40B4-BE49-F238E27FC236}">
              <a16:creationId xmlns="" xmlns:a16="http://schemas.microsoft.com/office/drawing/2014/main" id="{D5017D86-9BBC-4F23-BB3D-426627D5A45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40" name="Texto 17" hidden="1">
          <a:extLst>
            <a:ext uri="{FF2B5EF4-FFF2-40B4-BE49-F238E27FC236}">
              <a16:creationId xmlns="" xmlns:a16="http://schemas.microsoft.com/office/drawing/2014/main" id="{5D36DC16-67DF-4691-A02E-ACA2D501E85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41" name="Texto 17" hidden="1">
          <a:extLst>
            <a:ext uri="{FF2B5EF4-FFF2-40B4-BE49-F238E27FC236}">
              <a16:creationId xmlns="" xmlns:a16="http://schemas.microsoft.com/office/drawing/2014/main" id="{B13048F7-276C-4802-9E3E-4F9318AFFB2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42" name="Texto 17" hidden="1">
          <a:extLst>
            <a:ext uri="{FF2B5EF4-FFF2-40B4-BE49-F238E27FC236}">
              <a16:creationId xmlns="" xmlns:a16="http://schemas.microsoft.com/office/drawing/2014/main" id="{BE0B2F79-6952-48E9-B084-C0E50BAEDFB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43" name="Texto 17" hidden="1">
          <a:extLst>
            <a:ext uri="{FF2B5EF4-FFF2-40B4-BE49-F238E27FC236}">
              <a16:creationId xmlns="" xmlns:a16="http://schemas.microsoft.com/office/drawing/2014/main" id="{8206C917-AEC1-463E-8382-503FE395730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44" name="Texto 17" hidden="1">
          <a:extLst>
            <a:ext uri="{FF2B5EF4-FFF2-40B4-BE49-F238E27FC236}">
              <a16:creationId xmlns="" xmlns:a16="http://schemas.microsoft.com/office/drawing/2014/main" id="{BE3CF81F-0D80-4067-A556-93318985D75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45" name="Texto 17" hidden="1">
          <a:extLst>
            <a:ext uri="{FF2B5EF4-FFF2-40B4-BE49-F238E27FC236}">
              <a16:creationId xmlns="" xmlns:a16="http://schemas.microsoft.com/office/drawing/2014/main" id="{3DD66075-2214-4321-AB71-B025628D628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46" name="Texto 17" hidden="1">
          <a:extLst>
            <a:ext uri="{FF2B5EF4-FFF2-40B4-BE49-F238E27FC236}">
              <a16:creationId xmlns="" xmlns:a16="http://schemas.microsoft.com/office/drawing/2014/main" id="{5F878970-1BD7-4A6B-9C41-18D3A1B63C5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47" name="Texto 17" hidden="1">
          <a:extLst>
            <a:ext uri="{FF2B5EF4-FFF2-40B4-BE49-F238E27FC236}">
              <a16:creationId xmlns="" xmlns:a16="http://schemas.microsoft.com/office/drawing/2014/main" id="{0657206C-6D29-47E4-A5B1-13D2DACCDEC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48" name="Texto 17" hidden="1">
          <a:extLst>
            <a:ext uri="{FF2B5EF4-FFF2-40B4-BE49-F238E27FC236}">
              <a16:creationId xmlns="" xmlns:a16="http://schemas.microsoft.com/office/drawing/2014/main" id="{B843D2A5-32D1-4D41-9F66-9921B968BB7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49" name="Texto 17" hidden="1">
          <a:extLst>
            <a:ext uri="{FF2B5EF4-FFF2-40B4-BE49-F238E27FC236}">
              <a16:creationId xmlns="" xmlns:a16="http://schemas.microsoft.com/office/drawing/2014/main" id="{A36A34F9-09A8-49B6-950E-9427061E9F0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50" name="Texto 17" hidden="1">
          <a:extLst>
            <a:ext uri="{FF2B5EF4-FFF2-40B4-BE49-F238E27FC236}">
              <a16:creationId xmlns="" xmlns:a16="http://schemas.microsoft.com/office/drawing/2014/main" id="{A63C463C-0BB9-4438-85A0-C60492FCDD8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51" name="Texto 17" hidden="1">
          <a:extLst>
            <a:ext uri="{FF2B5EF4-FFF2-40B4-BE49-F238E27FC236}">
              <a16:creationId xmlns="" xmlns:a16="http://schemas.microsoft.com/office/drawing/2014/main" id="{D09E79F8-28E8-41EF-9635-CDE7122E2A1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52" name="Texto 17" hidden="1">
          <a:extLst>
            <a:ext uri="{FF2B5EF4-FFF2-40B4-BE49-F238E27FC236}">
              <a16:creationId xmlns="" xmlns:a16="http://schemas.microsoft.com/office/drawing/2014/main" id="{8E3E9D23-E039-4C45-A5DC-EF98694ABF4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53" name="Texto 17" hidden="1">
          <a:extLst>
            <a:ext uri="{FF2B5EF4-FFF2-40B4-BE49-F238E27FC236}">
              <a16:creationId xmlns="" xmlns:a16="http://schemas.microsoft.com/office/drawing/2014/main" id="{A8095B94-D04B-4883-9150-914A411B32C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54" name="Texto 17" hidden="1">
          <a:extLst>
            <a:ext uri="{FF2B5EF4-FFF2-40B4-BE49-F238E27FC236}">
              <a16:creationId xmlns="" xmlns:a16="http://schemas.microsoft.com/office/drawing/2014/main" id="{E3F26C90-5058-40E9-B306-664CBE32F7A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55" name="Texto 17" hidden="1">
          <a:extLst>
            <a:ext uri="{FF2B5EF4-FFF2-40B4-BE49-F238E27FC236}">
              <a16:creationId xmlns="" xmlns:a16="http://schemas.microsoft.com/office/drawing/2014/main" id="{E3094A36-F651-4A9A-AA60-9792B0843B1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56" name="Texto 17" hidden="1">
          <a:extLst>
            <a:ext uri="{FF2B5EF4-FFF2-40B4-BE49-F238E27FC236}">
              <a16:creationId xmlns="" xmlns:a16="http://schemas.microsoft.com/office/drawing/2014/main" id="{248F95FC-8E54-41E7-BACC-F291B8C1479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57" name="Texto 17" hidden="1">
          <a:extLst>
            <a:ext uri="{FF2B5EF4-FFF2-40B4-BE49-F238E27FC236}">
              <a16:creationId xmlns="" xmlns:a16="http://schemas.microsoft.com/office/drawing/2014/main" id="{859AC85E-1238-44DA-A3C3-D7D7B087237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58" name="Texto 17" hidden="1">
          <a:extLst>
            <a:ext uri="{FF2B5EF4-FFF2-40B4-BE49-F238E27FC236}">
              <a16:creationId xmlns="" xmlns:a16="http://schemas.microsoft.com/office/drawing/2014/main" id="{38E9A5E1-C5E9-45C9-BFA4-0DA758E7CD2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59" name="Texto 17" hidden="1">
          <a:extLst>
            <a:ext uri="{FF2B5EF4-FFF2-40B4-BE49-F238E27FC236}">
              <a16:creationId xmlns="" xmlns:a16="http://schemas.microsoft.com/office/drawing/2014/main" id="{21C1E9B8-CE6D-479A-BA95-9201D8159D2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60" name="Texto 17" hidden="1">
          <a:extLst>
            <a:ext uri="{FF2B5EF4-FFF2-40B4-BE49-F238E27FC236}">
              <a16:creationId xmlns="" xmlns:a16="http://schemas.microsoft.com/office/drawing/2014/main" id="{E595F6BB-D95E-42B7-B91E-18C7BEFBF6D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61" name="Texto 17" hidden="1">
          <a:extLst>
            <a:ext uri="{FF2B5EF4-FFF2-40B4-BE49-F238E27FC236}">
              <a16:creationId xmlns="" xmlns:a16="http://schemas.microsoft.com/office/drawing/2014/main" id="{F5A8397E-8785-408D-9DCB-C9BB4C2A694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62" name="Texto 17" hidden="1">
          <a:extLst>
            <a:ext uri="{FF2B5EF4-FFF2-40B4-BE49-F238E27FC236}">
              <a16:creationId xmlns="" xmlns:a16="http://schemas.microsoft.com/office/drawing/2014/main" id="{7C2345FE-C377-4D8C-925D-03F2AF61965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63" name="Texto 17" hidden="1">
          <a:extLst>
            <a:ext uri="{FF2B5EF4-FFF2-40B4-BE49-F238E27FC236}">
              <a16:creationId xmlns="" xmlns:a16="http://schemas.microsoft.com/office/drawing/2014/main" id="{D53938A6-965F-498A-AC75-8788C32AF3F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64" name="Texto 17" hidden="1">
          <a:extLst>
            <a:ext uri="{FF2B5EF4-FFF2-40B4-BE49-F238E27FC236}">
              <a16:creationId xmlns="" xmlns:a16="http://schemas.microsoft.com/office/drawing/2014/main" id="{1921D7E7-9712-477C-BA69-34B8D2DE94D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65" name="Texto 17" hidden="1">
          <a:extLst>
            <a:ext uri="{FF2B5EF4-FFF2-40B4-BE49-F238E27FC236}">
              <a16:creationId xmlns="" xmlns:a16="http://schemas.microsoft.com/office/drawing/2014/main" id="{953E7F08-ECF7-49D1-BB43-DB377FA7101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66" name="Texto 17" hidden="1">
          <a:extLst>
            <a:ext uri="{FF2B5EF4-FFF2-40B4-BE49-F238E27FC236}">
              <a16:creationId xmlns="" xmlns:a16="http://schemas.microsoft.com/office/drawing/2014/main" id="{96D439F7-2B50-4C1B-A60F-885160921ED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67" name="Texto 17" hidden="1">
          <a:extLst>
            <a:ext uri="{FF2B5EF4-FFF2-40B4-BE49-F238E27FC236}">
              <a16:creationId xmlns="" xmlns:a16="http://schemas.microsoft.com/office/drawing/2014/main" id="{7A9EE29A-9109-4B46-936E-F49F3E78955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68" name="Texto 17" hidden="1">
          <a:extLst>
            <a:ext uri="{FF2B5EF4-FFF2-40B4-BE49-F238E27FC236}">
              <a16:creationId xmlns="" xmlns:a16="http://schemas.microsoft.com/office/drawing/2014/main" id="{69290F11-2081-4C74-8E18-1D24AD796C3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69" name="Texto 17" hidden="1">
          <a:extLst>
            <a:ext uri="{FF2B5EF4-FFF2-40B4-BE49-F238E27FC236}">
              <a16:creationId xmlns="" xmlns:a16="http://schemas.microsoft.com/office/drawing/2014/main" id="{0C92035C-44B0-4E38-9184-3C1ADA2CE8A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70" name="Texto 17" hidden="1">
          <a:extLst>
            <a:ext uri="{FF2B5EF4-FFF2-40B4-BE49-F238E27FC236}">
              <a16:creationId xmlns="" xmlns:a16="http://schemas.microsoft.com/office/drawing/2014/main" id="{5DDF79D7-046F-4DDB-8934-F7A2B123EE1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71" name="Texto 17" hidden="1">
          <a:extLst>
            <a:ext uri="{FF2B5EF4-FFF2-40B4-BE49-F238E27FC236}">
              <a16:creationId xmlns="" xmlns:a16="http://schemas.microsoft.com/office/drawing/2014/main" id="{B980455B-57ED-4C1E-89AA-E4902DC5142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72" name="Texto 17" hidden="1">
          <a:extLst>
            <a:ext uri="{FF2B5EF4-FFF2-40B4-BE49-F238E27FC236}">
              <a16:creationId xmlns="" xmlns:a16="http://schemas.microsoft.com/office/drawing/2014/main" id="{08EE6A52-DAB6-4D6A-AAA9-EB744431BF9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73" name="Texto 17" hidden="1">
          <a:extLst>
            <a:ext uri="{FF2B5EF4-FFF2-40B4-BE49-F238E27FC236}">
              <a16:creationId xmlns="" xmlns:a16="http://schemas.microsoft.com/office/drawing/2014/main" id="{6555900F-88DC-4148-80FE-1C8B47A900D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74" name="Texto 17" hidden="1">
          <a:extLst>
            <a:ext uri="{FF2B5EF4-FFF2-40B4-BE49-F238E27FC236}">
              <a16:creationId xmlns="" xmlns:a16="http://schemas.microsoft.com/office/drawing/2014/main" id="{02344BA0-2197-475A-8B81-263A659D154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75" name="Texto 17" hidden="1">
          <a:extLst>
            <a:ext uri="{FF2B5EF4-FFF2-40B4-BE49-F238E27FC236}">
              <a16:creationId xmlns="" xmlns:a16="http://schemas.microsoft.com/office/drawing/2014/main" id="{B8FD6171-864F-4597-8E1F-9F845C81C1E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76" name="Texto 17" hidden="1">
          <a:extLst>
            <a:ext uri="{FF2B5EF4-FFF2-40B4-BE49-F238E27FC236}">
              <a16:creationId xmlns="" xmlns:a16="http://schemas.microsoft.com/office/drawing/2014/main" id="{CBEF5F1B-01D2-4D1D-A7CE-DB979A908CE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77" name="Texto 17" hidden="1">
          <a:extLst>
            <a:ext uri="{FF2B5EF4-FFF2-40B4-BE49-F238E27FC236}">
              <a16:creationId xmlns="" xmlns:a16="http://schemas.microsoft.com/office/drawing/2014/main" id="{1F93FFEF-9E4D-44F3-9C05-B1DB053CB1B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78" name="Texto 17" hidden="1">
          <a:extLst>
            <a:ext uri="{FF2B5EF4-FFF2-40B4-BE49-F238E27FC236}">
              <a16:creationId xmlns="" xmlns:a16="http://schemas.microsoft.com/office/drawing/2014/main" id="{F1DB570C-9544-4B1E-8877-D5E443C34DD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79" name="Texto 17" hidden="1">
          <a:extLst>
            <a:ext uri="{FF2B5EF4-FFF2-40B4-BE49-F238E27FC236}">
              <a16:creationId xmlns="" xmlns:a16="http://schemas.microsoft.com/office/drawing/2014/main" id="{7D9843C3-AFAE-457F-9BE9-1C9BAA75AC5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80" name="Texto 17" hidden="1">
          <a:extLst>
            <a:ext uri="{FF2B5EF4-FFF2-40B4-BE49-F238E27FC236}">
              <a16:creationId xmlns="" xmlns:a16="http://schemas.microsoft.com/office/drawing/2014/main" id="{6BC43362-0CCA-44F5-9F4E-69FAA15A454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81" name="Texto 17" hidden="1">
          <a:extLst>
            <a:ext uri="{FF2B5EF4-FFF2-40B4-BE49-F238E27FC236}">
              <a16:creationId xmlns="" xmlns:a16="http://schemas.microsoft.com/office/drawing/2014/main" id="{BA333E75-D6DD-4384-8CB5-6E7DB1B68F6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82" name="Texto 17" hidden="1">
          <a:extLst>
            <a:ext uri="{FF2B5EF4-FFF2-40B4-BE49-F238E27FC236}">
              <a16:creationId xmlns="" xmlns:a16="http://schemas.microsoft.com/office/drawing/2014/main" id="{7733F13F-A399-4343-B2B5-80859149E06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83" name="Texto 17" hidden="1">
          <a:extLst>
            <a:ext uri="{FF2B5EF4-FFF2-40B4-BE49-F238E27FC236}">
              <a16:creationId xmlns="" xmlns:a16="http://schemas.microsoft.com/office/drawing/2014/main" id="{76BF6DB5-B1A2-43B2-8C4E-6BBC857C483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84" name="Texto 17" hidden="1">
          <a:extLst>
            <a:ext uri="{FF2B5EF4-FFF2-40B4-BE49-F238E27FC236}">
              <a16:creationId xmlns="" xmlns:a16="http://schemas.microsoft.com/office/drawing/2014/main" id="{113E8189-9B38-4A9C-9849-066B42AF4AA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85" name="Texto 17" hidden="1">
          <a:extLst>
            <a:ext uri="{FF2B5EF4-FFF2-40B4-BE49-F238E27FC236}">
              <a16:creationId xmlns="" xmlns:a16="http://schemas.microsoft.com/office/drawing/2014/main" id="{9E41D4F7-DA79-4BB9-A5EC-87FD013C6DE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86" name="Texto 17" hidden="1">
          <a:extLst>
            <a:ext uri="{FF2B5EF4-FFF2-40B4-BE49-F238E27FC236}">
              <a16:creationId xmlns="" xmlns:a16="http://schemas.microsoft.com/office/drawing/2014/main" id="{DDC723B6-62AC-4ED5-82BE-DAEF00E6274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87" name="Texto 17" hidden="1">
          <a:extLst>
            <a:ext uri="{FF2B5EF4-FFF2-40B4-BE49-F238E27FC236}">
              <a16:creationId xmlns="" xmlns:a16="http://schemas.microsoft.com/office/drawing/2014/main" id="{E345C0C3-486B-437E-AA1F-140BF6C6B51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88" name="Texto 17" hidden="1">
          <a:extLst>
            <a:ext uri="{FF2B5EF4-FFF2-40B4-BE49-F238E27FC236}">
              <a16:creationId xmlns="" xmlns:a16="http://schemas.microsoft.com/office/drawing/2014/main" id="{C9DD9D44-257D-428B-90C2-3AD7B4EA122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89" name="Texto 17" hidden="1">
          <a:extLst>
            <a:ext uri="{FF2B5EF4-FFF2-40B4-BE49-F238E27FC236}">
              <a16:creationId xmlns="" xmlns:a16="http://schemas.microsoft.com/office/drawing/2014/main" id="{309D88E7-BB92-445A-888F-9E7B89826FD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90" name="Texto 17" hidden="1">
          <a:extLst>
            <a:ext uri="{FF2B5EF4-FFF2-40B4-BE49-F238E27FC236}">
              <a16:creationId xmlns="" xmlns:a16="http://schemas.microsoft.com/office/drawing/2014/main" id="{B058D84C-E46E-45EB-A71A-4A0A5A5BE91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91" name="Texto 17" hidden="1">
          <a:extLst>
            <a:ext uri="{FF2B5EF4-FFF2-40B4-BE49-F238E27FC236}">
              <a16:creationId xmlns="" xmlns:a16="http://schemas.microsoft.com/office/drawing/2014/main" id="{2F34033A-48EE-45EB-9093-3A7A4D3B336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92" name="Texto 17" hidden="1">
          <a:extLst>
            <a:ext uri="{FF2B5EF4-FFF2-40B4-BE49-F238E27FC236}">
              <a16:creationId xmlns="" xmlns:a16="http://schemas.microsoft.com/office/drawing/2014/main" id="{742C112F-56DD-4B98-B8DB-B94CDF32CFE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93" name="Texto 17" hidden="1">
          <a:extLst>
            <a:ext uri="{FF2B5EF4-FFF2-40B4-BE49-F238E27FC236}">
              <a16:creationId xmlns="" xmlns:a16="http://schemas.microsoft.com/office/drawing/2014/main" id="{466F69F2-A1AE-4A4C-B767-DCC8D14D870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94" name="Texto 17" hidden="1">
          <a:extLst>
            <a:ext uri="{FF2B5EF4-FFF2-40B4-BE49-F238E27FC236}">
              <a16:creationId xmlns="" xmlns:a16="http://schemas.microsoft.com/office/drawing/2014/main" id="{A480258E-57C1-4FA3-B01E-FC9F673E634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8595" name="Texto 17" hidden="1">
          <a:extLst>
            <a:ext uri="{FF2B5EF4-FFF2-40B4-BE49-F238E27FC236}">
              <a16:creationId xmlns="" xmlns:a16="http://schemas.microsoft.com/office/drawing/2014/main" id="{9D590ED9-1EA9-46DB-BC90-0207C4FA625A}"/>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96" name="Texto 17" hidden="1">
          <a:extLst>
            <a:ext uri="{FF2B5EF4-FFF2-40B4-BE49-F238E27FC236}">
              <a16:creationId xmlns="" xmlns:a16="http://schemas.microsoft.com/office/drawing/2014/main" id="{1AC72BF6-70DF-4890-8322-2472B38037E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97" name="Texto 17" hidden="1">
          <a:extLst>
            <a:ext uri="{FF2B5EF4-FFF2-40B4-BE49-F238E27FC236}">
              <a16:creationId xmlns="" xmlns:a16="http://schemas.microsoft.com/office/drawing/2014/main" id="{EC101129-6A23-4DFF-A149-BFC53F2875C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98" name="Texto 17" hidden="1">
          <a:extLst>
            <a:ext uri="{FF2B5EF4-FFF2-40B4-BE49-F238E27FC236}">
              <a16:creationId xmlns="" xmlns:a16="http://schemas.microsoft.com/office/drawing/2014/main" id="{9560B7AD-41E7-4161-909A-49B24C6BD4A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99" name="Texto 17" hidden="1">
          <a:extLst>
            <a:ext uri="{FF2B5EF4-FFF2-40B4-BE49-F238E27FC236}">
              <a16:creationId xmlns="" xmlns:a16="http://schemas.microsoft.com/office/drawing/2014/main" id="{C9DC0A1D-4350-43EC-BEA0-354E68CDA91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00" name="Texto 17" hidden="1">
          <a:extLst>
            <a:ext uri="{FF2B5EF4-FFF2-40B4-BE49-F238E27FC236}">
              <a16:creationId xmlns="" xmlns:a16="http://schemas.microsoft.com/office/drawing/2014/main" id="{FB6BD086-CEF3-4530-9D0F-9C316C5A8A5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01" name="Texto 17" hidden="1">
          <a:extLst>
            <a:ext uri="{FF2B5EF4-FFF2-40B4-BE49-F238E27FC236}">
              <a16:creationId xmlns="" xmlns:a16="http://schemas.microsoft.com/office/drawing/2014/main" id="{7B32D207-6104-498C-9655-6FBCB2F959C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02" name="Texto 17" hidden="1">
          <a:extLst>
            <a:ext uri="{FF2B5EF4-FFF2-40B4-BE49-F238E27FC236}">
              <a16:creationId xmlns="" xmlns:a16="http://schemas.microsoft.com/office/drawing/2014/main" id="{1F8C3019-5B1C-4146-89DF-A9051CE74B6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03" name="Texto 17" hidden="1">
          <a:extLst>
            <a:ext uri="{FF2B5EF4-FFF2-40B4-BE49-F238E27FC236}">
              <a16:creationId xmlns="" xmlns:a16="http://schemas.microsoft.com/office/drawing/2014/main" id="{24E0D5A2-1906-4086-BF7D-5B1901C13CA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04" name="Texto 17" hidden="1">
          <a:extLst>
            <a:ext uri="{FF2B5EF4-FFF2-40B4-BE49-F238E27FC236}">
              <a16:creationId xmlns="" xmlns:a16="http://schemas.microsoft.com/office/drawing/2014/main" id="{73B340BF-80D7-43FE-87B1-C76A8EADDFE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05" name="Texto 17" hidden="1">
          <a:extLst>
            <a:ext uri="{FF2B5EF4-FFF2-40B4-BE49-F238E27FC236}">
              <a16:creationId xmlns="" xmlns:a16="http://schemas.microsoft.com/office/drawing/2014/main" id="{0CF351AD-79FA-48D0-81AC-12A549749F8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06" name="Texto 17" hidden="1">
          <a:extLst>
            <a:ext uri="{FF2B5EF4-FFF2-40B4-BE49-F238E27FC236}">
              <a16:creationId xmlns="" xmlns:a16="http://schemas.microsoft.com/office/drawing/2014/main" id="{6E89A822-A354-4C6C-9CED-ED15D4660B1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07" name="Texto 17" hidden="1">
          <a:extLst>
            <a:ext uri="{FF2B5EF4-FFF2-40B4-BE49-F238E27FC236}">
              <a16:creationId xmlns="" xmlns:a16="http://schemas.microsoft.com/office/drawing/2014/main" id="{642A7138-74BE-4AB5-B32E-B4E7EC0E34E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08" name="Texto 17" hidden="1">
          <a:extLst>
            <a:ext uri="{FF2B5EF4-FFF2-40B4-BE49-F238E27FC236}">
              <a16:creationId xmlns="" xmlns:a16="http://schemas.microsoft.com/office/drawing/2014/main" id="{CBD03F55-D49B-4477-A36B-D9F2D26A983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09" name="Texto 17" hidden="1">
          <a:extLst>
            <a:ext uri="{FF2B5EF4-FFF2-40B4-BE49-F238E27FC236}">
              <a16:creationId xmlns="" xmlns:a16="http://schemas.microsoft.com/office/drawing/2014/main" id="{BFCF6235-69E0-4EFA-93AE-87ADD78B083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10" name="Texto 17" hidden="1">
          <a:extLst>
            <a:ext uri="{FF2B5EF4-FFF2-40B4-BE49-F238E27FC236}">
              <a16:creationId xmlns="" xmlns:a16="http://schemas.microsoft.com/office/drawing/2014/main" id="{1776E9C5-9814-4EC8-BF3C-8BED295429F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11" name="Texto 17" hidden="1">
          <a:extLst>
            <a:ext uri="{FF2B5EF4-FFF2-40B4-BE49-F238E27FC236}">
              <a16:creationId xmlns="" xmlns:a16="http://schemas.microsoft.com/office/drawing/2014/main" id="{9D6BCB36-ED7B-4C36-AEA2-F34E5D45D45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12" name="Texto 17" hidden="1">
          <a:extLst>
            <a:ext uri="{FF2B5EF4-FFF2-40B4-BE49-F238E27FC236}">
              <a16:creationId xmlns="" xmlns:a16="http://schemas.microsoft.com/office/drawing/2014/main" id="{E395033B-F93E-4ED6-B044-BFD6E50AAEF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13" name="Texto 17" hidden="1">
          <a:extLst>
            <a:ext uri="{FF2B5EF4-FFF2-40B4-BE49-F238E27FC236}">
              <a16:creationId xmlns="" xmlns:a16="http://schemas.microsoft.com/office/drawing/2014/main" id="{A0F083BD-9418-4523-9B3A-F873C728A21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14" name="Texto 17" hidden="1">
          <a:extLst>
            <a:ext uri="{FF2B5EF4-FFF2-40B4-BE49-F238E27FC236}">
              <a16:creationId xmlns="" xmlns:a16="http://schemas.microsoft.com/office/drawing/2014/main" id="{9406AF5F-DF18-47D0-B814-DAA8D8A97FC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15" name="Texto 17" hidden="1">
          <a:extLst>
            <a:ext uri="{FF2B5EF4-FFF2-40B4-BE49-F238E27FC236}">
              <a16:creationId xmlns="" xmlns:a16="http://schemas.microsoft.com/office/drawing/2014/main" id="{5411ED20-0F0A-43DB-BBB4-DAAFD3880EC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16" name="Texto 17" hidden="1">
          <a:extLst>
            <a:ext uri="{FF2B5EF4-FFF2-40B4-BE49-F238E27FC236}">
              <a16:creationId xmlns="" xmlns:a16="http://schemas.microsoft.com/office/drawing/2014/main" id="{F83B5957-E01A-405E-AFD8-31599540419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17" name="Texto 17" hidden="1">
          <a:extLst>
            <a:ext uri="{FF2B5EF4-FFF2-40B4-BE49-F238E27FC236}">
              <a16:creationId xmlns="" xmlns:a16="http://schemas.microsoft.com/office/drawing/2014/main" id="{5D35818C-E36A-4083-BB92-ED5ADFC41A2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18" name="Texto 17" hidden="1">
          <a:extLst>
            <a:ext uri="{FF2B5EF4-FFF2-40B4-BE49-F238E27FC236}">
              <a16:creationId xmlns="" xmlns:a16="http://schemas.microsoft.com/office/drawing/2014/main" id="{B85085E0-0342-4A64-866A-596910D79AD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19" name="Texto 17" hidden="1">
          <a:extLst>
            <a:ext uri="{FF2B5EF4-FFF2-40B4-BE49-F238E27FC236}">
              <a16:creationId xmlns="" xmlns:a16="http://schemas.microsoft.com/office/drawing/2014/main" id="{53B0F017-F9BE-4E98-ABF8-C2A571EF00B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20" name="Texto 17" hidden="1">
          <a:extLst>
            <a:ext uri="{FF2B5EF4-FFF2-40B4-BE49-F238E27FC236}">
              <a16:creationId xmlns="" xmlns:a16="http://schemas.microsoft.com/office/drawing/2014/main" id="{86794D45-F5A5-48AE-8F5C-2A7F887AFEA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21" name="Texto 17" hidden="1">
          <a:extLst>
            <a:ext uri="{FF2B5EF4-FFF2-40B4-BE49-F238E27FC236}">
              <a16:creationId xmlns="" xmlns:a16="http://schemas.microsoft.com/office/drawing/2014/main" id="{7748F379-F02C-44A7-80AB-49CE74A97AA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22" name="Texto 17" hidden="1">
          <a:extLst>
            <a:ext uri="{FF2B5EF4-FFF2-40B4-BE49-F238E27FC236}">
              <a16:creationId xmlns="" xmlns:a16="http://schemas.microsoft.com/office/drawing/2014/main" id="{6BB6642B-BA5D-423F-936E-3B6DEF8F00A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23" name="Texto 17" hidden="1">
          <a:extLst>
            <a:ext uri="{FF2B5EF4-FFF2-40B4-BE49-F238E27FC236}">
              <a16:creationId xmlns="" xmlns:a16="http://schemas.microsoft.com/office/drawing/2014/main" id="{34834630-557D-4700-9082-BDC1C93F2CA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24" name="Texto 17" hidden="1">
          <a:extLst>
            <a:ext uri="{FF2B5EF4-FFF2-40B4-BE49-F238E27FC236}">
              <a16:creationId xmlns="" xmlns:a16="http://schemas.microsoft.com/office/drawing/2014/main" id="{44D0725A-6F51-4973-8FDE-D1BB31E1D5A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25" name="Texto 17" hidden="1">
          <a:extLst>
            <a:ext uri="{FF2B5EF4-FFF2-40B4-BE49-F238E27FC236}">
              <a16:creationId xmlns="" xmlns:a16="http://schemas.microsoft.com/office/drawing/2014/main" id="{79FDC1E6-09AD-4C21-8510-A6035E9EA4E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26" name="Texto 17" hidden="1">
          <a:extLst>
            <a:ext uri="{FF2B5EF4-FFF2-40B4-BE49-F238E27FC236}">
              <a16:creationId xmlns="" xmlns:a16="http://schemas.microsoft.com/office/drawing/2014/main" id="{A7022F59-3C6B-43E1-BC81-6D9E692D9FE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27" name="Texto 17" hidden="1">
          <a:extLst>
            <a:ext uri="{FF2B5EF4-FFF2-40B4-BE49-F238E27FC236}">
              <a16:creationId xmlns="" xmlns:a16="http://schemas.microsoft.com/office/drawing/2014/main" id="{2F85722C-4DEE-49EF-B7D5-8878326E611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28" name="Texto 17" hidden="1">
          <a:extLst>
            <a:ext uri="{FF2B5EF4-FFF2-40B4-BE49-F238E27FC236}">
              <a16:creationId xmlns="" xmlns:a16="http://schemas.microsoft.com/office/drawing/2014/main" id="{241CA0F2-AA4B-4516-AE9E-8541C463694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29" name="Texto 17" hidden="1">
          <a:extLst>
            <a:ext uri="{FF2B5EF4-FFF2-40B4-BE49-F238E27FC236}">
              <a16:creationId xmlns="" xmlns:a16="http://schemas.microsoft.com/office/drawing/2014/main" id="{62151FDF-3B0D-4B22-A118-848E089D730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30" name="Texto 17" hidden="1">
          <a:extLst>
            <a:ext uri="{FF2B5EF4-FFF2-40B4-BE49-F238E27FC236}">
              <a16:creationId xmlns="" xmlns:a16="http://schemas.microsoft.com/office/drawing/2014/main" id="{3C47F9E7-1FD3-4B96-9DF8-65E878EB579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31" name="Texto 17" hidden="1">
          <a:extLst>
            <a:ext uri="{FF2B5EF4-FFF2-40B4-BE49-F238E27FC236}">
              <a16:creationId xmlns="" xmlns:a16="http://schemas.microsoft.com/office/drawing/2014/main" id="{82A22BCE-BC17-42F8-8BBB-AEDAA35D3E7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32" name="Texto 17" hidden="1">
          <a:extLst>
            <a:ext uri="{FF2B5EF4-FFF2-40B4-BE49-F238E27FC236}">
              <a16:creationId xmlns="" xmlns:a16="http://schemas.microsoft.com/office/drawing/2014/main" id="{973E891B-2911-485F-81C3-70CEA9452EF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33" name="Texto 17" hidden="1">
          <a:extLst>
            <a:ext uri="{FF2B5EF4-FFF2-40B4-BE49-F238E27FC236}">
              <a16:creationId xmlns="" xmlns:a16="http://schemas.microsoft.com/office/drawing/2014/main" id="{6661D74D-15CF-404B-998F-FB00BAF26E1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34" name="Texto 17" hidden="1">
          <a:extLst>
            <a:ext uri="{FF2B5EF4-FFF2-40B4-BE49-F238E27FC236}">
              <a16:creationId xmlns="" xmlns:a16="http://schemas.microsoft.com/office/drawing/2014/main" id="{79AFFD55-41EF-4ECA-BC44-DFA031F7433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35" name="Texto 17" hidden="1">
          <a:extLst>
            <a:ext uri="{FF2B5EF4-FFF2-40B4-BE49-F238E27FC236}">
              <a16:creationId xmlns="" xmlns:a16="http://schemas.microsoft.com/office/drawing/2014/main" id="{FC328C8F-50B2-4AFC-9E20-DD5DAA5B29A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36" name="Texto 17" hidden="1">
          <a:extLst>
            <a:ext uri="{FF2B5EF4-FFF2-40B4-BE49-F238E27FC236}">
              <a16:creationId xmlns="" xmlns:a16="http://schemas.microsoft.com/office/drawing/2014/main" id="{B923E70D-26DF-4001-A5BE-E10A36E23D5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37" name="Texto 17" hidden="1">
          <a:extLst>
            <a:ext uri="{FF2B5EF4-FFF2-40B4-BE49-F238E27FC236}">
              <a16:creationId xmlns="" xmlns:a16="http://schemas.microsoft.com/office/drawing/2014/main" id="{17F395A1-8403-4DE6-AE1B-B63ED44089C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38" name="Texto 17" hidden="1">
          <a:extLst>
            <a:ext uri="{FF2B5EF4-FFF2-40B4-BE49-F238E27FC236}">
              <a16:creationId xmlns="" xmlns:a16="http://schemas.microsoft.com/office/drawing/2014/main" id="{C44129B4-ECA7-4744-81C3-D5D5A89A6A7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39" name="Texto 17" hidden="1">
          <a:extLst>
            <a:ext uri="{FF2B5EF4-FFF2-40B4-BE49-F238E27FC236}">
              <a16:creationId xmlns="" xmlns:a16="http://schemas.microsoft.com/office/drawing/2014/main" id="{A656D96E-4F35-407F-9DE7-ACDDB731EC1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40" name="Texto 17" hidden="1">
          <a:extLst>
            <a:ext uri="{FF2B5EF4-FFF2-40B4-BE49-F238E27FC236}">
              <a16:creationId xmlns="" xmlns:a16="http://schemas.microsoft.com/office/drawing/2014/main" id="{C8D559D8-6DF5-486B-9309-D3379135C8E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41" name="Texto 17" hidden="1">
          <a:extLst>
            <a:ext uri="{FF2B5EF4-FFF2-40B4-BE49-F238E27FC236}">
              <a16:creationId xmlns="" xmlns:a16="http://schemas.microsoft.com/office/drawing/2014/main" id="{EE0A1821-4AF1-4875-AD8A-544E276B993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42" name="Texto 17" hidden="1">
          <a:extLst>
            <a:ext uri="{FF2B5EF4-FFF2-40B4-BE49-F238E27FC236}">
              <a16:creationId xmlns="" xmlns:a16="http://schemas.microsoft.com/office/drawing/2014/main" id="{E9B14313-FD94-4B5D-BC4E-CD1D8B6B266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43" name="Texto 17" hidden="1">
          <a:extLst>
            <a:ext uri="{FF2B5EF4-FFF2-40B4-BE49-F238E27FC236}">
              <a16:creationId xmlns="" xmlns:a16="http://schemas.microsoft.com/office/drawing/2014/main" id="{D9B49667-A978-4DBE-A303-4B4C49EA0D3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44" name="Texto 17" hidden="1">
          <a:extLst>
            <a:ext uri="{FF2B5EF4-FFF2-40B4-BE49-F238E27FC236}">
              <a16:creationId xmlns="" xmlns:a16="http://schemas.microsoft.com/office/drawing/2014/main" id="{EDD745F2-752E-4394-B879-7AE883FAC7D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45" name="Texto 17" hidden="1">
          <a:extLst>
            <a:ext uri="{FF2B5EF4-FFF2-40B4-BE49-F238E27FC236}">
              <a16:creationId xmlns="" xmlns:a16="http://schemas.microsoft.com/office/drawing/2014/main" id="{0355142F-0B5B-4D80-95AC-90BCD7FCD84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46" name="Texto 17" hidden="1">
          <a:extLst>
            <a:ext uri="{FF2B5EF4-FFF2-40B4-BE49-F238E27FC236}">
              <a16:creationId xmlns="" xmlns:a16="http://schemas.microsoft.com/office/drawing/2014/main" id="{F2D2457C-1C8B-4420-8390-0633D1FCFA9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47" name="Texto 17" hidden="1">
          <a:extLst>
            <a:ext uri="{FF2B5EF4-FFF2-40B4-BE49-F238E27FC236}">
              <a16:creationId xmlns="" xmlns:a16="http://schemas.microsoft.com/office/drawing/2014/main" id="{36C607E6-4F72-4777-9E11-40B4BCAEB44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48" name="Texto 17" hidden="1">
          <a:extLst>
            <a:ext uri="{FF2B5EF4-FFF2-40B4-BE49-F238E27FC236}">
              <a16:creationId xmlns="" xmlns:a16="http://schemas.microsoft.com/office/drawing/2014/main" id="{0FFCE1C2-B9C9-455F-8EA1-84CAA84615A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8649" name="Texto 17" hidden="1">
          <a:extLst>
            <a:ext uri="{FF2B5EF4-FFF2-40B4-BE49-F238E27FC236}">
              <a16:creationId xmlns="" xmlns:a16="http://schemas.microsoft.com/office/drawing/2014/main" id="{57DD9D7D-FAE7-4712-A2D8-6E8D90906E53}"/>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50" name="Texto 17" hidden="1">
          <a:extLst>
            <a:ext uri="{FF2B5EF4-FFF2-40B4-BE49-F238E27FC236}">
              <a16:creationId xmlns="" xmlns:a16="http://schemas.microsoft.com/office/drawing/2014/main" id="{0CEFCC3B-96DA-42CB-8E51-DB3EF776552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51" name="Texto 17" hidden="1">
          <a:extLst>
            <a:ext uri="{FF2B5EF4-FFF2-40B4-BE49-F238E27FC236}">
              <a16:creationId xmlns="" xmlns:a16="http://schemas.microsoft.com/office/drawing/2014/main" id="{25BDB766-0E60-412C-B8FD-CE2D71D2B8D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52" name="Texto 17" hidden="1">
          <a:extLst>
            <a:ext uri="{FF2B5EF4-FFF2-40B4-BE49-F238E27FC236}">
              <a16:creationId xmlns="" xmlns:a16="http://schemas.microsoft.com/office/drawing/2014/main" id="{492405E3-B8D0-4D9B-9051-32BFE1DDA5E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53" name="Texto 17" hidden="1">
          <a:extLst>
            <a:ext uri="{FF2B5EF4-FFF2-40B4-BE49-F238E27FC236}">
              <a16:creationId xmlns="" xmlns:a16="http://schemas.microsoft.com/office/drawing/2014/main" id="{15345671-21EE-416D-BF98-EA6278BCEE1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54" name="Texto 17" hidden="1">
          <a:extLst>
            <a:ext uri="{FF2B5EF4-FFF2-40B4-BE49-F238E27FC236}">
              <a16:creationId xmlns="" xmlns:a16="http://schemas.microsoft.com/office/drawing/2014/main" id="{7F506508-4E01-4B81-8500-650679162A8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55" name="Texto 17" hidden="1">
          <a:extLst>
            <a:ext uri="{FF2B5EF4-FFF2-40B4-BE49-F238E27FC236}">
              <a16:creationId xmlns="" xmlns:a16="http://schemas.microsoft.com/office/drawing/2014/main" id="{5F3E1922-BA93-40FF-97B2-91E06A9FA01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56" name="Texto 17" hidden="1">
          <a:extLst>
            <a:ext uri="{FF2B5EF4-FFF2-40B4-BE49-F238E27FC236}">
              <a16:creationId xmlns="" xmlns:a16="http://schemas.microsoft.com/office/drawing/2014/main" id="{6A7136FD-F277-4C87-8C69-A35B9DCD104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57" name="Texto 17" hidden="1">
          <a:extLst>
            <a:ext uri="{FF2B5EF4-FFF2-40B4-BE49-F238E27FC236}">
              <a16:creationId xmlns="" xmlns:a16="http://schemas.microsoft.com/office/drawing/2014/main" id="{9C0EFA71-99CD-418A-A1AB-6E73C12FBA6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58" name="Texto 17" hidden="1">
          <a:extLst>
            <a:ext uri="{FF2B5EF4-FFF2-40B4-BE49-F238E27FC236}">
              <a16:creationId xmlns="" xmlns:a16="http://schemas.microsoft.com/office/drawing/2014/main" id="{30490EE3-7286-4025-A638-AD97BEE4751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59" name="Texto 17" hidden="1">
          <a:extLst>
            <a:ext uri="{FF2B5EF4-FFF2-40B4-BE49-F238E27FC236}">
              <a16:creationId xmlns="" xmlns:a16="http://schemas.microsoft.com/office/drawing/2014/main" id="{1BAF5160-6F47-47E1-AD90-F9F03BFC689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60" name="Texto 17" hidden="1">
          <a:extLst>
            <a:ext uri="{FF2B5EF4-FFF2-40B4-BE49-F238E27FC236}">
              <a16:creationId xmlns="" xmlns:a16="http://schemas.microsoft.com/office/drawing/2014/main" id="{B8F4334E-B120-4BD6-92B8-A7BFCE664B2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61" name="Texto 17" hidden="1">
          <a:extLst>
            <a:ext uri="{FF2B5EF4-FFF2-40B4-BE49-F238E27FC236}">
              <a16:creationId xmlns="" xmlns:a16="http://schemas.microsoft.com/office/drawing/2014/main" id="{AF2D6AE6-083C-454D-85FB-28814ED38F5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62" name="Texto 17" hidden="1">
          <a:extLst>
            <a:ext uri="{FF2B5EF4-FFF2-40B4-BE49-F238E27FC236}">
              <a16:creationId xmlns="" xmlns:a16="http://schemas.microsoft.com/office/drawing/2014/main" id="{F1E127EB-BD51-4EF4-8A33-13D06ED4C87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63" name="Texto 17" hidden="1">
          <a:extLst>
            <a:ext uri="{FF2B5EF4-FFF2-40B4-BE49-F238E27FC236}">
              <a16:creationId xmlns="" xmlns:a16="http://schemas.microsoft.com/office/drawing/2014/main" id="{7BE74A8F-62BD-4FAD-9D2E-3EA21A3DF9E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64" name="Texto 17" hidden="1">
          <a:extLst>
            <a:ext uri="{FF2B5EF4-FFF2-40B4-BE49-F238E27FC236}">
              <a16:creationId xmlns="" xmlns:a16="http://schemas.microsoft.com/office/drawing/2014/main" id="{DB2EEF58-BF9E-44B2-9ABB-E3CA5421564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65" name="Texto 17" hidden="1">
          <a:extLst>
            <a:ext uri="{FF2B5EF4-FFF2-40B4-BE49-F238E27FC236}">
              <a16:creationId xmlns="" xmlns:a16="http://schemas.microsoft.com/office/drawing/2014/main" id="{73DBF956-7754-47E8-8B8D-83A70A0C999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66" name="Texto 17" hidden="1">
          <a:extLst>
            <a:ext uri="{FF2B5EF4-FFF2-40B4-BE49-F238E27FC236}">
              <a16:creationId xmlns="" xmlns:a16="http://schemas.microsoft.com/office/drawing/2014/main" id="{9701EF4A-62C2-4D4B-AE3E-36305B6757C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67" name="Texto 17" hidden="1">
          <a:extLst>
            <a:ext uri="{FF2B5EF4-FFF2-40B4-BE49-F238E27FC236}">
              <a16:creationId xmlns="" xmlns:a16="http://schemas.microsoft.com/office/drawing/2014/main" id="{0D8CF250-0C5F-4220-91E6-1CB80FE33B3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68" name="Texto 17" hidden="1">
          <a:extLst>
            <a:ext uri="{FF2B5EF4-FFF2-40B4-BE49-F238E27FC236}">
              <a16:creationId xmlns="" xmlns:a16="http://schemas.microsoft.com/office/drawing/2014/main" id="{1C625816-E6E6-4728-A408-45180C4E844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69" name="Texto 17" hidden="1">
          <a:extLst>
            <a:ext uri="{FF2B5EF4-FFF2-40B4-BE49-F238E27FC236}">
              <a16:creationId xmlns="" xmlns:a16="http://schemas.microsoft.com/office/drawing/2014/main" id="{E49E359A-DB84-4A99-B2D0-6FCB26F6690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70" name="Texto 17" hidden="1">
          <a:extLst>
            <a:ext uri="{FF2B5EF4-FFF2-40B4-BE49-F238E27FC236}">
              <a16:creationId xmlns="" xmlns:a16="http://schemas.microsoft.com/office/drawing/2014/main" id="{E4E2A216-84D7-490B-86E7-78F06EDFF4D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71" name="Texto 17" hidden="1">
          <a:extLst>
            <a:ext uri="{FF2B5EF4-FFF2-40B4-BE49-F238E27FC236}">
              <a16:creationId xmlns="" xmlns:a16="http://schemas.microsoft.com/office/drawing/2014/main" id="{987425CD-7035-4075-A481-B97B1249E84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72" name="Texto 17" hidden="1">
          <a:extLst>
            <a:ext uri="{FF2B5EF4-FFF2-40B4-BE49-F238E27FC236}">
              <a16:creationId xmlns="" xmlns:a16="http://schemas.microsoft.com/office/drawing/2014/main" id="{8E217DBC-0236-482F-BA4A-39E0343B5C9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73" name="Texto 17" hidden="1">
          <a:extLst>
            <a:ext uri="{FF2B5EF4-FFF2-40B4-BE49-F238E27FC236}">
              <a16:creationId xmlns="" xmlns:a16="http://schemas.microsoft.com/office/drawing/2014/main" id="{8ED8217D-81EA-4961-8C5F-99C055B4A11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74" name="Texto 17" hidden="1">
          <a:extLst>
            <a:ext uri="{FF2B5EF4-FFF2-40B4-BE49-F238E27FC236}">
              <a16:creationId xmlns="" xmlns:a16="http://schemas.microsoft.com/office/drawing/2014/main" id="{E6ED980E-70A2-4ADB-9E3E-20C301815E7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75" name="Texto 17" hidden="1">
          <a:extLst>
            <a:ext uri="{FF2B5EF4-FFF2-40B4-BE49-F238E27FC236}">
              <a16:creationId xmlns="" xmlns:a16="http://schemas.microsoft.com/office/drawing/2014/main" id="{747EF8C2-40D9-4258-974C-7519C795DFF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76" name="Texto 17" hidden="1">
          <a:extLst>
            <a:ext uri="{FF2B5EF4-FFF2-40B4-BE49-F238E27FC236}">
              <a16:creationId xmlns="" xmlns:a16="http://schemas.microsoft.com/office/drawing/2014/main" id="{CBE04B17-2C4D-4578-B495-977882FF4EE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77" name="Texto 17" hidden="1">
          <a:extLst>
            <a:ext uri="{FF2B5EF4-FFF2-40B4-BE49-F238E27FC236}">
              <a16:creationId xmlns="" xmlns:a16="http://schemas.microsoft.com/office/drawing/2014/main" id="{C1356E60-CFBB-4FA3-B5D7-9C5AC685BE0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78" name="Texto 17" hidden="1">
          <a:extLst>
            <a:ext uri="{FF2B5EF4-FFF2-40B4-BE49-F238E27FC236}">
              <a16:creationId xmlns="" xmlns:a16="http://schemas.microsoft.com/office/drawing/2014/main" id="{67625516-19D6-4CB6-994F-3B44CCBDE49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79" name="Texto 17" hidden="1">
          <a:extLst>
            <a:ext uri="{FF2B5EF4-FFF2-40B4-BE49-F238E27FC236}">
              <a16:creationId xmlns="" xmlns:a16="http://schemas.microsoft.com/office/drawing/2014/main" id="{E7115895-B9DC-4BA1-8183-D2B428D92A0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80" name="Texto 17" hidden="1">
          <a:extLst>
            <a:ext uri="{FF2B5EF4-FFF2-40B4-BE49-F238E27FC236}">
              <a16:creationId xmlns="" xmlns:a16="http://schemas.microsoft.com/office/drawing/2014/main" id="{FEDE0785-0DAA-479E-870A-AA0CC2D53B3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81" name="Texto 17" hidden="1">
          <a:extLst>
            <a:ext uri="{FF2B5EF4-FFF2-40B4-BE49-F238E27FC236}">
              <a16:creationId xmlns="" xmlns:a16="http://schemas.microsoft.com/office/drawing/2014/main" id="{E6244C08-3F80-4A26-B607-ACD54FF43C8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82" name="Texto 17" hidden="1">
          <a:extLst>
            <a:ext uri="{FF2B5EF4-FFF2-40B4-BE49-F238E27FC236}">
              <a16:creationId xmlns="" xmlns:a16="http://schemas.microsoft.com/office/drawing/2014/main" id="{3AAEAF05-E964-434E-8911-85D6D2A516E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83" name="Texto 17" hidden="1">
          <a:extLst>
            <a:ext uri="{FF2B5EF4-FFF2-40B4-BE49-F238E27FC236}">
              <a16:creationId xmlns="" xmlns:a16="http://schemas.microsoft.com/office/drawing/2014/main" id="{CDFAAD61-2D87-4941-A1DA-9CC9449AF1A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84" name="Texto 17" hidden="1">
          <a:extLst>
            <a:ext uri="{FF2B5EF4-FFF2-40B4-BE49-F238E27FC236}">
              <a16:creationId xmlns="" xmlns:a16="http://schemas.microsoft.com/office/drawing/2014/main" id="{B9A04ABF-443A-4E73-8226-179CDD04284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85" name="Texto 17" hidden="1">
          <a:extLst>
            <a:ext uri="{FF2B5EF4-FFF2-40B4-BE49-F238E27FC236}">
              <a16:creationId xmlns="" xmlns:a16="http://schemas.microsoft.com/office/drawing/2014/main" id="{D3A92056-D179-4E6F-980A-3CD531E9531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86" name="Texto 17" hidden="1">
          <a:extLst>
            <a:ext uri="{FF2B5EF4-FFF2-40B4-BE49-F238E27FC236}">
              <a16:creationId xmlns="" xmlns:a16="http://schemas.microsoft.com/office/drawing/2014/main" id="{1DB99FDE-4086-46C9-9838-E2A89FF650D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87" name="Texto 17" hidden="1">
          <a:extLst>
            <a:ext uri="{FF2B5EF4-FFF2-40B4-BE49-F238E27FC236}">
              <a16:creationId xmlns="" xmlns:a16="http://schemas.microsoft.com/office/drawing/2014/main" id="{3722417A-EB70-40B6-AEFB-91CA37CA4F9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88" name="Texto 17" hidden="1">
          <a:extLst>
            <a:ext uri="{FF2B5EF4-FFF2-40B4-BE49-F238E27FC236}">
              <a16:creationId xmlns="" xmlns:a16="http://schemas.microsoft.com/office/drawing/2014/main" id="{DB9ADA29-E7FF-493C-9DCD-25A79979900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89" name="Texto 17" hidden="1">
          <a:extLst>
            <a:ext uri="{FF2B5EF4-FFF2-40B4-BE49-F238E27FC236}">
              <a16:creationId xmlns="" xmlns:a16="http://schemas.microsoft.com/office/drawing/2014/main" id="{771EF4A4-2BBF-49FB-9006-B69814B607B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90" name="Texto 17" hidden="1">
          <a:extLst>
            <a:ext uri="{FF2B5EF4-FFF2-40B4-BE49-F238E27FC236}">
              <a16:creationId xmlns="" xmlns:a16="http://schemas.microsoft.com/office/drawing/2014/main" id="{D43FCAD2-934A-43B2-B31D-A9FBCE88D57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91" name="Texto 17" hidden="1">
          <a:extLst>
            <a:ext uri="{FF2B5EF4-FFF2-40B4-BE49-F238E27FC236}">
              <a16:creationId xmlns="" xmlns:a16="http://schemas.microsoft.com/office/drawing/2014/main" id="{502FAADA-B920-4689-8FA7-A2D097093C4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92" name="Texto 17" hidden="1">
          <a:extLst>
            <a:ext uri="{FF2B5EF4-FFF2-40B4-BE49-F238E27FC236}">
              <a16:creationId xmlns="" xmlns:a16="http://schemas.microsoft.com/office/drawing/2014/main" id="{6296FB35-C339-44E3-A23C-A7CB9776B5A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93" name="Texto 17" hidden="1">
          <a:extLst>
            <a:ext uri="{FF2B5EF4-FFF2-40B4-BE49-F238E27FC236}">
              <a16:creationId xmlns="" xmlns:a16="http://schemas.microsoft.com/office/drawing/2014/main" id="{483726AA-A745-4CE5-A008-A7DCC6B74F6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94" name="Texto 17" hidden="1">
          <a:extLst>
            <a:ext uri="{FF2B5EF4-FFF2-40B4-BE49-F238E27FC236}">
              <a16:creationId xmlns="" xmlns:a16="http://schemas.microsoft.com/office/drawing/2014/main" id="{24CB9230-7DE2-4D70-8181-C17AF4509F5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95" name="Texto 17" hidden="1">
          <a:extLst>
            <a:ext uri="{FF2B5EF4-FFF2-40B4-BE49-F238E27FC236}">
              <a16:creationId xmlns="" xmlns:a16="http://schemas.microsoft.com/office/drawing/2014/main" id="{D1315FFD-8E95-4A75-AC19-B1C277AAC05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96" name="Texto 17" hidden="1">
          <a:extLst>
            <a:ext uri="{FF2B5EF4-FFF2-40B4-BE49-F238E27FC236}">
              <a16:creationId xmlns="" xmlns:a16="http://schemas.microsoft.com/office/drawing/2014/main" id="{49EFB1BC-01DC-4C6A-946C-FECAFFA7383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97" name="Texto 17" hidden="1">
          <a:extLst>
            <a:ext uri="{FF2B5EF4-FFF2-40B4-BE49-F238E27FC236}">
              <a16:creationId xmlns="" xmlns:a16="http://schemas.microsoft.com/office/drawing/2014/main" id="{DAADF331-E813-42FF-A40F-E40DCE1027D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98" name="Texto 17" hidden="1">
          <a:extLst>
            <a:ext uri="{FF2B5EF4-FFF2-40B4-BE49-F238E27FC236}">
              <a16:creationId xmlns="" xmlns:a16="http://schemas.microsoft.com/office/drawing/2014/main" id="{27959794-76C5-42F4-A7B8-8313CB2DEA1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99" name="Texto 17" hidden="1">
          <a:extLst>
            <a:ext uri="{FF2B5EF4-FFF2-40B4-BE49-F238E27FC236}">
              <a16:creationId xmlns="" xmlns:a16="http://schemas.microsoft.com/office/drawing/2014/main" id="{F062F0D0-217E-4E59-BA82-D7BEDE7621E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00" name="Texto 17" hidden="1">
          <a:extLst>
            <a:ext uri="{FF2B5EF4-FFF2-40B4-BE49-F238E27FC236}">
              <a16:creationId xmlns="" xmlns:a16="http://schemas.microsoft.com/office/drawing/2014/main" id="{126D8C5D-39AE-4E0C-BD56-D35A899498A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8701" name="Texto 17" hidden="1">
          <a:extLst>
            <a:ext uri="{FF2B5EF4-FFF2-40B4-BE49-F238E27FC236}">
              <a16:creationId xmlns="" xmlns:a16="http://schemas.microsoft.com/office/drawing/2014/main" id="{31051E8B-DB5B-4AD2-AE8F-52BCAD1B1DDA}"/>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02" name="Texto 17" hidden="1">
          <a:extLst>
            <a:ext uri="{FF2B5EF4-FFF2-40B4-BE49-F238E27FC236}">
              <a16:creationId xmlns="" xmlns:a16="http://schemas.microsoft.com/office/drawing/2014/main" id="{AC568BE9-F267-4C0D-A098-4A804C24BF2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03" name="Texto 17" hidden="1">
          <a:extLst>
            <a:ext uri="{FF2B5EF4-FFF2-40B4-BE49-F238E27FC236}">
              <a16:creationId xmlns="" xmlns:a16="http://schemas.microsoft.com/office/drawing/2014/main" id="{C5B08B09-B30E-452F-BBA4-6E4030A7E44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04" name="Texto 17" hidden="1">
          <a:extLst>
            <a:ext uri="{FF2B5EF4-FFF2-40B4-BE49-F238E27FC236}">
              <a16:creationId xmlns="" xmlns:a16="http://schemas.microsoft.com/office/drawing/2014/main" id="{0A3D81C4-956E-4180-B14F-935446BBD81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05" name="Texto 17" hidden="1">
          <a:extLst>
            <a:ext uri="{FF2B5EF4-FFF2-40B4-BE49-F238E27FC236}">
              <a16:creationId xmlns="" xmlns:a16="http://schemas.microsoft.com/office/drawing/2014/main" id="{70FA5CE0-84F9-4C2E-9157-F50FF5A6537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06" name="Texto 17" hidden="1">
          <a:extLst>
            <a:ext uri="{FF2B5EF4-FFF2-40B4-BE49-F238E27FC236}">
              <a16:creationId xmlns="" xmlns:a16="http://schemas.microsoft.com/office/drawing/2014/main" id="{11CFBD01-37A3-448B-88A8-6ACD5257CD3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07" name="Texto 17" hidden="1">
          <a:extLst>
            <a:ext uri="{FF2B5EF4-FFF2-40B4-BE49-F238E27FC236}">
              <a16:creationId xmlns="" xmlns:a16="http://schemas.microsoft.com/office/drawing/2014/main" id="{F40D3897-DADA-4668-857F-E0811A05D01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08" name="Texto 17" hidden="1">
          <a:extLst>
            <a:ext uri="{FF2B5EF4-FFF2-40B4-BE49-F238E27FC236}">
              <a16:creationId xmlns="" xmlns:a16="http://schemas.microsoft.com/office/drawing/2014/main" id="{C872ED88-7EAE-46D7-A31B-1C55B082E6A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09" name="Texto 17" hidden="1">
          <a:extLst>
            <a:ext uri="{FF2B5EF4-FFF2-40B4-BE49-F238E27FC236}">
              <a16:creationId xmlns="" xmlns:a16="http://schemas.microsoft.com/office/drawing/2014/main" id="{0D8BB9D5-D7FA-4E6D-BD23-7D698E80DDC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10" name="Texto 17" hidden="1">
          <a:extLst>
            <a:ext uri="{FF2B5EF4-FFF2-40B4-BE49-F238E27FC236}">
              <a16:creationId xmlns="" xmlns:a16="http://schemas.microsoft.com/office/drawing/2014/main" id="{4CA25C68-1824-4151-91A4-078CDF70E68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11" name="Texto 17" hidden="1">
          <a:extLst>
            <a:ext uri="{FF2B5EF4-FFF2-40B4-BE49-F238E27FC236}">
              <a16:creationId xmlns="" xmlns:a16="http://schemas.microsoft.com/office/drawing/2014/main" id="{7F3B2FF8-0756-47EA-9A0C-2055ECEDAB9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12" name="Texto 17" hidden="1">
          <a:extLst>
            <a:ext uri="{FF2B5EF4-FFF2-40B4-BE49-F238E27FC236}">
              <a16:creationId xmlns="" xmlns:a16="http://schemas.microsoft.com/office/drawing/2014/main" id="{D3AFC027-B8B8-4F6D-8C81-479E5FE103A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13" name="Texto 17" hidden="1">
          <a:extLst>
            <a:ext uri="{FF2B5EF4-FFF2-40B4-BE49-F238E27FC236}">
              <a16:creationId xmlns="" xmlns:a16="http://schemas.microsoft.com/office/drawing/2014/main" id="{C2E8C0B2-D4E9-49F0-A953-4907487E603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14" name="Texto 17" hidden="1">
          <a:extLst>
            <a:ext uri="{FF2B5EF4-FFF2-40B4-BE49-F238E27FC236}">
              <a16:creationId xmlns="" xmlns:a16="http://schemas.microsoft.com/office/drawing/2014/main" id="{3A2C238E-4E70-4CAE-8FB4-0FBFF8C5223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15" name="Texto 17" hidden="1">
          <a:extLst>
            <a:ext uri="{FF2B5EF4-FFF2-40B4-BE49-F238E27FC236}">
              <a16:creationId xmlns="" xmlns:a16="http://schemas.microsoft.com/office/drawing/2014/main" id="{081462EF-8337-41E5-A5C9-DB0E1045FFA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16" name="Texto 17" hidden="1">
          <a:extLst>
            <a:ext uri="{FF2B5EF4-FFF2-40B4-BE49-F238E27FC236}">
              <a16:creationId xmlns="" xmlns:a16="http://schemas.microsoft.com/office/drawing/2014/main" id="{9815B1F8-1CCC-41FD-9F95-B7A399F8840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17" name="Texto 17" hidden="1">
          <a:extLst>
            <a:ext uri="{FF2B5EF4-FFF2-40B4-BE49-F238E27FC236}">
              <a16:creationId xmlns="" xmlns:a16="http://schemas.microsoft.com/office/drawing/2014/main" id="{A46C1548-32F9-4831-9039-FADCD573F76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18" name="Texto 17" hidden="1">
          <a:extLst>
            <a:ext uri="{FF2B5EF4-FFF2-40B4-BE49-F238E27FC236}">
              <a16:creationId xmlns="" xmlns:a16="http://schemas.microsoft.com/office/drawing/2014/main" id="{C31B036E-01AA-43C0-A6DF-49CA6FEDEBF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19" name="Texto 17" hidden="1">
          <a:extLst>
            <a:ext uri="{FF2B5EF4-FFF2-40B4-BE49-F238E27FC236}">
              <a16:creationId xmlns="" xmlns:a16="http://schemas.microsoft.com/office/drawing/2014/main" id="{42667370-F099-43AE-88E2-0F4A0C7506D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20" name="Texto 17" hidden="1">
          <a:extLst>
            <a:ext uri="{FF2B5EF4-FFF2-40B4-BE49-F238E27FC236}">
              <a16:creationId xmlns="" xmlns:a16="http://schemas.microsoft.com/office/drawing/2014/main" id="{23FA4161-65C7-495C-AC10-BEC37BA9265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21" name="Texto 17" hidden="1">
          <a:extLst>
            <a:ext uri="{FF2B5EF4-FFF2-40B4-BE49-F238E27FC236}">
              <a16:creationId xmlns="" xmlns:a16="http://schemas.microsoft.com/office/drawing/2014/main" id="{E10799C0-8561-4C86-BC26-AB85B6D7F35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22" name="Texto 17" hidden="1">
          <a:extLst>
            <a:ext uri="{FF2B5EF4-FFF2-40B4-BE49-F238E27FC236}">
              <a16:creationId xmlns="" xmlns:a16="http://schemas.microsoft.com/office/drawing/2014/main" id="{FF26599C-9FAF-443C-A833-85DA8E1AEBE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23" name="Texto 17" hidden="1">
          <a:extLst>
            <a:ext uri="{FF2B5EF4-FFF2-40B4-BE49-F238E27FC236}">
              <a16:creationId xmlns="" xmlns:a16="http://schemas.microsoft.com/office/drawing/2014/main" id="{0A9A7D87-FECE-43D2-B2EF-A5C039C0617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24" name="Texto 17" hidden="1">
          <a:extLst>
            <a:ext uri="{FF2B5EF4-FFF2-40B4-BE49-F238E27FC236}">
              <a16:creationId xmlns="" xmlns:a16="http://schemas.microsoft.com/office/drawing/2014/main" id="{120702D7-0D6A-44FC-8364-29C76912EE7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25" name="Texto 17" hidden="1">
          <a:extLst>
            <a:ext uri="{FF2B5EF4-FFF2-40B4-BE49-F238E27FC236}">
              <a16:creationId xmlns="" xmlns:a16="http://schemas.microsoft.com/office/drawing/2014/main" id="{C4DF6E02-E906-4C29-B453-80012D9B482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26" name="Texto 17" hidden="1">
          <a:extLst>
            <a:ext uri="{FF2B5EF4-FFF2-40B4-BE49-F238E27FC236}">
              <a16:creationId xmlns="" xmlns:a16="http://schemas.microsoft.com/office/drawing/2014/main" id="{CD24CFEA-9933-49FA-A07B-1CC8B5F3BAB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27" name="Texto 17" hidden="1">
          <a:extLst>
            <a:ext uri="{FF2B5EF4-FFF2-40B4-BE49-F238E27FC236}">
              <a16:creationId xmlns="" xmlns:a16="http://schemas.microsoft.com/office/drawing/2014/main" id="{8C4C0CB6-D448-49A0-95FF-EAB7875814A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28" name="Texto 17" hidden="1">
          <a:extLst>
            <a:ext uri="{FF2B5EF4-FFF2-40B4-BE49-F238E27FC236}">
              <a16:creationId xmlns="" xmlns:a16="http://schemas.microsoft.com/office/drawing/2014/main" id="{4F7791F1-1C22-4823-8FCD-92C8DCAB126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29" name="Texto 17" hidden="1">
          <a:extLst>
            <a:ext uri="{FF2B5EF4-FFF2-40B4-BE49-F238E27FC236}">
              <a16:creationId xmlns="" xmlns:a16="http://schemas.microsoft.com/office/drawing/2014/main" id="{67CB228F-D814-4CF4-A7C4-5192B8C14DC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30" name="Texto 17" hidden="1">
          <a:extLst>
            <a:ext uri="{FF2B5EF4-FFF2-40B4-BE49-F238E27FC236}">
              <a16:creationId xmlns="" xmlns:a16="http://schemas.microsoft.com/office/drawing/2014/main" id="{9C969B05-D94F-422E-9871-FF07F7D6FE9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31" name="Texto 17" hidden="1">
          <a:extLst>
            <a:ext uri="{FF2B5EF4-FFF2-40B4-BE49-F238E27FC236}">
              <a16:creationId xmlns="" xmlns:a16="http://schemas.microsoft.com/office/drawing/2014/main" id="{0E0F10BA-7C8F-40C5-9864-E7DA0A24D77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32" name="Texto 17" hidden="1">
          <a:extLst>
            <a:ext uri="{FF2B5EF4-FFF2-40B4-BE49-F238E27FC236}">
              <a16:creationId xmlns="" xmlns:a16="http://schemas.microsoft.com/office/drawing/2014/main" id="{08E71EFF-8B5D-4DA6-AE2E-0250F961DBD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33" name="Texto 17" hidden="1">
          <a:extLst>
            <a:ext uri="{FF2B5EF4-FFF2-40B4-BE49-F238E27FC236}">
              <a16:creationId xmlns="" xmlns:a16="http://schemas.microsoft.com/office/drawing/2014/main" id="{276402C6-B9F0-4BCF-92C5-0AD5A4B8C47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34" name="Texto 17" hidden="1">
          <a:extLst>
            <a:ext uri="{FF2B5EF4-FFF2-40B4-BE49-F238E27FC236}">
              <a16:creationId xmlns="" xmlns:a16="http://schemas.microsoft.com/office/drawing/2014/main" id="{25A00BA5-5E55-4D10-B5E1-2494F18E301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35" name="Texto 17" hidden="1">
          <a:extLst>
            <a:ext uri="{FF2B5EF4-FFF2-40B4-BE49-F238E27FC236}">
              <a16:creationId xmlns="" xmlns:a16="http://schemas.microsoft.com/office/drawing/2014/main" id="{06D456F9-1CAB-4E36-A950-C5AD543E5F8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36" name="Texto 17" hidden="1">
          <a:extLst>
            <a:ext uri="{FF2B5EF4-FFF2-40B4-BE49-F238E27FC236}">
              <a16:creationId xmlns="" xmlns:a16="http://schemas.microsoft.com/office/drawing/2014/main" id="{3C0EBA0F-7645-4A07-A462-D0495018C3C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37" name="Texto 17" hidden="1">
          <a:extLst>
            <a:ext uri="{FF2B5EF4-FFF2-40B4-BE49-F238E27FC236}">
              <a16:creationId xmlns="" xmlns:a16="http://schemas.microsoft.com/office/drawing/2014/main" id="{5B1B1F02-529D-4FAB-AAE3-559A214E7FC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38" name="Texto 17" hidden="1">
          <a:extLst>
            <a:ext uri="{FF2B5EF4-FFF2-40B4-BE49-F238E27FC236}">
              <a16:creationId xmlns="" xmlns:a16="http://schemas.microsoft.com/office/drawing/2014/main" id="{CA0FC093-A1CD-4E44-A2BF-1A8DAFB907C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39" name="Texto 17" hidden="1">
          <a:extLst>
            <a:ext uri="{FF2B5EF4-FFF2-40B4-BE49-F238E27FC236}">
              <a16:creationId xmlns="" xmlns:a16="http://schemas.microsoft.com/office/drawing/2014/main" id="{CB3FFF37-DCEB-44AA-B886-138666825E8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40" name="Texto 17" hidden="1">
          <a:extLst>
            <a:ext uri="{FF2B5EF4-FFF2-40B4-BE49-F238E27FC236}">
              <a16:creationId xmlns="" xmlns:a16="http://schemas.microsoft.com/office/drawing/2014/main" id="{36B9C140-E5E4-43D4-B063-A2782FF862D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41" name="Texto 17" hidden="1">
          <a:extLst>
            <a:ext uri="{FF2B5EF4-FFF2-40B4-BE49-F238E27FC236}">
              <a16:creationId xmlns="" xmlns:a16="http://schemas.microsoft.com/office/drawing/2014/main" id="{A44E8128-C68B-45F4-9031-2BD30D94597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42" name="Texto 17" hidden="1">
          <a:extLst>
            <a:ext uri="{FF2B5EF4-FFF2-40B4-BE49-F238E27FC236}">
              <a16:creationId xmlns="" xmlns:a16="http://schemas.microsoft.com/office/drawing/2014/main" id="{93C05354-FA44-45EF-846A-69A8BE8753A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43" name="Texto 17" hidden="1">
          <a:extLst>
            <a:ext uri="{FF2B5EF4-FFF2-40B4-BE49-F238E27FC236}">
              <a16:creationId xmlns="" xmlns:a16="http://schemas.microsoft.com/office/drawing/2014/main" id="{E4EE0ED3-67A4-4CBF-840E-C719EA98417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44" name="Texto 17" hidden="1">
          <a:extLst>
            <a:ext uri="{FF2B5EF4-FFF2-40B4-BE49-F238E27FC236}">
              <a16:creationId xmlns="" xmlns:a16="http://schemas.microsoft.com/office/drawing/2014/main" id="{2AEE821D-1FC8-4113-8A08-02F82A698C0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45" name="Texto 17" hidden="1">
          <a:extLst>
            <a:ext uri="{FF2B5EF4-FFF2-40B4-BE49-F238E27FC236}">
              <a16:creationId xmlns="" xmlns:a16="http://schemas.microsoft.com/office/drawing/2014/main" id="{58662801-543D-4466-93AD-61EB6AC4B6D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46" name="Texto 17" hidden="1">
          <a:extLst>
            <a:ext uri="{FF2B5EF4-FFF2-40B4-BE49-F238E27FC236}">
              <a16:creationId xmlns="" xmlns:a16="http://schemas.microsoft.com/office/drawing/2014/main" id="{647F6535-1927-467D-BEE3-DBB38040A13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47" name="Texto 17" hidden="1">
          <a:extLst>
            <a:ext uri="{FF2B5EF4-FFF2-40B4-BE49-F238E27FC236}">
              <a16:creationId xmlns="" xmlns:a16="http://schemas.microsoft.com/office/drawing/2014/main" id="{202A01E6-C604-47E3-9C54-B65509D842C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48" name="Texto 17" hidden="1">
          <a:extLst>
            <a:ext uri="{FF2B5EF4-FFF2-40B4-BE49-F238E27FC236}">
              <a16:creationId xmlns="" xmlns:a16="http://schemas.microsoft.com/office/drawing/2014/main" id="{01B5312A-1AC3-4DDC-8C82-A9AD3CC7195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49" name="Texto 17" hidden="1">
          <a:extLst>
            <a:ext uri="{FF2B5EF4-FFF2-40B4-BE49-F238E27FC236}">
              <a16:creationId xmlns="" xmlns:a16="http://schemas.microsoft.com/office/drawing/2014/main" id="{2C09606E-B27B-4B87-BE26-757E9D56DAA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50" name="Texto 17" hidden="1">
          <a:extLst>
            <a:ext uri="{FF2B5EF4-FFF2-40B4-BE49-F238E27FC236}">
              <a16:creationId xmlns="" xmlns:a16="http://schemas.microsoft.com/office/drawing/2014/main" id="{5BEF9BF7-A173-4002-8825-576D057F9D5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51" name="Texto 17" hidden="1">
          <a:extLst>
            <a:ext uri="{FF2B5EF4-FFF2-40B4-BE49-F238E27FC236}">
              <a16:creationId xmlns="" xmlns:a16="http://schemas.microsoft.com/office/drawing/2014/main" id="{1DF495D7-33EA-414C-8110-432DDC3A959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52" name="Texto 17" hidden="1">
          <a:extLst>
            <a:ext uri="{FF2B5EF4-FFF2-40B4-BE49-F238E27FC236}">
              <a16:creationId xmlns="" xmlns:a16="http://schemas.microsoft.com/office/drawing/2014/main" id="{D2D2E403-AB49-4D33-BC36-75DDC494659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53" name="Texto 17" hidden="1">
          <a:extLst>
            <a:ext uri="{FF2B5EF4-FFF2-40B4-BE49-F238E27FC236}">
              <a16:creationId xmlns="" xmlns:a16="http://schemas.microsoft.com/office/drawing/2014/main" id="{5EFC5F45-6A00-430E-BD35-7A14D7B0E2F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54" name="Texto 17" hidden="1">
          <a:extLst>
            <a:ext uri="{FF2B5EF4-FFF2-40B4-BE49-F238E27FC236}">
              <a16:creationId xmlns="" xmlns:a16="http://schemas.microsoft.com/office/drawing/2014/main" id="{A9A46C7C-34BD-4DDB-B716-152261396AC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55" name="Texto 17" hidden="1">
          <a:extLst>
            <a:ext uri="{FF2B5EF4-FFF2-40B4-BE49-F238E27FC236}">
              <a16:creationId xmlns="" xmlns:a16="http://schemas.microsoft.com/office/drawing/2014/main" id="{0E880998-5DA0-4F41-B159-2BC21FBF0CB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56" name="Texto 17" hidden="1">
          <a:extLst>
            <a:ext uri="{FF2B5EF4-FFF2-40B4-BE49-F238E27FC236}">
              <a16:creationId xmlns="" xmlns:a16="http://schemas.microsoft.com/office/drawing/2014/main" id="{8C672CDD-40F7-43C9-A9A0-7F58FA5D2FB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57" name="Texto 17" hidden="1">
          <a:extLst>
            <a:ext uri="{FF2B5EF4-FFF2-40B4-BE49-F238E27FC236}">
              <a16:creationId xmlns="" xmlns:a16="http://schemas.microsoft.com/office/drawing/2014/main" id="{F9C08A5D-8459-47ED-A58A-C85A114EFA5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58" name="Texto 17" hidden="1">
          <a:extLst>
            <a:ext uri="{FF2B5EF4-FFF2-40B4-BE49-F238E27FC236}">
              <a16:creationId xmlns="" xmlns:a16="http://schemas.microsoft.com/office/drawing/2014/main" id="{5CE4FE98-FDAA-4662-9D81-A186CDE9B3E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59" name="Texto 17" hidden="1">
          <a:extLst>
            <a:ext uri="{FF2B5EF4-FFF2-40B4-BE49-F238E27FC236}">
              <a16:creationId xmlns="" xmlns:a16="http://schemas.microsoft.com/office/drawing/2014/main" id="{C2985FE7-AD47-42AB-ABD3-66C2E28FA39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60" name="Texto 17" hidden="1">
          <a:extLst>
            <a:ext uri="{FF2B5EF4-FFF2-40B4-BE49-F238E27FC236}">
              <a16:creationId xmlns="" xmlns:a16="http://schemas.microsoft.com/office/drawing/2014/main" id="{1909053A-6BE6-4CF9-AF64-3D30E6FC4D8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61" name="Texto 17" hidden="1">
          <a:extLst>
            <a:ext uri="{FF2B5EF4-FFF2-40B4-BE49-F238E27FC236}">
              <a16:creationId xmlns="" xmlns:a16="http://schemas.microsoft.com/office/drawing/2014/main" id="{4310B859-4A06-4CE8-9104-D2D4BC47F7F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62" name="Texto 17" hidden="1">
          <a:extLst>
            <a:ext uri="{FF2B5EF4-FFF2-40B4-BE49-F238E27FC236}">
              <a16:creationId xmlns="" xmlns:a16="http://schemas.microsoft.com/office/drawing/2014/main" id="{06F9DDC3-6230-441D-903C-9C850A8F2AC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63" name="Texto 17" hidden="1">
          <a:extLst>
            <a:ext uri="{FF2B5EF4-FFF2-40B4-BE49-F238E27FC236}">
              <a16:creationId xmlns="" xmlns:a16="http://schemas.microsoft.com/office/drawing/2014/main" id="{741FA95E-AD18-4317-B0BD-87CA4F5E364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64" name="Texto 17" hidden="1">
          <a:extLst>
            <a:ext uri="{FF2B5EF4-FFF2-40B4-BE49-F238E27FC236}">
              <a16:creationId xmlns="" xmlns:a16="http://schemas.microsoft.com/office/drawing/2014/main" id="{B678F1C5-52CF-4527-8ED5-21123FC30B5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65" name="Texto 17" hidden="1">
          <a:extLst>
            <a:ext uri="{FF2B5EF4-FFF2-40B4-BE49-F238E27FC236}">
              <a16:creationId xmlns="" xmlns:a16="http://schemas.microsoft.com/office/drawing/2014/main" id="{57E02CAA-A46D-4BAA-8143-61A5EC5DF45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66" name="Texto 17" hidden="1">
          <a:extLst>
            <a:ext uri="{FF2B5EF4-FFF2-40B4-BE49-F238E27FC236}">
              <a16:creationId xmlns="" xmlns:a16="http://schemas.microsoft.com/office/drawing/2014/main" id="{FF19562F-CD56-4E85-A532-4B8C3750B91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67" name="Texto 17" hidden="1">
          <a:extLst>
            <a:ext uri="{FF2B5EF4-FFF2-40B4-BE49-F238E27FC236}">
              <a16:creationId xmlns="" xmlns:a16="http://schemas.microsoft.com/office/drawing/2014/main" id="{7BEC44FF-4786-4E7C-8E20-9CAFB5DA51D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68" name="Texto 17" hidden="1">
          <a:extLst>
            <a:ext uri="{FF2B5EF4-FFF2-40B4-BE49-F238E27FC236}">
              <a16:creationId xmlns="" xmlns:a16="http://schemas.microsoft.com/office/drawing/2014/main" id="{3CD099BD-6AE0-4473-B5D2-89C9A4E8B87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69" name="Texto 17" hidden="1">
          <a:extLst>
            <a:ext uri="{FF2B5EF4-FFF2-40B4-BE49-F238E27FC236}">
              <a16:creationId xmlns="" xmlns:a16="http://schemas.microsoft.com/office/drawing/2014/main" id="{E29FF1FA-EAD6-4A9F-BAED-9F37A50728F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70" name="Texto 17" hidden="1">
          <a:extLst>
            <a:ext uri="{FF2B5EF4-FFF2-40B4-BE49-F238E27FC236}">
              <a16:creationId xmlns="" xmlns:a16="http://schemas.microsoft.com/office/drawing/2014/main" id="{0956CA57-BBE1-4C86-B0BF-D2162A0A18B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71" name="Texto 17" hidden="1">
          <a:extLst>
            <a:ext uri="{FF2B5EF4-FFF2-40B4-BE49-F238E27FC236}">
              <a16:creationId xmlns="" xmlns:a16="http://schemas.microsoft.com/office/drawing/2014/main" id="{9C68BA1B-3450-43AC-BE2A-EAC8C90298C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72" name="Texto 17" hidden="1">
          <a:extLst>
            <a:ext uri="{FF2B5EF4-FFF2-40B4-BE49-F238E27FC236}">
              <a16:creationId xmlns="" xmlns:a16="http://schemas.microsoft.com/office/drawing/2014/main" id="{0499462F-84AC-4A9D-A165-DCBFECA0C35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73" name="Texto 17" hidden="1">
          <a:extLst>
            <a:ext uri="{FF2B5EF4-FFF2-40B4-BE49-F238E27FC236}">
              <a16:creationId xmlns="" xmlns:a16="http://schemas.microsoft.com/office/drawing/2014/main" id="{603D766C-430F-4BFE-B726-A9A82A2437C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74" name="Texto 17" hidden="1">
          <a:extLst>
            <a:ext uri="{FF2B5EF4-FFF2-40B4-BE49-F238E27FC236}">
              <a16:creationId xmlns="" xmlns:a16="http://schemas.microsoft.com/office/drawing/2014/main" id="{E945DF6C-9604-42BE-AF7B-7B97954C2F1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75" name="Texto 17" hidden="1">
          <a:extLst>
            <a:ext uri="{FF2B5EF4-FFF2-40B4-BE49-F238E27FC236}">
              <a16:creationId xmlns="" xmlns:a16="http://schemas.microsoft.com/office/drawing/2014/main" id="{0F6147A3-6EA7-4432-AF06-5905D8C650A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76" name="Texto 17" hidden="1">
          <a:extLst>
            <a:ext uri="{FF2B5EF4-FFF2-40B4-BE49-F238E27FC236}">
              <a16:creationId xmlns="" xmlns:a16="http://schemas.microsoft.com/office/drawing/2014/main" id="{5953AC08-A06F-4D04-B86E-9AF7F14FA06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77" name="Texto 17" hidden="1">
          <a:extLst>
            <a:ext uri="{FF2B5EF4-FFF2-40B4-BE49-F238E27FC236}">
              <a16:creationId xmlns="" xmlns:a16="http://schemas.microsoft.com/office/drawing/2014/main" id="{F4064B00-1E0C-4256-A44B-E5608589720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78" name="Texto 17" hidden="1">
          <a:extLst>
            <a:ext uri="{FF2B5EF4-FFF2-40B4-BE49-F238E27FC236}">
              <a16:creationId xmlns="" xmlns:a16="http://schemas.microsoft.com/office/drawing/2014/main" id="{C09975A1-886F-4998-B528-C2941F00A6E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79" name="Texto 17" hidden="1">
          <a:extLst>
            <a:ext uri="{FF2B5EF4-FFF2-40B4-BE49-F238E27FC236}">
              <a16:creationId xmlns="" xmlns:a16="http://schemas.microsoft.com/office/drawing/2014/main" id="{C612DAF6-926C-4EA2-B218-C4427F1FF69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80" name="Texto 17" hidden="1">
          <a:extLst>
            <a:ext uri="{FF2B5EF4-FFF2-40B4-BE49-F238E27FC236}">
              <a16:creationId xmlns="" xmlns:a16="http://schemas.microsoft.com/office/drawing/2014/main" id="{944FD14F-2E1A-4564-B5E4-3CAB9AF0384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81" name="Texto 17" hidden="1">
          <a:extLst>
            <a:ext uri="{FF2B5EF4-FFF2-40B4-BE49-F238E27FC236}">
              <a16:creationId xmlns="" xmlns:a16="http://schemas.microsoft.com/office/drawing/2014/main" id="{446CE900-9767-44C6-A72B-6BD0085BD13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82" name="Texto 17" hidden="1">
          <a:extLst>
            <a:ext uri="{FF2B5EF4-FFF2-40B4-BE49-F238E27FC236}">
              <a16:creationId xmlns="" xmlns:a16="http://schemas.microsoft.com/office/drawing/2014/main" id="{1EED3D0E-91CE-44D1-82FB-339B6FC1CB6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83" name="Texto 17" hidden="1">
          <a:extLst>
            <a:ext uri="{FF2B5EF4-FFF2-40B4-BE49-F238E27FC236}">
              <a16:creationId xmlns="" xmlns:a16="http://schemas.microsoft.com/office/drawing/2014/main" id="{ABBC97B2-FE64-454D-BF4E-5FEDEBA6B6A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84" name="Texto 17" hidden="1">
          <a:extLst>
            <a:ext uri="{FF2B5EF4-FFF2-40B4-BE49-F238E27FC236}">
              <a16:creationId xmlns="" xmlns:a16="http://schemas.microsoft.com/office/drawing/2014/main" id="{AB79C1C3-B636-4F24-980A-4E00FD4453B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85" name="Texto 17" hidden="1">
          <a:extLst>
            <a:ext uri="{FF2B5EF4-FFF2-40B4-BE49-F238E27FC236}">
              <a16:creationId xmlns="" xmlns:a16="http://schemas.microsoft.com/office/drawing/2014/main" id="{7F0CA04C-407A-423C-88C9-D01DDC01610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86" name="Texto 17" hidden="1">
          <a:extLst>
            <a:ext uri="{FF2B5EF4-FFF2-40B4-BE49-F238E27FC236}">
              <a16:creationId xmlns="" xmlns:a16="http://schemas.microsoft.com/office/drawing/2014/main" id="{95C15293-FE24-4F50-84D1-9ADA8E8BF53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87" name="Texto 17" hidden="1">
          <a:extLst>
            <a:ext uri="{FF2B5EF4-FFF2-40B4-BE49-F238E27FC236}">
              <a16:creationId xmlns="" xmlns:a16="http://schemas.microsoft.com/office/drawing/2014/main" id="{E60BA8F9-6C41-49A8-AF4D-1B2CD0319A8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88" name="Texto 17" hidden="1">
          <a:extLst>
            <a:ext uri="{FF2B5EF4-FFF2-40B4-BE49-F238E27FC236}">
              <a16:creationId xmlns="" xmlns:a16="http://schemas.microsoft.com/office/drawing/2014/main" id="{A987C73D-A7CE-442E-A1D1-0B656B34FE4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89" name="Texto 17" hidden="1">
          <a:extLst>
            <a:ext uri="{FF2B5EF4-FFF2-40B4-BE49-F238E27FC236}">
              <a16:creationId xmlns="" xmlns:a16="http://schemas.microsoft.com/office/drawing/2014/main" id="{4A67F3A7-E331-46E4-9DA3-77B8B555F5D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90" name="Texto 17" hidden="1">
          <a:extLst>
            <a:ext uri="{FF2B5EF4-FFF2-40B4-BE49-F238E27FC236}">
              <a16:creationId xmlns="" xmlns:a16="http://schemas.microsoft.com/office/drawing/2014/main" id="{DCB560D6-524F-4ACD-93B6-F94942D9F07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91" name="Texto 17" hidden="1">
          <a:extLst>
            <a:ext uri="{FF2B5EF4-FFF2-40B4-BE49-F238E27FC236}">
              <a16:creationId xmlns="" xmlns:a16="http://schemas.microsoft.com/office/drawing/2014/main" id="{3A2D8411-2D46-4422-8A72-9E101404D27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92" name="Texto 17" hidden="1">
          <a:extLst>
            <a:ext uri="{FF2B5EF4-FFF2-40B4-BE49-F238E27FC236}">
              <a16:creationId xmlns="" xmlns:a16="http://schemas.microsoft.com/office/drawing/2014/main" id="{D7958A7C-4ABC-47BC-BECF-0E6111E5000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93" name="Texto 17" hidden="1">
          <a:extLst>
            <a:ext uri="{FF2B5EF4-FFF2-40B4-BE49-F238E27FC236}">
              <a16:creationId xmlns="" xmlns:a16="http://schemas.microsoft.com/office/drawing/2014/main" id="{D8F91768-A62B-4037-B6DB-EA08584D750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94" name="Texto 17" hidden="1">
          <a:extLst>
            <a:ext uri="{FF2B5EF4-FFF2-40B4-BE49-F238E27FC236}">
              <a16:creationId xmlns="" xmlns:a16="http://schemas.microsoft.com/office/drawing/2014/main" id="{45091BD4-AC30-40D2-A0FD-70FBC9556BF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95" name="Texto 17" hidden="1">
          <a:extLst>
            <a:ext uri="{FF2B5EF4-FFF2-40B4-BE49-F238E27FC236}">
              <a16:creationId xmlns="" xmlns:a16="http://schemas.microsoft.com/office/drawing/2014/main" id="{340E7B7F-80D8-462B-AF89-D2827CA274C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96" name="Texto 17" hidden="1">
          <a:extLst>
            <a:ext uri="{FF2B5EF4-FFF2-40B4-BE49-F238E27FC236}">
              <a16:creationId xmlns="" xmlns:a16="http://schemas.microsoft.com/office/drawing/2014/main" id="{6FCEC649-B6E9-4F8A-B89C-6C559928A9D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97" name="Texto 17" hidden="1">
          <a:extLst>
            <a:ext uri="{FF2B5EF4-FFF2-40B4-BE49-F238E27FC236}">
              <a16:creationId xmlns="" xmlns:a16="http://schemas.microsoft.com/office/drawing/2014/main" id="{7DBC46D2-3D0D-4420-9774-E2C0BC49331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98" name="Texto 17" hidden="1">
          <a:extLst>
            <a:ext uri="{FF2B5EF4-FFF2-40B4-BE49-F238E27FC236}">
              <a16:creationId xmlns="" xmlns:a16="http://schemas.microsoft.com/office/drawing/2014/main" id="{624B359B-EF65-49CF-B813-6A69F69B561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99" name="Texto 17" hidden="1">
          <a:extLst>
            <a:ext uri="{FF2B5EF4-FFF2-40B4-BE49-F238E27FC236}">
              <a16:creationId xmlns="" xmlns:a16="http://schemas.microsoft.com/office/drawing/2014/main" id="{EE9C9F8B-5CF3-4404-939F-97101BC8853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00" name="Texto 17" hidden="1">
          <a:extLst>
            <a:ext uri="{FF2B5EF4-FFF2-40B4-BE49-F238E27FC236}">
              <a16:creationId xmlns="" xmlns:a16="http://schemas.microsoft.com/office/drawing/2014/main" id="{9F39D799-88F0-4C57-9087-F7746AC29A8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01" name="Texto 17" hidden="1">
          <a:extLst>
            <a:ext uri="{FF2B5EF4-FFF2-40B4-BE49-F238E27FC236}">
              <a16:creationId xmlns="" xmlns:a16="http://schemas.microsoft.com/office/drawing/2014/main" id="{D2D196B0-CB46-4C84-B2C3-6DD2644728D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02" name="Texto 17" hidden="1">
          <a:extLst>
            <a:ext uri="{FF2B5EF4-FFF2-40B4-BE49-F238E27FC236}">
              <a16:creationId xmlns="" xmlns:a16="http://schemas.microsoft.com/office/drawing/2014/main" id="{680BF5E9-4A18-42CF-ABDA-BDDC0D2B2E3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03" name="Texto 17" hidden="1">
          <a:extLst>
            <a:ext uri="{FF2B5EF4-FFF2-40B4-BE49-F238E27FC236}">
              <a16:creationId xmlns="" xmlns:a16="http://schemas.microsoft.com/office/drawing/2014/main" id="{4974C57A-2CFB-475B-860A-0E1DF96DF7C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04" name="Texto 17" hidden="1">
          <a:extLst>
            <a:ext uri="{FF2B5EF4-FFF2-40B4-BE49-F238E27FC236}">
              <a16:creationId xmlns="" xmlns:a16="http://schemas.microsoft.com/office/drawing/2014/main" id="{BBF9E1ED-58E8-4F23-94FA-763D9DADDC1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05" name="Texto 17" hidden="1">
          <a:extLst>
            <a:ext uri="{FF2B5EF4-FFF2-40B4-BE49-F238E27FC236}">
              <a16:creationId xmlns="" xmlns:a16="http://schemas.microsoft.com/office/drawing/2014/main" id="{4D3E370A-591C-45E8-9403-4F36819CBCD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06" name="Texto 17" hidden="1">
          <a:extLst>
            <a:ext uri="{FF2B5EF4-FFF2-40B4-BE49-F238E27FC236}">
              <a16:creationId xmlns="" xmlns:a16="http://schemas.microsoft.com/office/drawing/2014/main" id="{598453E9-E0D5-4BF7-889E-66144EE2F14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07" name="Texto 17" hidden="1">
          <a:extLst>
            <a:ext uri="{FF2B5EF4-FFF2-40B4-BE49-F238E27FC236}">
              <a16:creationId xmlns="" xmlns:a16="http://schemas.microsoft.com/office/drawing/2014/main" id="{676432F9-CE0F-4A44-AD0F-3A7C6A8C268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08" name="Texto 17" hidden="1">
          <a:extLst>
            <a:ext uri="{FF2B5EF4-FFF2-40B4-BE49-F238E27FC236}">
              <a16:creationId xmlns="" xmlns:a16="http://schemas.microsoft.com/office/drawing/2014/main" id="{C4A8A861-8B51-4CC4-9C36-052F8E50C59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09" name="Texto 17" hidden="1">
          <a:extLst>
            <a:ext uri="{FF2B5EF4-FFF2-40B4-BE49-F238E27FC236}">
              <a16:creationId xmlns="" xmlns:a16="http://schemas.microsoft.com/office/drawing/2014/main" id="{E7A3D7F1-806E-4F2D-B15D-81B57D457CA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10" name="Texto 17" hidden="1">
          <a:extLst>
            <a:ext uri="{FF2B5EF4-FFF2-40B4-BE49-F238E27FC236}">
              <a16:creationId xmlns="" xmlns:a16="http://schemas.microsoft.com/office/drawing/2014/main" id="{D054054A-7899-43B4-8089-6A5AEF3701D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11" name="Texto 17" hidden="1">
          <a:extLst>
            <a:ext uri="{FF2B5EF4-FFF2-40B4-BE49-F238E27FC236}">
              <a16:creationId xmlns="" xmlns:a16="http://schemas.microsoft.com/office/drawing/2014/main" id="{61A5F4AC-DC6C-4A9D-904A-93DFC740D76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12" name="Texto 17" hidden="1">
          <a:extLst>
            <a:ext uri="{FF2B5EF4-FFF2-40B4-BE49-F238E27FC236}">
              <a16:creationId xmlns="" xmlns:a16="http://schemas.microsoft.com/office/drawing/2014/main" id="{11015ED4-B33A-4699-AB98-4DC619F1497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13" name="Texto 17" hidden="1">
          <a:extLst>
            <a:ext uri="{FF2B5EF4-FFF2-40B4-BE49-F238E27FC236}">
              <a16:creationId xmlns="" xmlns:a16="http://schemas.microsoft.com/office/drawing/2014/main" id="{C11E9CC1-9C5B-4656-B4CD-988F2AEA187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14" name="Texto 17" hidden="1">
          <a:extLst>
            <a:ext uri="{FF2B5EF4-FFF2-40B4-BE49-F238E27FC236}">
              <a16:creationId xmlns="" xmlns:a16="http://schemas.microsoft.com/office/drawing/2014/main" id="{E1A21790-D0E4-4F3C-9076-D05E9E76E4B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15" name="Texto 17" hidden="1">
          <a:extLst>
            <a:ext uri="{FF2B5EF4-FFF2-40B4-BE49-F238E27FC236}">
              <a16:creationId xmlns="" xmlns:a16="http://schemas.microsoft.com/office/drawing/2014/main" id="{AF5896F7-BD18-4F5D-A518-DBE0B3766AB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16" name="Texto 17" hidden="1">
          <a:extLst>
            <a:ext uri="{FF2B5EF4-FFF2-40B4-BE49-F238E27FC236}">
              <a16:creationId xmlns="" xmlns:a16="http://schemas.microsoft.com/office/drawing/2014/main" id="{99EC70C5-7974-42CF-833F-76705EE7C93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17" name="Texto 17" hidden="1">
          <a:extLst>
            <a:ext uri="{FF2B5EF4-FFF2-40B4-BE49-F238E27FC236}">
              <a16:creationId xmlns="" xmlns:a16="http://schemas.microsoft.com/office/drawing/2014/main" id="{52FF4193-6851-4F72-B57A-A666820A132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18" name="Texto 17" hidden="1">
          <a:extLst>
            <a:ext uri="{FF2B5EF4-FFF2-40B4-BE49-F238E27FC236}">
              <a16:creationId xmlns="" xmlns:a16="http://schemas.microsoft.com/office/drawing/2014/main" id="{2073DACD-B340-4735-A768-128045D9E91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19" name="Texto 17" hidden="1">
          <a:extLst>
            <a:ext uri="{FF2B5EF4-FFF2-40B4-BE49-F238E27FC236}">
              <a16:creationId xmlns="" xmlns:a16="http://schemas.microsoft.com/office/drawing/2014/main" id="{AAFD296D-2B6A-4AEC-90C4-D3D68E1D179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20" name="Texto 17" hidden="1">
          <a:extLst>
            <a:ext uri="{FF2B5EF4-FFF2-40B4-BE49-F238E27FC236}">
              <a16:creationId xmlns="" xmlns:a16="http://schemas.microsoft.com/office/drawing/2014/main" id="{B2907728-17BD-4209-BA25-2D1D615C526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21" name="Texto 17" hidden="1">
          <a:extLst>
            <a:ext uri="{FF2B5EF4-FFF2-40B4-BE49-F238E27FC236}">
              <a16:creationId xmlns="" xmlns:a16="http://schemas.microsoft.com/office/drawing/2014/main" id="{4A07E950-4692-4D0F-9BAF-C3DA951FEF5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22" name="Texto 17" hidden="1">
          <a:extLst>
            <a:ext uri="{FF2B5EF4-FFF2-40B4-BE49-F238E27FC236}">
              <a16:creationId xmlns="" xmlns:a16="http://schemas.microsoft.com/office/drawing/2014/main" id="{8C4A00DD-3A61-48E5-B966-DBC122C5438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23" name="Texto 17" hidden="1">
          <a:extLst>
            <a:ext uri="{FF2B5EF4-FFF2-40B4-BE49-F238E27FC236}">
              <a16:creationId xmlns="" xmlns:a16="http://schemas.microsoft.com/office/drawing/2014/main" id="{F76E400B-6A1C-4B90-B50D-F7A19D712FE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24" name="Texto 17" hidden="1">
          <a:extLst>
            <a:ext uri="{FF2B5EF4-FFF2-40B4-BE49-F238E27FC236}">
              <a16:creationId xmlns="" xmlns:a16="http://schemas.microsoft.com/office/drawing/2014/main" id="{58BC4C41-7575-4B7D-85C0-51E72F53DB4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25" name="Texto 17" hidden="1">
          <a:extLst>
            <a:ext uri="{FF2B5EF4-FFF2-40B4-BE49-F238E27FC236}">
              <a16:creationId xmlns="" xmlns:a16="http://schemas.microsoft.com/office/drawing/2014/main" id="{70543420-433F-4D21-ABE7-902FE497C15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26" name="Texto 17" hidden="1">
          <a:extLst>
            <a:ext uri="{FF2B5EF4-FFF2-40B4-BE49-F238E27FC236}">
              <a16:creationId xmlns="" xmlns:a16="http://schemas.microsoft.com/office/drawing/2014/main" id="{EB9FC018-375D-4C5D-B65F-AED65EEED15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27" name="Texto 17" hidden="1">
          <a:extLst>
            <a:ext uri="{FF2B5EF4-FFF2-40B4-BE49-F238E27FC236}">
              <a16:creationId xmlns="" xmlns:a16="http://schemas.microsoft.com/office/drawing/2014/main" id="{7872A1A7-0920-40ED-8078-E4B20FF5CA1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28" name="Texto 17" hidden="1">
          <a:extLst>
            <a:ext uri="{FF2B5EF4-FFF2-40B4-BE49-F238E27FC236}">
              <a16:creationId xmlns="" xmlns:a16="http://schemas.microsoft.com/office/drawing/2014/main" id="{116A2AA3-85C0-499F-AE99-E95B0068A10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29" name="Texto 17" hidden="1">
          <a:extLst>
            <a:ext uri="{FF2B5EF4-FFF2-40B4-BE49-F238E27FC236}">
              <a16:creationId xmlns="" xmlns:a16="http://schemas.microsoft.com/office/drawing/2014/main" id="{776A78AD-F523-4FCC-AC3F-3700B1F0DF4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30" name="Texto 17" hidden="1">
          <a:extLst>
            <a:ext uri="{FF2B5EF4-FFF2-40B4-BE49-F238E27FC236}">
              <a16:creationId xmlns="" xmlns:a16="http://schemas.microsoft.com/office/drawing/2014/main" id="{98410C90-4ED7-439C-A248-9606E114BEC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31" name="Texto 17" hidden="1">
          <a:extLst>
            <a:ext uri="{FF2B5EF4-FFF2-40B4-BE49-F238E27FC236}">
              <a16:creationId xmlns="" xmlns:a16="http://schemas.microsoft.com/office/drawing/2014/main" id="{EA4401A3-EC38-4C6D-85BB-C67ADCD846B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32" name="Texto 17" hidden="1">
          <a:extLst>
            <a:ext uri="{FF2B5EF4-FFF2-40B4-BE49-F238E27FC236}">
              <a16:creationId xmlns="" xmlns:a16="http://schemas.microsoft.com/office/drawing/2014/main" id="{8A2DC57F-0D1E-4ED2-8596-C225BD5EF40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33" name="Texto 17" hidden="1">
          <a:extLst>
            <a:ext uri="{FF2B5EF4-FFF2-40B4-BE49-F238E27FC236}">
              <a16:creationId xmlns="" xmlns:a16="http://schemas.microsoft.com/office/drawing/2014/main" id="{5F46B9C8-73AB-448B-AF31-4B5FCFE0D7C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34" name="Texto 17" hidden="1">
          <a:extLst>
            <a:ext uri="{FF2B5EF4-FFF2-40B4-BE49-F238E27FC236}">
              <a16:creationId xmlns="" xmlns:a16="http://schemas.microsoft.com/office/drawing/2014/main" id="{FA9D7633-ED42-40D0-965C-CD909C46059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35" name="Texto 17" hidden="1">
          <a:extLst>
            <a:ext uri="{FF2B5EF4-FFF2-40B4-BE49-F238E27FC236}">
              <a16:creationId xmlns="" xmlns:a16="http://schemas.microsoft.com/office/drawing/2014/main" id="{2D3AB945-4584-4E6F-A978-C1D687E682E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36" name="Texto 17" hidden="1">
          <a:extLst>
            <a:ext uri="{FF2B5EF4-FFF2-40B4-BE49-F238E27FC236}">
              <a16:creationId xmlns="" xmlns:a16="http://schemas.microsoft.com/office/drawing/2014/main" id="{783CCAB6-E2AA-4218-9C24-A96C803B3AC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37" name="Texto 17" hidden="1">
          <a:extLst>
            <a:ext uri="{FF2B5EF4-FFF2-40B4-BE49-F238E27FC236}">
              <a16:creationId xmlns="" xmlns:a16="http://schemas.microsoft.com/office/drawing/2014/main" id="{030D90FA-CB19-4C83-A161-CCD0BFE367C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38" name="Texto 17" hidden="1">
          <a:extLst>
            <a:ext uri="{FF2B5EF4-FFF2-40B4-BE49-F238E27FC236}">
              <a16:creationId xmlns="" xmlns:a16="http://schemas.microsoft.com/office/drawing/2014/main" id="{3BFC4F6B-64F5-4BFF-ABB0-AD1467927E5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39" name="Texto 17" hidden="1">
          <a:extLst>
            <a:ext uri="{FF2B5EF4-FFF2-40B4-BE49-F238E27FC236}">
              <a16:creationId xmlns="" xmlns:a16="http://schemas.microsoft.com/office/drawing/2014/main" id="{53299EA1-3CBA-46FB-94A2-1E6169D8954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40" name="Texto 17" hidden="1">
          <a:extLst>
            <a:ext uri="{FF2B5EF4-FFF2-40B4-BE49-F238E27FC236}">
              <a16:creationId xmlns="" xmlns:a16="http://schemas.microsoft.com/office/drawing/2014/main" id="{49F85DB9-7F8E-4B84-B4CC-BEC3A6C1D9D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41" name="Texto 17" hidden="1">
          <a:extLst>
            <a:ext uri="{FF2B5EF4-FFF2-40B4-BE49-F238E27FC236}">
              <a16:creationId xmlns="" xmlns:a16="http://schemas.microsoft.com/office/drawing/2014/main" id="{BF2826F8-AAD1-48AB-876B-7E25BA8B136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42" name="Texto 17" hidden="1">
          <a:extLst>
            <a:ext uri="{FF2B5EF4-FFF2-40B4-BE49-F238E27FC236}">
              <a16:creationId xmlns="" xmlns:a16="http://schemas.microsoft.com/office/drawing/2014/main" id="{EDC7BC95-AA84-445C-930E-EDB1515EBCF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43" name="Texto 17" hidden="1">
          <a:extLst>
            <a:ext uri="{FF2B5EF4-FFF2-40B4-BE49-F238E27FC236}">
              <a16:creationId xmlns="" xmlns:a16="http://schemas.microsoft.com/office/drawing/2014/main" id="{17A78835-6188-492D-9D29-9DAEE6CDB5B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44" name="Texto 17" hidden="1">
          <a:extLst>
            <a:ext uri="{FF2B5EF4-FFF2-40B4-BE49-F238E27FC236}">
              <a16:creationId xmlns="" xmlns:a16="http://schemas.microsoft.com/office/drawing/2014/main" id="{E8F0078B-2C0A-408B-9DD6-5E6C84E274A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45" name="Texto 17" hidden="1">
          <a:extLst>
            <a:ext uri="{FF2B5EF4-FFF2-40B4-BE49-F238E27FC236}">
              <a16:creationId xmlns="" xmlns:a16="http://schemas.microsoft.com/office/drawing/2014/main" id="{8B8FCE2C-96AB-45D9-89A0-50DDCAFD0D2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46" name="Texto 17" hidden="1">
          <a:extLst>
            <a:ext uri="{FF2B5EF4-FFF2-40B4-BE49-F238E27FC236}">
              <a16:creationId xmlns="" xmlns:a16="http://schemas.microsoft.com/office/drawing/2014/main" id="{7A39607F-486C-4F9D-AFEF-51F5CE96889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47" name="Texto 17" hidden="1">
          <a:extLst>
            <a:ext uri="{FF2B5EF4-FFF2-40B4-BE49-F238E27FC236}">
              <a16:creationId xmlns="" xmlns:a16="http://schemas.microsoft.com/office/drawing/2014/main" id="{8AF1814B-3132-4CEB-9BF2-064EF204E75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48" name="Texto 17" hidden="1">
          <a:extLst>
            <a:ext uri="{FF2B5EF4-FFF2-40B4-BE49-F238E27FC236}">
              <a16:creationId xmlns="" xmlns:a16="http://schemas.microsoft.com/office/drawing/2014/main" id="{B7687B70-9909-4801-AE79-D139F27CCE4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49" name="Texto 17" hidden="1">
          <a:extLst>
            <a:ext uri="{FF2B5EF4-FFF2-40B4-BE49-F238E27FC236}">
              <a16:creationId xmlns="" xmlns:a16="http://schemas.microsoft.com/office/drawing/2014/main" id="{36AE0869-A443-4B76-9735-AFE6A1BE812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50" name="Texto 17" hidden="1">
          <a:extLst>
            <a:ext uri="{FF2B5EF4-FFF2-40B4-BE49-F238E27FC236}">
              <a16:creationId xmlns="" xmlns:a16="http://schemas.microsoft.com/office/drawing/2014/main" id="{97587105-7D44-476D-88E0-F1194D6583C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51" name="Texto 17" hidden="1">
          <a:extLst>
            <a:ext uri="{FF2B5EF4-FFF2-40B4-BE49-F238E27FC236}">
              <a16:creationId xmlns="" xmlns:a16="http://schemas.microsoft.com/office/drawing/2014/main" id="{00E95C72-F399-44DC-9DB6-8C92B3AE352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52" name="Texto 17" hidden="1">
          <a:extLst>
            <a:ext uri="{FF2B5EF4-FFF2-40B4-BE49-F238E27FC236}">
              <a16:creationId xmlns="" xmlns:a16="http://schemas.microsoft.com/office/drawing/2014/main" id="{6C0D7E22-9899-446E-AA35-BB1E979566F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53" name="Texto 17" hidden="1">
          <a:extLst>
            <a:ext uri="{FF2B5EF4-FFF2-40B4-BE49-F238E27FC236}">
              <a16:creationId xmlns="" xmlns:a16="http://schemas.microsoft.com/office/drawing/2014/main" id="{80225B5F-05DB-442F-9E18-067D7FF5A63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54" name="Texto 17" hidden="1">
          <a:extLst>
            <a:ext uri="{FF2B5EF4-FFF2-40B4-BE49-F238E27FC236}">
              <a16:creationId xmlns="" xmlns:a16="http://schemas.microsoft.com/office/drawing/2014/main" id="{7B39CFE4-8BF0-480D-9CE3-73029AA8231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55" name="Texto 17" hidden="1">
          <a:extLst>
            <a:ext uri="{FF2B5EF4-FFF2-40B4-BE49-F238E27FC236}">
              <a16:creationId xmlns="" xmlns:a16="http://schemas.microsoft.com/office/drawing/2014/main" id="{786B2D2C-5A50-42D6-BAD5-8DEB6570EBB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56" name="Texto 17" hidden="1">
          <a:extLst>
            <a:ext uri="{FF2B5EF4-FFF2-40B4-BE49-F238E27FC236}">
              <a16:creationId xmlns="" xmlns:a16="http://schemas.microsoft.com/office/drawing/2014/main" id="{C77374EA-80DF-4E3A-8094-12677EBB183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57" name="Texto 17" hidden="1">
          <a:extLst>
            <a:ext uri="{FF2B5EF4-FFF2-40B4-BE49-F238E27FC236}">
              <a16:creationId xmlns="" xmlns:a16="http://schemas.microsoft.com/office/drawing/2014/main" id="{65B3D32A-9F53-4E88-B31A-946BF29A5F3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58" name="Texto 17" hidden="1">
          <a:extLst>
            <a:ext uri="{FF2B5EF4-FFF2-40B4-BE49-F238E27FC236}">
              <a16:creationId xmlns="" xmlns:a16="http://schemas.microsoft.com/office/drawing/2014/main" id="{484DE9C9-43E5-4A1D-BD3B-23F3A3FD5C9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59" name="Texto 17" hidden="1">
          <a:extLst>
            <a:ext uri="{FF2B5EF4-FFF2-40B4-BE49-F238E27FC236}">
              <a16:creationId xmlns="" xmlns:a16="http://schemas.microsoft.com/office/drawing/2014/main" id="{0BCDB249-F443-426C-94B0-CA507639F54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60" name="Texto 17" hidden="1">
          <a:extLst>
            <a:ext uri="{FF2B5EF4-FFF2-40B4-BE49-F238E27FC236}">
              <a16:creationId xmlns="" xmlns:a16="http://schemas.microsoft.com/office/drawing/2014/main" id="{C83AC89F-99F5-48A5-A4E5-5FC6442859C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61" name="Texto 17" hidden="1">
          <a:extLst>
            <a:ext uri="{FF2B5EF4-FFF2-40B4-BE49-F238E27FC236}">
              <a16:creationId xmlns="" xmlns:a16="http://schemas.microsoft.com/office/drawing/2014/main" id="{3DA20CF0-A7B6-4703-872A-D36742CCA08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62" name="Texto 17" hidden="1">
          <a:extLst>
            <a:ext uri="{FF2B5EF4-FFF2-40B4-BE49-F238E27FC236}">
              <a16:creationId xmlns="" xmlns:a16="http://schemas.microsoft.com/office/drawing/2014/main" id="{055FC690-3C88-4F54-A662-A2E43CB1C5D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63" name="Texto 17" hidden="1">
          <a:extLst>
            <a:ext uri="{FF2B5EF4-FFF2-40B4-BE49-F238E27FC236}">
              <a16:creationId xmlns="" xmlns:a16="http://schemas.microsoft.com/office/drawing/2014/main" id="{5E0141C8-0694-4CA8-A954-83085256A3E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64" name="Texto 17" hidden="1">
          <a:extLst>
            <a:ext uri="{FF2B5EF4-FFF2-40B4-BE49-F238E27FC236}">
              <a16:creationId xmlns="" xmlns:a16="http://schemas.microsoft.com/office/drawing/2014/main" id="{C603ADA5-14A9-4588-A28D-CA8820517A0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65" name="Texto 17" hidden="1">
          <a:extLst>
            <a:ext uri="{FF2B5EF4-FFF2-40B4-BE49-F238E27FC236}">
              <a16:creationId xmlns="" xmlns:a16="http://schemas.microsoft.com/office/drawing/2014/main" id="{C0CC4647-7003-415D-AA29-A71045C418F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66" name="Texto 17" hidden="1">
          <a:extLst>
            <a:ext uri="{FF2B5EF4-FFF2-40B4-BE49-F238E27FC236}">
              <a16:creationId xmlns="" xmlns:a16="http://schemas.microsoft.com/office/drawing/2014/main" id="{88FE6CCA-1DA3-4442-AF2B-30E9B321EDF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67" name="Texto 17" hidden="1">
          <a:extLst>
            <a:ext uri="{FF2B5EF4-FFF2-40B4-BE49-F238E27FC236}">
              <a16:creationId xmlns="" xmlns:a16="http://schemas.microsoft.com/office/drawing/2014/main" id="{111151CF-F4A3-42DB-8A41-5FCD59A1785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68" name="Texto 17" hidden="1">
          <a:extLst>
            <a:ext uri="{FF2B5EF4-FFF2-40B4-BE49-F238E27FC236}">
              <a16:creationId xmlns="" xmlns:a16="http://schemas.microsoft.com/office/drawing/2014/main" id="{D9620AAD-8F67-4793-82AA-FF9562DFD28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69" name="Texto 17" hidden="1">
          <a:extLst>
            <a:ext uri="{FF2B5EF4-FFF2-40B4-BE49-F238E27FC236}">
              <a16:creationId xmlns="" xmlns:a16="http://schemas.microsoft.com/office/drawing/2014/main" id="{7EEAC209-1762-465F-9E30-E24576B9D68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70" name="Texto 17" hidden="1">
          <a:extLst>
            <a:ext uri="{FF2B5EF4-FFF2-40B4-BE49-F238E27FC236}">
              <a16:creationId xmlns="" xmlns:a16="http://schemas.microsoft.com/office/drawing/2014/main" id="{17BEBBB3-286A-472C-96D2-DD231AC6FDD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71" name="Texto 17" hidden="1">
          <a:extLst>
            <a:ext uri="{FF2B5EF4-FFF2-40B4-BE49-F238E27FC236}">
              <a16:creationId xmlns="" xmlns:a16="http://schemas.microsoft.com/office/drawing/2014/main" id="{8F1EA95F-2509-4D7E-8730-0501ABA0C0F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72" name="Texto 17" hidden="1">
          <a:extLst>
            <a:ext uri="{FF2B5EF4-FFF2-40B4-BE49-F238E27FC236}">
              <a16:creationId xmlns="" xmlns:a16="http://schemas.microsoft.com/office/drawing/2014/main" id="{4C7A8DD0-8357-4BAB-8DFD-DE838F8A44F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73" name="Texto 17" hidden="1">
          <a:extLst>
            <a:ext uri="{FF2B5EF4-FFF2-40B4-BE49-F238E27FC236}">
              <a16:creationId xmlns="" xmlns:a16="http://schemas.microsoft.com/office/drawing/2014/main" id="{AC1BDFBA-E4DD-4FB3-8813-301E02118AD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74" name="Texto 17" hidden="1">
          <a:extLst>
            <a:ext uri="{FF2B5EF4-FFF2-40B4-BE49-F238E27FC236}">
              <a16:creationId xmlns="" xmlns:a16="http://schemas.microsoft.com/office/drawing/2014/main" id="{D7523CF4-4FB9-4D0A-BD9F-11808D8E1CB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75" name="Texto 17" hidden="1">
          <a:extLst>
            <a:ext uri="{FF2B5EF4-FFF2-40B4-BE49-F238E27FC236}">
              <a16:creationId xmlns="" xmlns:a16="http://schemas.microsoft.com/office/drawing/2014/main" id="{F49E5871-1329-4E1A-8F2D-9FCD42A1DF7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76" name="Texto 17" hidden="1">
          <a:extLst>
            <a:ext uri="{FF2B5EF4-FFF2-40B4-BE49-F238E27FC236}">
              <a16:creationId xmlns="" xmlns:a16="http://schemas.microsoft.com/office/drawing/2014/main" id="{AE40E455-3634-4531-9F42-2D241963712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77" name="Texto 17" hidden="1">
          <a:extLst>
            <a:ext uri="{FF2B5EF4-FFF2-40B4-BE49-F238E27FC236}">
              <a16:creationId xmlns="" xmlns:a16="http://schemas.microsoft.com/office/drawing/2014/main" id="{2D4F00EE-6507-4E08-93B2-5CE4FE9F3A1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78" name="Texto 17" hidden="1">
          <a:extLst>
            <a:ext uri="{FF2B5EF4-FFF2-40B4-BE49-F238E27FC236}">
              <a16:creationId xmlns="" xmlns:a16="http://schemas.microsoft.com/office/drawing/2014/main" id="{2768EECF-8D54-47BD-B01E-D00A80AC74C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79" name="Texto 17" hidden="1">
          <a:extLst>
            <a:ext uri="{FF2B5EF4-FFF2-40B4-BE49-F238E27FC236}">
              <a16:creationId xmlns="" xmlns:a16="http://schemas.microsoft.com/office/drawing/2014/main" id="{4A77A0EE-6D01-4625-933C-052B562C59E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80" name="Texto 17" hidden="1">
          <a:extLst>
            <a:ext uri="{FF2B5EF4-FFF2-40B4-BE49-F238E27FC236}">
              <a16:creationId xmlns="" xmlns:a16="http://schemas.microsoft.com/office/drawing/2014/main" id="{3FDDC6C5-29A6-4A96-AD8D-4C6355CC65C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81" name="Texto 17" hidden="1">
          <a:extLst>
            <a:ext uri="{FF2B5EF4-FFF2-40B4-BE49-F238E27FC236}">
              <a16:creationId xmlns="" xmlns:a16="http://schemas.microsoft.com/office/drawing/2014/main" id="{39A4FAAF-5916-493E-849D-CDC7A66B24C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82" name="Texto 17" hidden="1">
          <a:extLst>
            <a:ext uri="{FF2B5EF4-FFF2-40B4-BE49-F238E27FC236}">
              <a16:creationId xmlns="" xmlns:a16="http://schemas.microsoft.com/office/drawing/2014/main" id="{251821C5-E5E5-4191-A7A4-7FAECD3F3E7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83" name="Texto 17" hidden="1">
          <a:extLst>
            <a:ext uri="{FF2B5EF4-FFF2-40B4-BE49-F238E27FC236}">
              <a16:creationId xmlns="" xmlns:a16="http://schemas.microsoft.com/office/drawing/2014/main" id="{5AA2865F-1DD1-4C14-BE11-7AA51DD034F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84" name="Texto 17" hidden="1">
          <a:extLst>
            <a:ext uri="{FF2B5EF4-FFF2-40B4-BE49-F238E27FC236}">
              <a16:creationId xmlns="" xmlns:a16="http://schemas.microsoft.com/office/drawing/2014/main" id="{5E93BD21-75B6-41A9-8DC4-93D8D31FB1D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85" name="Texto 17" hidden="1">
          <a:extLst>
            <a:ext uri="{FF2B5EF4-FFF2-40B4-BE49-F238E27FC236}">
              <a16:creationId xmlns="" xmlns:a16="http://schemas.microsoft.com/office/drawing/2014/main" id="{1C614497-D16F-4BB4-851C-98ACF0C9059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86" name="Texto 17" hidden="1">
          <a:extLst>
            <a:ext uri="{FF2B5EF4-FFF2-40B4-BE49-F238E27FC236}">
              <a16:creationId xmlns="" xmlns:a16="http://schemas.microsoft.com/office/drawing/2014/main" id="{B10A8028-635A-4528-BB20-883528F4F7E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87" name="Texto 17" hidden="1">
          <a:extLst>
            <a:ext uri="{FF2B5EF4-FFF2-40B4-BE49-F238E27FC236}">
              <a16:creationId xmlns="" xmlns:a16="http://schemas.microsoft.com/office/drawing/2014/main" id="{95B1B6B5-ED2C-4A0C-89F6-CC76BF35DF2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88" name="Texto 17" hidden="1">
          <a:extLst>
            <a:ext uri="{FF2B5EF4-FFF2-40B4-BE49-F238E27FC236}">
              <a16:creationId xmlns="" xmlns:a16="http://schemas.microsoft.com/office/drawing/2014/main" id="{12D24AB7-BC63-4674-B8DE-6340D57B7A2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89" name="Texto 17" hidden="1">
          <a:extLst>
            <a:ext uri="{FF2B5EF4-FFF2-40B4-BE49-F238E27FC236}">
              <a16:creationId xmlns="" xmlns:a16="http://schemas.microsoft.com/office/drawing/2014/main" id="{5EBC0F01-489A-41D1-9C65-0BE6BE07C7D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90" name="Texto 17" hidden="1">
          <a:extLst>
            <a:ext uri="{FF2B5EF4-FFF2-40B4-BE49-F238E27FC236}">
              <a16:creationId xmlns="" xmlns:a16="http://schemas.microsoft.com/office/drawing/2014/main" id="{15C159B0-01D1-4D68-9518-17F864A0543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91" name="Texto 17" hidden="1">
          <a:extLst>
            <a:ext uri="{FF2B5EF4-FFF2-40B4-BE49-F238E27FC236}">
              <a16:creationId xmlns="" xmlns:a16="http://schemas.microsoft.com/office/drawing/2014/main" id="{F5C3A356-0DF4-4479-B378-59BA69804D4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92" name="Texto 17" hidden="1">
          <a:extLst>
            <a:ext uri="{FF2B5EF4-FFF2-40B4-BE49-F238E27FC236}">
              <a16:creationId xmlns="" xmlns:a16="http://schemas.microsoft.com/office/drawing/2014/main" id="{907D9A59-CB4C-4B68-A823-6742E9370C1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93" name="Texto 17" hidden="1">
          <a:extLst>
            <a:ext uri="{FF2B5EF4-FFF2-40B4-BE49-F238E27FC236}">
              <a16:creationId xmlns="" xmlns:a16="http://schemas.microsoft.com/office/drawing/2014/main" id="{0FA22AEF-5EF7-4000-A462-B40943FB60D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94" name="Texto 17" hidden="1">
          <a:extLst>
            <a:ext uri="{FF2B5EF4-FFF2-40B4-BE49-F238E27FC236}">
              <a16:creationId xmlns="" xmlns:a16="http://schemas.microsoft.com/office/drawing/2014/main" id="{128CE9DB-94FB-4175-86AE-5A026BF46C6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95" name="Texto 17" hidden="1">
          <a:extLst>
            <a:ext uri="{FF2B5EF4-FFF2-40B4-BE49-F238E27FC236}">
              <a16:creationId xmlns="" xmlns:a16="http://schemas.microsoft.com/office/drawing/2014/main" id="{B1605069-254E-4038-9475-A4472C3B827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96" name="Texto 17" hidden="1">
          <a:extLst>
            <a:ext uri="{FF2B5EF4-FFF2-40B4-BE49-F238E27FC236}">
              <a16:creationId xmlns="" xmlns:a16="http://schemas.microsoft.com/office/drawing/2014/main" id="{238A2D71-3866-4102-981C-81C6641498C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97" name="Texto 17" hidden="1">
          <a:extLst>
            <a:ext uri="{FF2B5EF4-FFF2-40B4-BE49-F238E27FC236}">
              <a16:creationId xmlns="" xmlns:a16="http://schemas.microsoft.com/office/drawing/2014/main" id="{5E82FC99-4F2C-42D5-B3C0-8C98FA29F83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98" name="Texto 17" hidden="1">
          <a:extLst>
            <a:ext uri="{FF2B5EF4-FFF2-40B4-BE49-F238E27FC236}">
              <a16:creationId xmlns="" xmlns:a16="http://schemas.microsoft.com/office/drawing/2014/main" id="{C0179867-A5A2-446E-BDDD-7F5AAC46931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99" name="Texto 17" hidden="1">
          <a:extLst>
            <a:ext uri="{FF2B5EF4-FFF2-40B4-BE49-F238E27FC236}">
              <a16:creationId xmlns="" xmlns:a16="http://schemas.microsoft.com/office/drawing/2014/main" id="{4728FE76-E6C5-478D-89E4-1123BA0E257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00" name="Texto 17" hidden="1">
          <a:extLst>
            <a:ext uri="{FF2B5EF4-FFF2-40B4-BE49-F238E27FC236}">
              <a16:creationId xmlns="" xmlns:a16="http://schemas.microsoft.com/office/drawing/2014/main" id="{D05939FB-82A9-4C07-8C04-4B01D249C19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01" name="Texto 17" hidden="1">
          <a:extLst>
            <a:ext uri="{FF2B5EF4-FFF2-40B4-BE49-F238E27FC236}">
              <a16:creationId xmlns="" xmlns:a16="http://schemas.microsoft.com/office/drawing/2014/main" id="{ECFBEC9D-4F5A-482C-BC44-C02506C6324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02" name="Texto 17" hidden="1">
          <a:extLst>
            <a:ext uri="{FF2B5EF4-FFF2-40B4-BE49-F238E27FC236}">
              <a16:creationId xmlns="" xmlns:a16="http://schemas.microsoft.com/office/drawing/2014/main" id="{3741DD30-97FB-41C7-A41B-F055C56DCB8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03" name="Texto 17" hidden="1">
          <a:extLst>
            <a:ext uri="{FF2B5EF4-FFF2-40B4-BE49-F238E27FC236}">
              <a16:creationId xmlns="" xmlns:a16="http://schemas.microsoft.com/office/drawing/2014/main" id="{1B0FD5C6-7C25-483E-B7AF-15F35A76C95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04" name="Texto 17" hidden="1">
          <a:extLst>
            <a:ext uri="{FF2B5EF4-FFF2-40B4-BE49-F238E27FC236}">
              <a16:creationId xmlns="" xmlns:a16="http://schemas.microsoft.com/office/drawing/2014/main" id="{AF226415-0F2F-49E7-8C55-96CB56368C5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8905" name="Texto 17" hidden="1">
          <a:extLst>
            <a:ext uri="{FF2B5EF4-FFF2-40B4-BE49-F238E27FC236}">
              <a16:creationId xmlns="" xmlns:a16="http://schemas.microsoft.com/office/drawing/2014/main" id="{1680C26A-4182-499D-BD50-685F25A809E3}"/>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06" name="Texto 17" hidden="1">
          <a:extLst>
            <a:ext uri="{FF2B5EF4-FFF2-40B4-BE49-F238E27FC236}">
              <a16:creationId xmlns="" xmlns:a16="http://schemas.microsoft.com/office/drawing/2014/main" id="{F05B02F5-C966-47BE-B522-31036637AEE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07" name="Texto 17" hidden="1">
          <a:extLst>
            <a:ext uri="{FF2B5EF4-FFF2-40B4-BE49-F238E27FC236}">
              <a16:creationId xmlns="" xmlns:a16="http://schemas.microsoft.com/office/drawing/2014/main" id="{C3A3206D-7E89-4CA1-819F-DB49C083F78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08" name="Texto 17" hidden="1">
          <a:extLst>
            <a:ext uri="{FF2B5EF4-FFF2-40B4-BE49-F238E27FC236}">
              <a16:creationId xmlns="" xmlns:a16="http://schemas.microsoft.com/office/drawing/2014/main" id="{C3D02F71-4E5D-4F93-A930-C59E390025F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09" name="Texto 17" hidden="1">
          <a:extLst>
            <a:ext uri="{FF2B5EF4-FFF2-40B4-BE49-F238E27FC236}">
              <a16:creationId xmlns="" xmlns:a16="http://schemas.microsoft.com/office/drawing/2014/main" id="{08930565-BE74-4B2E-A2C6-1AC20AF21B3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10" name="Texto 17" hidden="1">
          <a:extLst>
            <a:ext uri="{FF2B5EF4-FFF2-40B4-BE49-F238E27FC236}">
              <a16:creationId xmlns="" xmlns:a16="http://schemas.microsoft.com/office/drawing/2014/main" id="{C4EC9DAB-553B-4DAE-A88E-161B351AC19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11" name="Texto 17" hidden="1">
          <a:extLst>
            <a:ext uri="{FF2B5EF4-FFF2-40B4-BE49-F238E27FC236}">
              <a16:creationId xmlns="" xmlns:a16="http://schemas.microsoft.com/office/drawing/2014/main" id="{C0907CBD-527A-40B3-BBD3-4246788011E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12" name="Texto 17" hidden="1">
          <a:extLst>
            <a:ext uri="{FF2B5EF4-FFF2-40B4-BE49-F238E27FC236}">
              <a16:creationId xmlns="" xmlns:a16="http://schemas.microsoft.com/office/drawing/2014/main" id="{67C42537-A378-418C-8F10-BFC49174B20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13" name="Texto 17" hidden="1">
          <a:extLst>
            <a:ext uri="{FF2B5EF4-FFF2-40B4-BE49-F238E27FC236}">
              <a16:creationId xmlns="" xmlns:a16="http://schemas.microsoft.com/office/drawing/2014/main" id="{2ED215CA-9862-4DEF-B0C1-A9F048A1CA9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14" name="Texto 17" hidden="1">
          <a:extLst>
            <a:ext uri="{FF2B5EF4-FFF2-40B4-BE49-F238E27FC236}">
              <a16:creationId xmlns="" xmlns:a16="http://schemas.microsoft.com/office/drawing/2014/main" id="{288669D7-8AEF-458A-887A-C3272F4AA8E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15" name="Texto 17" hidden="1">
          <a:extLst>
            <a:ext uri="{FF2B5EF4-FFF2-40B4-BE49-F238E27FC236}">
              <a16:creationId xmlns="" xmlns:a16="http://schemas.microsoft.com/office/drawing/2014/main" id="{7AD26DA1-E0B6-4481-A4D8-96C57377D63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16" name="Texto 17" hidden="1">
          <a:extLst>
            <a:ext uri="{FF2B5EF4-FFF2-40B4-BE49-F238E27FC236}">
              <a16:creationId xmlns="" xmlns:a16="http://schemas.microsoft.com/office/drawing/2014/main" id="{E9A283AA-3075-4D51-BECD-168B082125C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17" name="Texto 17" hidden="1">
          <a:extLst>
            <a:ext uri="{FF2B5EF4-FFF2-40B4-BE49-F238E27FC236}">
              <a16:creationId xmlns="" xmlns:a16="http://schemas.microsoft.com/office/drawing/2014/main" id="{DF4F402F-4DE6-4A95-A226-DF7A360C95E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18" name="Texto 17" hidden="1">
          <a:extLst>
            <a:ext uri="{FF2B5EF4-FFF2-40B4-BE49-F238E27FC236}">
              <a16:creationId xmlns="" xmlns:a16="http://schemas.microsoft.com/office/drawing/2014/main" id="{01702EBB-2A24-410A-9A2F-0EF1F4A573E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19" name="Texto 17" hidden="1">
          <a:extLst>
            <a:ext uri="{FF2B5EF4-FFF2-40B4-BE49-F238E27FC236}">
              <a16:creationId xmlns="" xmlns:a16="http://schemas.microsoft.com/office/drawing/2014/main" id="{814B6568-C748-4936-9F5A-E5A91270A2F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20" name="Texto 17" hidden="1">
          <a:extLst>
            <a:ext uri="{FF2B5EF4-FFF2-40B4-BE49-F238E27FC236}">
              <a16:creationId xmlns="" xmlns:a16="http://schemas.microsoft.com/office/drawing/2014/main" id="{6A8E9068-321E-47B5-8493-921D91F9816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21" name="Texto 17" hidden="1">
          <a:extLst>
            <a:ext uri="{FF2B5EF4-FFF2-40B4-BE49-F238E27FC236}">
              <a16:creationId xmlns="" xmlns:a16="http://schemas.microsoft.com/office/drawing/2014/main" id="{61F67680-71C3-497C-90F0-6B90CE7CF73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22" name="Texto 17" hidden="1">
          <a:extLst>
            <a:ext uri="{FF2B5EF4-FFF2-40B4-BE49-F238E27FC236}">
              <a16:creationId xmlns="" xmlns:a16="http://schemas.microsoft.com/office/drawing/2014/main" id="{875AF2CC-0E30-471F-8BF9-239E756DE7B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23" name="Texto 17" hidden="1">
          <a:extLst>
            <a:ext uri="{FF2B5EF4-FFF2-40B4-BE49-F238E27FC236}">
              <a16:creationId xmlns="" xmlns:a16="http://schemas.microsoft.com/office/drawing/2014/main" id="{522FC6B7-1DBC-4457-AB05-ACEADAAC04D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24" name="Texto 17" hidden="1">
          <a:extLst>
            <a:ext uri="{FF2B5EF4-FFF2-40B4-BE49-F238E27FC236}">
              <a16:creationId xmlns="" xmlns:a16="http://schemas.microsoft.com/office/drawing/2014/main" id="{84923B02-D204-44E1-918D-675DFFF278A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25" name="Texto 17" hidden="1">
          <a:extLst>
            <a:ext uri="{FF2B5EF4-FFF2-40B4-BE49-F238E27FC236}">
              <a16:creationId xmlns="" xmlns:a16="http://schemas.microsoft.com/office/drawing/2014/main" id="{B4962A0F-7A7A-4DED-942B-019468CB448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26" name="Texto 17" hidden="1">
          <a:extLst>
            <a:ext uri="{FF2B5EF4-FFF2-40B4-BE49-F238E27FC236}">
              <a16:creationId xmlns="" xmlns:a16="http://schemas.microsoft.com/office/drawing/2014/main" id="{52C47F96-8564-44AC-A470-2766FF18DAB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27" name="Texto 17" hidden="1">
          <a:extLst>
            <a:ext uri="{FF2B5EF4-FFF2-40B4-BE49-F238E27FC236}">
              <a16:creationId xmlns="" xmlns:a16="http://schemas.microsoft.com/office/drawing/2014/main" id="{659079B1-E8CC-4C37-B2F1-CA87CBE4BF9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28" name="Texto 17" hidden="1">
          <a:extLst>
            <a:ext uri="{FF2B5EF4-FFF2-40B4-BE49-F238E27FC236}">
              <a16:creationId xmlns="" xmlns:a16="http://schemas.microsoft.com/office/drawing/2014/main" id="{D608F11C-B041-4A46-B72C-FF83152EF4D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29" name="Texto 17" hidden="1">
          <a:extLst>
            <a:ext uri="{FF2B5EF4-FFF2-40B4-BE49-F238E27FC236}">
              <a16:creationId xmlns="" xmlns:a16="http://schemas.microsoft.com/office/drawing/2014/main" id="{4642EEAC-EC2A-4CF7-A8C9-E055CA04613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30" name="Texto 17" hidden="1">
          <a:extLst>
            <a:ext uri="{FF2B5EF4-FFF2-40B4-BE49-F238E27FC236}">
              <a16:creationId xmlns="" xmlns:a16="http://schemas.microsoft.com/office/drawing/2014/main" id="{CC07E069-F0AB-4826-96B5-09F55CFE87C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31" name="Texto 17" hidden="1">
          <a:extLst>
            <a:ext uri="{FF2B5EF4-FFF2-40B4-BE49-F238E27FC236}">
              <a16:creationId xmlns="" xmlns:a16="http://schemas.microsoft.com/office/drawing/2014/main" id="{24AFE5C8-0739-4131-8768-D9B26E03D8F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32" name="Texto 17" hidden="1">
          <a:extLst>
            <a:ext uri="{FF2B5EF4-FFF2-40B4-BE49-F238E27FC236}">
              <a16:creationId xmlns="" xmlns:a16="http://schemas.microsoft.com/office/drawing/2014/main" id="{7305FFC4-3619-4BEA-BAF0-61485989F6F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33" name="Texto 17" hidden="1">
          <a:extLst>
            <a:ext uri="{FF2B5EF4-FFF2-40B4-BE49-F238E27FC236}">
              <a16:creationId xmlns="" xmlns:a16="http://schemas.microsoft.com/office/drawing/2014/main" id="{E56AB25D-0D41-444B-8742-262DB7BDE58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34" name="Texto 17" hidden="1">
          <a:extLst>
            <a:ext uri="{FF2B5EF4-FFF2-40B4-BE49-F238E27FC236}">
              <a16:creationId xmlns="" xmlns:a16="http://schemas.microsoft.com/office/drawing/2014/main" id="{B9C068E6-111B-4E8A-B735-CFA37D56BEC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35" name="Texto 17" hidden="1">
          <a:extLst>
            <a:ext uri="{FF2B5EF4-FFF2-40B4-BE49-F238E27FC236}">
              <a16:creationId xmlns="" xmlns:a16="http://schemas.microsoft.com/office/drawing/2014/main" id="{469E87E5-E96E-4B51-9DA5-DC3D47E42A9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36" name="Texto 17" hidden="1">
          <a:extLst>
            <a:ext uri="{FF2B5EF4-FFF2-40B4-BE49-F238E27FC236}">
              <a16:creationId xmlns="" xmlns:a16="http://schemas.microsoft.com/office/drawing/2014/main" id="{058EBBA6-81B6-4B78-A772-0D56ACE939D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37" name="Texto 17" hidden="1">
          <a:extLst>
            <a:ext uri="{FF2B5EF4-FFF2-40B4-BE49-F238E27FC236}">
              <a16:creationId xmlns="" xmlns:a16="http://schemas.microsoft.com/office/drawing/2014/main" id="{16B2093F-0486-46C3-9D65-39710AB4014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38" name="Texto 17" hidden="1">
          <a:extLst>
            <a:ext uri="{FF2B5EF4-FFF2-40B4-BE49-F238E27FC236}">
              <a16:creationId xmlns="" xmlns:a16="http://schemas.microsoft.com/office/drawing/2014/main" id="{C5A27D26-1089-4BA3-8D2A-A8694307F2A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39" name="Texto 17" hidden="1">
          <a:extLst>
            <a:ext uri="{FF2B5EF4-FFF2-40B4-BE49-F238E27FC236}">
              <a16:creationId xmlns="" xmlns:a16="http://schemas.microsoft.com/office/drawing/2014/main" id="{6D173C32-F9A9-4313-B401-CC9F61F9DDA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40" name="Texto 17" hidden="1">
          <a:extLst>
            <a:ext uri="{FF2B5EF4-FFF2-40B4-BE49-F238E27FC236}">
              <a16:creationId xmlns="" xmlns:a16="http://schemas.microsoft.com/office/drawing/2014/main" id="{54D4A099-3883-4EC0-BFA8-FA688AEB01E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41" name="Texto 17" hidden="1">
          <a:extLst>
            <a:ext uri="{FF2B5EF4-FFF2-40B4-BE49-F238E27FC236}">
              <a16:creationId xmlns="" xmlns:a16="http://schemas.microsoft.com/office/drawing/2014/main" id="{46909104-021A-4861-A77D-4805B45B6D5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42" name="Texto 17" hidden="1">
          <a:extLst>
            <a:ext uri="{FF2B5EF4-FFF2-40B4-BE49-F238E27FC236}">
              <a16:creationId xmlns="" xmlns:a16="http://schemas.microsoft.com/office/drawing/2014/main" id="{80BF60EB-EBB2-4068-BDF7-F838360BB3C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43" name="Texto 17" hidden="1">
          <a:extLst>
            <a:ext uri="{FF2B5EF4-FFF2-40B4-BE49-F238E27FC236}">
              <a16:creationId xmlns="" xmlns:a16="http://schemas.microsoft.com/office/drawing/2014/main" id="{7D7B97A1-DBBA-4F2E-BCA8-DFA9DA17639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44" name="Texto 17" hidden="1">
          <a:extLst>
            <a:ext uri="{FF2B5EF4-FFF2-40B4-BE49-F238E27FC236}">
              <a16:creationId xmlns="" xmlns:a16="http://schemas.microsoft.com/office/drawing/2014/main" id="{2CD26A58-ADFB-4A9A-8263-E10B35015DE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45" name="Texto 17" hidden="1">
          <a:extLst>
            <a:ext uri="{FF2B5EF4-FFF2-40B4-BE49-F238E27FC236}">
              <a16:creationId xmlns="" xmlns:a16="http://schemas.microsoft.com/office/drawing/2014/main" id="{AD5E7F9A-0936-4109-9B62-88214D935EE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46" name="Texto 17" hidden="1">
          <a:extLst>
            <a:ext uri="{FF2B5EF4-FFF2-40B4-BE49-F238E27FC236}">
              <a16:creationId xmlns="" xmlns:a16="http://schemas.microsoft.com/office/drawing/2014/main" id="{7C4CB4D9-E82A-4217-9971-CE29B0B08F3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47" name="Texto 17" hidden="1">
          <a:extLst>
            <a:ext uri="{FF2B5EF4-FFF2-40B4-BE49-F238E27FC236}">
              <a16:creationId xmlns="" xmlns:a16="http://schemas.microsoft.com/office/drawing/2014/main" id="{C9316616-60C9-4892-88CB-00E3B36E2F1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48" name="Texto 17" hidden="1">
          <a:extLst>
            <a:ext uri="{FF2B5EF4-FFF2-40B4-BE49-F238E27FC236}">
              <a16:creationId xmlns="" xmlns:a16="http://schemas.microsoft.com/office/drawing/2014/main" id="{EBE0F237-60A1-4FA4-9640-58FBBC9C43F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49" name="Texto 17" hidden="1">
          <a:extLst>
            <a:ext uri="{FF2B5EF4-FFF2-40B4-BE49-F238E27FC236}">
              <a16:creationId xmlns="" xmlns:a16="http://schemas.microsoft.com/office/drawing/2014/main" id="{5F0576F1-D339-4CE5-8215-160CA7C15A9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50" name="Texto 17" hidden="1">
          <a:extLst>
            <a:ext uri="{FF2B5EF4-FFF2-40B4-BE49-F238E27FC236}">
              <a16:creationId xmlns="" xmlns:a16="http://schemas.microsoft.com/office/drawing/2014/main" id="{6606224D-1257-488F-902F-E43A5CEB40C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51" name="Texto 17" hidden="1">
          <a:extLst>
            <a:ext uri="{FF2B5EF4-FFF2-40B4-BE49-F238E27FC236}">
              <a16:creationId xmlns="" xmlns:a16="http://schemas.microsoft.com/office/drawing/2014/main" id="{FA1D91E0-3A53-426D-9D4F-26E24611391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52" name="Texto 17" hidden="1">
          <a:extLst>
            <a:ext uri="{FF2B5EF4-FFF2-40B4-BE49-F238E27FC236}">
              <a16:creationId xmlns="" xmlns:a16="http://schemas.microsoft.com/office/drawing/2014/main" id="{B5292592-6541-418C-AB59-602F60B5CE0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53" name="Texto 17" hidden="1">
          <a:extLst>
            <a:ext uri="{FF2B5EF4-FFF2-40B4-BE49-F238E27FC236}">
              <a16:creationId xmlns="" xmlns:a16="http://schemas.microsoft.com/office/drawing/2014/main" id="{2511B015-4440-40AB-9E98-19AE8A31FEA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54" name="Texto 17" hidden="1">
          <a:extLst>
            <a:ext uri="{FF2B5EF4-FFF2-40B4-BE49-F238E27FC236}">
              <a16:creationId xmlns="" xmlns:a16="http://schemas.microsoft.com/office/drawing/2014/main" id="{FDE76F85-8CC9-44A6-A2B2-DE7E75FD5D6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55" name="Texto 17" hidden="1">
          <a:extLst>
            <a:ext uri="{FF2B5EF4-FFF2-40B4-BE49-F238E27FC236}">
              <a16:creationId xmlns="" xmlns:a16="http://schemas.microsoft.com/office/drawing/2014/main" id="{36484F24-3C78-4EEF-99F8-0415F3509BB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56" name="Texto 17" hidden="1">
          <a:extLst>
            <a:ext uri="{FF2B5EF4-FFF2-40B4-BE49-F238E27FC236}">
              <a16:creationId xmlns="" xmlns:a16="http://schemas.microsoft.com/office/drawing/2014/main" id="{9AF28181-11E4-4980-951F-3DA3E214452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57" name="Texto 17" hidden="1">
          <a:extLst>
            <a:ext uri="{FF2B5EF4-FFF2-40B4-BE49-F238E27FC236}">
              <a16:creationId xmlns="" xmlns:a16="http://schemas.microsoft.com/office/drawing/2014/main" id="{3C7B9DE4-AD57-45A7-BC4F-DC00058536F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58" name="Texto 17" hidden="1">
          <a:extLst>
            <a:ext uri="{FF2B5EF4-FFF2-40B4-BE49-F238E27FC236}">
              <a16:creationId xmlns="" xmlns:a16="http://schemas.microsoft.com/office/drawing/2014/main" id="{2086A0D5-6B50-4F42-8AA5-BD3C669D613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59" name="Texto 17" hidden="1">
          <a:extLst>
            <a:ext uri="{FF2B5EF4-FFF2-40B4-BE49-F238E27FC236}">
              <a16:creationId xmlns="" xmlns:a16="http://schemas.microsoft.com/office/drawing/2014/main" id="{9E180188-2FE9-47AE-8645-054321D1C89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60" name="Texto 17" hidden="1">
          <a:extLst>
            <a:ext uri="{FF2B5EF4-FFF2-40B4-BE49-F238E27FC236}">
              <a16:creationId xmlns="" xmlns:a16="http://schemas.microsoft.com/office/drawing/2014/main" id="{1D1C6D89-8A77-4D2D-99E0-57EEA781E99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61" name="Texto 17" hidden="1">
          <a:extLst>
            <a:ext uri="{FF2B5EF4-FFF2-40B4-BE49-F238E27FC236}">
              <a16:creationId xmlns="" xmlns:a16="http://schemas.microsoft.com/office/drawing/2014/main" id="{AF9B7AF1-B1D1-4105-A0BF-CA293CAD367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62" name="Texto 17" hidden="1">
          <a:extLst>
            <a:ext uri="{FF2B5EF4-FFF2-40B4-BE49-F238E27FC236}">
              <a16:creationId xmlns="" xmlns:a16="http://schemas.microsoft.com/office/drawing/2014/main" id="{2A2891AD-1585-4C77-81E9-0E487E8CCD4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63" name="Texto 17" hidden="1">
          <a:extLst>
            <a:ext uri="{FF2B5EF4-FFF2-40B4-BE49-F238E27FC236}">
              <a16:creationId xmlns="" xmlns:a16="http://schemas.microsoft.com/office/drawing/2014/main" id="{41918DBC-3732-44C5-8E0C-8F97A1B2158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64" name="Texto 17" hidden="1">
          <a:extLst>
            <a:ext uri="{FF2B5EF4-FFF2-40B4-BE49-F238E27FC236}">
              <a16:creationId xmlns="" xmlns:a16="http://schemas.microsoft.com/office/drawing/2014/main" id="{5AE5848B-C0D9-4C07-AA09-794C998953E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65" name="Texto 17" hidden="1">
          <a:extLst>
            <a:ext uri="{FF2B5EF4-FFF2-40B4-BE49-F238E27FC236}">
              <a16:creationId xmlns="" xmlns:a16="http://schemas.microsoft.com/office/drawing/2014/main" id="{DEF3B5B6-7E1F-4234-9D9B-7D429F5351C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66" name="Texto 17" hidden="1">
          <a:extLst>
            <a:ext uri="{FF2B5EF4-FFF2-40B4-BE49-F238E27FC236}">
              <a16:creationId xmlns="" xmlns:a16="http://schemas.microsoft.com/office/drawing/2014/main" id="{3087F054-39CA-4F26-A77C-D60E9A8FAD0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67" name="Texto 17" hidden="1">
          <a:extLst>
            <a:ext uri="{FF2B5EF4-FFF2-40B4-BE49-F238E27FC236}">
              <a16:creationId xmlns="" xmlns:a16="http://schemas.microsoft.com/office/drawing/2014/main" id="{0370C90E-F065-485A-8334-3EE4FEED2D0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68" name="Texto 17" hidden="1">
          <a:extLst>
            <a:ext uri="{FF2B5EF4-FFF2-40B4-BE49-F238E27FC236}">
              <a16:creationId xmlns="" xmlns:a16="http://schemas.microsoft.com/office/drawing/2014/main" id="{0DA0B450-DC14-446D-8B56-03407A88962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69" name="Texto 17" hidden="1">
          <a:extLst>
            <a:ext uri="{FF2B5EF4-FFF2-40B4-BE49-F238E27FC236}">
              <a16:creationId xmlns="" xmlns:a16="http://schemas.microsoft.com/office/drawing/2014/main" id="{640987C5-76C6-4458-B628-09ACFC03B85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70" name="Texto 17" hidden="1">
          <a:extLst>
            <a:ext uri="{FF2B5EF4-FFF2-40B4-BE49-F238E27FC236}">
              <a16:creationId xmlns="" xmlns:a16="http://schemas.microsoft.com/office/drawing/2014/main" id="{8E85DDBC-145D-47A5-8154-17F319A963F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71" name="Texto 17" hidden="1">
          <a:extLst>
            <a:ext uri="{FF2B5EF4-FFF2-40B4-BE49-F238E27FC236}">
              <a16:creationId xmlns="" xmlns:a16="http://schemas.microsoft.com/office/drawing/2014/main" id="{5D503DB3-426C-4C01-B724-72A3B0A94DA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72" name="Texto 17" hidden="1">
          <a:extLst>
            <a:ext uri="{FF2B5EF4-FFF2-40B4-BE49-F238E27FC236}">
              <a16:creationId xmlns="" xmlns:a16="http://schemas.microsoft.com/office/drawing/2014/main" id="{5F5A72FA-B6B2-411D-910F-9AD8C2061AC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73" name="Texto 17" hidden="1">
          <a:extLst>
            <a:ext uri="{FF2B5EF4-FFF2-40B4-BE49-F238E27FC236}">
              <a16:creationId xmlns="" xmlns:a16="http://schemas.microsoft.com/office/drawing/2014/main" id="{19F5E072-7E7C-48CA-BB17-B1C74B4104F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74" name="Texto 17" hidden="1">
          <a:extLst>
            <a:ext uri="{FF2B5EF4-FFF2-40B4-BE49-F238E27FC236}">
              <a16:creationId xmlns="" xmlns:a16="http://schemas.microsoft.com/office/drawing/2014/main" id="{716264F9-0EF7-40FF-8493-43281F7851F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75" name="Texto 17" hidden="1">
          <a:extLst>
            <a:ext uri="{FF2B5EF4-FFF2-40B4-BE49-F238E27FC236}">
              <a16:creationId xmlns="" xmlns:a16="http://schemas.microsoft.com/office/drawing/2014/main" id="{AB8045A1-9851-4227-B337-EC9BACA2445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76" name="Texto 17" hidden="1">
          <a:extLst>
            <a:ext uri="{FF2B5EF4-FFF2-40B4-BE49-F238E27FC236}">
              <a16:creationId xmlns="" xmlns:a16="http://schemas.microsoft.com/office/drawing/2014/main" id="{23AA7B66-39EB-47DA-8DDC-93EA94B511E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77" name="Texto 17" hidden="1">
          <a:extLst>
            <a:ext uri="{FF2B5EF4-FFF2-40B4-BE49-F238E27FC236}">
              <a16:creationId xmlns="" xmlns:a16="http://schemas.microsoft.com/office/drawing/2014/main" id="{FAB2FC58-3471-495F-9D31-FB5891AB0E1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78" name="Texto 17" hidden="1">
          <a:extLst>
            <a:ext uri="{FF2B5EF4-FFF2-40B4-BE49-F238E27FC236}">
              <a16:creationId xmlns="" xmlns:a16="http://schemas.microsoft.com/office/drawing/2014/main" id="{C82EF1FD-E32D-4919-BFE3-BF35E5358C5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79" name="Texto 17" hidden="1">
          <a:extLst>
            <a:ext uri="{FF2B5EF4-FFF2-40B4-BE49-F238E27FC236}">
              <a16:creationId xmlns="" xmlns:a16="http://schemas.microsoft.com/office/drawing/2014/main" id="{04CD3BE7-3719-4A5E-8360-F4D079E7D87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80" name="Texto 17" hidden="1">
          <a:extLst>
            <a:ext uri="{FF2B5EF4-FFF2-40B4-BE49-F238E27FC236}">
              <a16:creationId xmlns="" xmlns:a16="http://schemas.microsoft.com/office/drawing/2014/main" id="{0D835654-6043-482B-909B-B44331868B8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81" name="Texto 17" hidden="1">
          <a:extLst>
            <a:ext uri="{FF2B5EF4-FFF2-40B4-BE49-F238E27FC236}">
              <a16:creationId xmlns="" xmlns:a16="http://schemas.microsoft.com/office/drawing/2014/main" id="{23FBAE1E-9612-44C8-8128-ECC12302458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82" name="Texto 17" hidden="1">
          <a:extLst>
            <a:ext uri="{FF2B5EF4-FFF2-40B4-BE49-F238E27FC236}">
              <a16:creationId xmlns="" xmlns:a16="http://schemas.microsoft.com/office/drawing/2014/main" id="{1F4AEB24-EEDE-4F2C-A823-68F76519F50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83" name="Texto 17" hidden="1">
          <a:extLst>
            <a:ext uri="{FF2B5EF4-FFF2-40B4-BE49-F238E27FC236}">
              <a16:creationId xmlns="" xmlns:a16="http://schemas.microsoft.com/office/drawing/2014/main" id="{25690099-254E-490A-ADC7-21F5AE4BBC2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84" name="Texto 17" hidden="1">
          <a:extLst>
            <a:ext uri="{FF2B5EF4-FFF2-40B4-BE49-F238E27FC236}">
              <a16:creationId xmlns="" xmlns:a16="http://schemas.microsoft.com/office/drawing/2014/main" id="{06FEE605-7C0C-4B42-BE70-7D7FF5D2240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85" name="Texto 17" hidden="1">
          <a:extLst>
            <a:ext uri="{FF2B5EF4-FFF2-40B4-BE49-F238E27FC236}">
              <a16:creationId xmlns="" xmlns:a16="http://schemas.microsoft.com/office/drawing/2014/main" id="{08043F51-6918-49EA-8959-E0BC46907A6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86" name="Texto 17" hidden="1">
          <a:extLst>
            <a:ext uri="{FF2B5EF4-FFF2-40B4-BE49-F238E27FC236}">
              <a16:creationId xmlns="" xmlns:a16="http://schemas.microsoft.com/office/drawing/2014/main" id="{8CCC829F-8BBF-4760-910B-CFB31F813D5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87" name="Texto 17" hidden="1">
          <a:extLst>
            <a:ext uri="{FF2B5EF4-FFF2-40B4-BE49-F238E27FC236}">
              <a16:creationId xmlns="" xmlns:a16="http://schemas.microsoft.com/office/drawing/2014/main" id="{3B572340-608E-4964-ADF1-AEAB71C519E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88" name="Texto 17" hidden="1">
          <a:extLst>
            <a:ext uri="{FF2B5EF4-FFF2-40B4-BE49-F238E27FC236}">
              <a16:creationId xmlns="" xmlns:a16="http://schemas.microsoft.com/office/drawing/2014/main" id="{7E45621A-76FC-49EC-848D-4F444F29484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89" name="Texto 17" hidden="1">
          <a:extLst>
            <a:ext uri="{FF2B5EF4-FFF2-40B4-BE49-F238E27FC236}">
              <a16:creationId xmlns="" xmlns:a16="http://schemas.microsoft.com/office/drawing/2014/main" id="{F221E42F-C980-4C51-9A81-9365D151344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90" name="Texto 17" hidden="1">
          <a:extLst>
            <a:ext uri="{FF2B5EF4-FFF2-40B4-BE49-F238E27FC236}">
              <a16:creationId xmlns="" xmlns:a16="http://schemas.microsoft.com/office/drawing/2014/main" id="{FE16B1B6-8832-4056-A1BD-0895A6D2215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91" name="Texto 17" hidden="1">
          <a:extLst>
            <a:ext uri="{FF2B5EF4-FFF2-40B4-BE49-F238E27FC236}">
              <a16:creationId xmlns="" xmlns:a16="http://schemas.microsoft.com/office/drawing/2014/main" id="{B62405AD-E2F2-4B1D-8368-59F149E485C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8992" name="Texto 17" hidden="1">
          <a:extLst>
            <a:ext uri="{FF2B5EF4-FFF2-40B4-BE49-F238E27FC236}">
              <a16:creationId xmlns="" xmlns:a16="http://schemas.microsoft.com/office/drawing/2014/main" id="{B4365DDC-C726-4786-950B-26028E5FA023}"/>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93" name="Texto 17" hidden="1">
          <a:extLst>
            <a:ext uri="{FF2B5EF4-FFF2-40B4-BE49-F238E27FC236}">
              <a16:creationId xmlns="" xmlns:a16="http://schemas.microsoft.com/office/drawing/2014/main" id="{218BC421-3D1A-48BA-9057-9964F303E2B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94" name="Texto 17" hidden="1">
          <a:extLst>
            <a:ext uri="{FF2B5EF4-FFF2-40B4-BE49-F238E27FC236}">
              <a16:creationId xmlns="" xmlns:a16="http://schemas.microsoft.com/office/drawing/2014/main" id="{B95F567D-E8F3-4229-8452-7F248BA38E2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95" name="Texto 17" hidden="1">
          <a:extLst>
            <a:ext uri="{FF2B5EF4-FFF2-40B4-BE49-F238E27FC236}">
              <a16:creationId xmlns="" xmlns:a16="http://schemas.microsoft.com/office/drawing/2014/main" id="{0961D5D7-E7C0-4EC5-B770-4A92492E555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96" name="Texto 17" hidden="1">
          <a:extLst>
            <a:ext uri="{FF2B5EF4-FFF2-40B4-BE49-F238E27FC236}">
              <a16:creationId xmlns="" xmlns:a16="http://schemas.microsoft.com/office/drawing/2014/main" id="{BA61959C-13A1-4C80-9168-F5200AD58E4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97" name="Texto 17" hidden="1">
          <a:extLst>
            <a:ext uri="{FF2B5EF4-FFF2-40B4-BE49-F238E27FC236}">
              <a16:creationId xmlns="" xmlns:a16="http://schemas.microsoft.com/office/drawing/2014/main" id="{6EAC2166-CA30-4089-AF3F-22CE22BB4CD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98" name="Texto 17" hidden="1">
          <a:extLst>
            <a:ext uri="{FF2B5EF4-FFF2-40B4-BE49-F238E27FC236}">
              <a16:creationId xmlns="" xmlns:a16="http://schemas.microsoft.com/office/drawing/2014/main" id="{9601F99C-7BF7-45AF-A184-C2714AC473A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99" name="Texto 17" hidden="1">
          <a:extLst>
            <a:ext uri="{FF2B5EF4-FFF2-40B4-BE49-F238E27FC236}">
              <a16:creationId xmlns="" xmlns:a16="http://schemas.microsoft.com/office/drawing/2014/main" id="{7C608229-2C76-42B5-A9C5-34A7040310E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00" name="Texto 17" hidden="1">
          <a:extLst>
            <a:ext uri="{FF2B5EF4-FFF2-40B4-BE49-F238E27FC236}">
              <a16:creationId xmlns="" xmlns:a16="http://schemas.microsoft.com/office/drawing/2014/main" id="{15812523-0ABA-4548-AA79-67C9EEA158F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01" name="Texto 17" hidden="1">
          <a:extLst>
            <a:ext uri="{FF2B5EF4-FFF2-40B4-BE49-F238E27FC236}">
              <a16:creationId xmlns="" xmlns:a16="http://schemas.microsoft.com/office/drawing/2014/main" id="{7B975BB6-7E27-4008-B9F0-E15FC1B68CC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02" name="Texto 17" hidden="1">
          <a:extLst>
            <a:ext uri="{FF2B5EF4-FFF2-40B4-BE49-F238E27FC236}">
              <a16:creationId xmlns="" xmlns:a16="http://schemas.microsoft.com/office/drawing/2014/main" id="{EDF254C4-4A39-45D4-8894-F386ADD3AD6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03" name="Texto 17" hidden="1">
          <a:extLst>
            <a:ext uri="{FF2B5EF4-FFF2-40B4-BE49-F238E27FC236}">
              <a16:creationId xmlns="" xmlns:a16="http://schemas.microsoft.com/office/drawing/2014/main" id="{6EE62586-7C08-4FDE-9EEC-F704D2CBE73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04" name="Texto 17" hidden="1">
          <a:extLst>
            <a:ext uri="{FF2B5EF4-FFF2-40B4-BE49-F238E27FC236}">
              <a16:creationId xmlns="" xmlns:a16="http://schemas.microsoft.com/office/drawing/2014/main" id="{2AA8C369-D696-45A5-8C66-49F58CABA5C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05" name="Texto 17" hidden="1">
          <a:extLst>
            <a:ext uri="{FF2B5EF4-FFF2-40B4-BE49-F238E27FC236}">
              <a16:creationId xmlns="" xmlns:a16="http://schemas.microsoft.com/office/drawing/2014/main" id="{78C86117-9350-4B31-A2FD-649DB5278C1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06" name="Texto 17" hidden="1">
          <a:extLst>
            <a:ext uri="{FF2B5EF4-FFF2-40B4-BE49-F238E27FC236}">
              <a16:creationId xmlns="" xmlns:a16="http://schemas.microsoft.com/office/drawing/2014/main" id="{CE0C176D-779B-445D-AABC-4BC24989DF4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07" name="Texto 17" hidden="1">
          <a:extLst>
            <a:ext uri="{FF2B5EF4-FFF2-40B4-BE49-F238E27FC236}">
              <a16:creationId xmlns="" xmlns:a16="http://schemas.microsoft.com/office/drawing/2014/main" id="{7770CC42-5CB8-4836-8E4F-3DDDBF10C61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08" name="Texto 17" hidden="1">
          <a:extLst>
            <a:ext uri="{FF2B5EF4-FFF2-40B4-BE49-F238E27FC236}">
              <a16:creationId xmlns="" xmlns:a16="http://schemas.microsoft.com/office/drawing/2014/main" id="{85D4FF05-0941-40CE-8D60-456B6F0128D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09" name="Texto 17" hidden="1">
          <a:extLst>
            <a:ext uri="{FF2B5EF4-FFF2-40B4-BE49-F238E27FC236}">
              <a16:creationId xmlns="" xmlns:a16="http://schemas.microsoft.com/office/drawing/2014/main" id="{6E1C889C-B823-4EEC-ADC3-D2D2F778F64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10" name="Texto 17" hidden="1">
          <a:extLst>
            <a:ext uri="{FF2B5EF4-FFF2-40B4-BE49-F238E27FC236}">
              <a16:creationId xmlns="" xmlns:a16="http://schemas.microsoft.com/office/drawing/2014/main" id="{E40D5A64-2626-4582-9984-AE071F383DC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11" name="Texto 17" hidden="1">
          <a:extLst>
            <a:ext uri="{FF2B5EF4-FFF2-40B4-BE49-F238E27FC236}">
              <a16:creationId xmlns="" xmlns:a16="http://schemas.microsoft.com/office/drawing/2014/main" id="{8D8F01BD-A579-4164-96DA-8053B69A6E7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12" name="Texto 17" hidden="1">
          <a:extLst>
            <a:ext uri="{FF2B5EF4-FFF2-40B4-BE49-F238E27FC236}">
              <a16:creationId xmlns="" xmlns:a16="http://schemas.microsoft.com/office/drawing/2014/main" id="{2F2A356D-0250-44F0-9233-9F93DCEB50E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13" name="Texto 17" hidden="1">
          <a:extLst>
            <a:ext uri="{FF2B5EF4-FFF2-40B4-BE49-F238E27FC236}">
              <a16:creationId xmlns="" xmlns:a16="http://schemas.microsoft.com/office/drawing/2014/main" id="{4423087C-3900-45BF-8AAE-C6D9A595EA7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14" name="Texto 17" hidden="1">
          <a:extLst>
            <a:ext uri="{FF2B5EF4-FFF2-40B4-BE49-F238E27FC236}">
              <a16:creationId xmlns="" xmlns:a16="http://schemas.microsoft.com/office/drawing/2014/main" id="{AA376B7C-46C4-4149-9D88-3DDE4BBAA8B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15" name="Texto 17" hidden="1">
          <a:extLst>
            <a:ext uri="{FF2B5EF4-FFF2-40B4-BE49-F238E27FC236}">
              <a16:creationId xmlns="" xmlns:a16="http://schemas.microsoft.com/office/drawing/2014/main" id="{8CC7D3B5-DFF4-4927-B4FE-DACCBEBEA99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16" name="Texto 17" hidden="1">
          <a:extLst>
            <a:ext uri="{FF2B5EF4-FFF2-40B4-BE49-F238E27FC236}">
              <a16:creationId xmlns="" xmlns:a16="http://schemas.microsoft.com/office/drawing/2014/main" id="{6036D2F6-D3D7-42CA-91FA-E33EB1FE8D2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17" name="Texto 17" hidden="1">
          <a:extLst>
            <a:ext uri="{FF2B5EF4-FFF2-40B4-BE49-F238E27FC236}">
              <a16:creationId xmlns="" xmlns:a16="http://schemas.microsoft.com/office/drawing/2014/main" id="{99CE73D2-1A57-452D-92D4-FD6E53D4A89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18" name="Texto 17" hidden="1">
          <a:extLst>
            <a:ext uri="{FF2B5EF4-FFF2-40B4-BE49-F238E27FC236}">
              <a16:creationId xmlns="" xmlns:a16="http://schemas.microsoft.com/office/drawing/2014/main" id="{16551FDB-FDD1-400B-9438-5B337BE71FF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19" name="Texto 17" hidden="1">
          <a:extLst>
            <a:ext uri="{FF2B5EF4-FFF2-40B4-BE49-F238E27FC236}">
              <a16:creationId xmlns="" xmlns:a16="http://schemas.microsoft.com/office/drawing/2014/main" id="{0FB7B39E-01DC-4A26-8F94-23CAE739592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20" name="Texto 17" hidden="1">
          <a:extLst>
            <a:ext uri="{FF2B5EF4-FFF2-40B4-BE49-F238E27FC236}">
              <a16:creationId xmlns="" xmlns:a16="http://schemas.microsoft.com/office/drawing/2014/main" id="{6C1D62A9-2482-411B-A668-73A2FA70995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21" name="Texto 17" hidden="1">
          <a:extLst>
            <a:ext uri="{FF2B5EF4-FFF2-40B4-BE49-F238E27FC236}">
              <a16:creationId xmlns="" xmlns:a16="http://schemas.microsoft.com/office/drawing/2014/main" id="{E2462456-51D1-4E9D-B535-6F596506BC5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22" name="Texto 17" hidden="1">
          <a:extLst>
            <a:ext uri="{FF2B5EF4-FFF2-40B4-BE49-F238E27FC236}">
              <a16:creationId xmlns="" xmlns:a16="http://schemas.microsoft.com/office/drawing/2014/main" id="{C50A1DE8-8FBE-423B-81A0-2612AC2080F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23" name="Texto 17" hidden="1">
          <a:extLst>
            <a:ext uri="{FF2B5EF4-FFF2-40B4-BE49-F238E27FC236}">
              <a16:creationId xmlns="" xmlns:a16="http://schemas.microsoft.com/office/drawing/2014/main" id="{2C221013-6E14-4696-840E-FFCA3F96C43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24" name="Texto 17" hidden="1">
          <a:extLst>
            <a:ext uri="{FF2B5EF4-FFF2-40B4-BE49-F238E27FC236}">
              <a16:creationId xmlns="" xmlns:a16="http://schemas.microsoft.com/office/drawing/2014/main" id="{ED5306D0-07AA-4302-A1E3-D9B55D37038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25" name="Texto 17" hidden="1">
          <a:extLst>
            <a:ext uri="{FF2B5EF4-FFF2-40B4-BE49-F238E27FC236}">
              <a16:creationId xmlns="" xmlns:a16="http://schemas.microsoft.com/office/drawing/2014/main" id="{AC0E003D-7621-4D8C-A79E-5F15F69E324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26" name="Texto 17" hidden="1">
          <a:extLst>
            <a:ext uri="{FF2B5EF4-FFF2-40B4-BE49-F238E27FC236}">
              <a16:creationId xmlns="" xmlns:a16="http://schemas.microsoft.com/office/drawing/2014/main" id="{842B1C0D-32B8-4C84-94FB-7CE4F18FADE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27" name="Texto 17" hidden="1">
          <a:extLst>
            <a:ext uri="{FF2B5EF4-FFF2-40B4-BE49-F238E27FC236}">
              <a16:creationId xmlns="" xmlns:a16="http://schemas.microsoft.com/office/drawing/2014/main" id="{01F422EE-3B29-43FC-9276-1886FD2FF0E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28" name="Texto 17" hidden="1">
          <a:extLst>
            <a:ext uri="{FF2B5EF4-FFF2-40B4-BE49-F238E27FC236}">
              <a16:creationId xmlns="" xmlns:a16="http://schemas.microsoft.com/office/drawing/2014/main" id="{B5CBC365-A67E-4D88-A39D-5DD8733F540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29" name="Texto 17" hidden="1">
          <a:extLst>
            <a:ext uri="{FF2B5EF4-FFF2-40B4-BE49-F238E27FC236}">
              <a16:creationId xmlns="" xmlns:a16="http://schemas.microsoft.com/office/drawing/2014/main" id="{25CBCB5A-57B6-40C8-B656-293AD6A70B1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30" name="Texto 17" hidden="1">
          <a:extLst>
            <a:ext uri="{FF2B5EF4-FFF2-40B4-BE49-F238E27FC236}">
              <a16:creationId xmlns="" xmlns:a16="http://schemas.microsoft.com/office/drawing/2014/main" id="{1AE34843-13BE-496F-A9A1-A6B5B6A7BCA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31" name="Texto 17" hidden="1">
          <a:extLst>
            <a:ext uri="{FF2B5EF4-FFF2-40B4-BE49-F238E27FC236}">
              <a16:creationId xmlns="" xmlns:a16="http://schemas.microsoft.com/office/drawing/2014/main" id="{04C0A639-B00D-4E57-ABD0-6B7EB14515F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32" name="Texto 17" hidden="1">
          <a:extLst>
            <a:ext uri="{FF2B5EF4-FFF2-40B4-BE49-F238E27FC236}">
              <a16:creationId xmlns="" xmlns:a16="http://schemas.microsoft.com/office/drawing/2014/main" id="{ECBA2FC3-DCEB-425C-BDCB-93040BB3971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33" name="Texto 17" hidden="1">
          <a:extLst>
            <a:ext uri="{FF2B5EF4-FFF2-40B4-BE49-F238E27FC236}">
              <a16:creationId xmlns="" xmlns:a16="http://schemas.microsoft.com/office/drawing/2014/main" id="{D109ABF7-6448-4EB3-A250-96DB354C357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34" name="Texto 17" hidden="1">
          <a:extLst>
            <a:ext uri="{FF2B5EF4-FFF2-40B4-BE49-F238E27FC236}">
              <a16:creationId xmlns="" xmlns:a16="http://schemas.microsoft.com/office/drawing/2014/main" id="{5D85EDC4-AF47-4C5E-912D-AE7980D8235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35" name="Texto 17" hidden="1">
          <a:extLst>
            <a:ext uri="{FF2B5EF4-FFF2-40B4-BE49-F238E27FC236}">
              <a16:creationId xmlns="" xmlns:a16="http://schemas.microsoft.com/office/drawing/2014/main" id="{51A77267-1CB5-451F-8338-22D8F695E27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36" name="Texto 17" hidden="1">
          <a:extLst>
            <a:ext uri="{FF2B5EF4-FFF2-40B4-BE49-F238E27FC236}">
              <a16:creationId xmlns="" xmlns:a16="http://schemas.microsoft.com/office/drawing/2014/main" id="{4F6B8684-0E2E-4354-A1EE-B0FAB3ADA51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37" name="Texto 17" hidden="1">
          <a:extLst>
            <a:ext uri="{FF2B5EF4-FFF2-40B4-BE49-F238E27FC236}">
              <a16:creationId xmlns="" xmlns:a16="http://schemas.microsoft.com/office/drawing/2014/main" id="{4F70927B-EA96-40E3-AF2C-64C4F292DF1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38" name="Texto 17" hidden="1">
          <a:extLst>
            <a:ext uri="{FF2B5EF4-FFF2-40B4-BE49-F238E27FC236}">
              <a16:creationId xmlns="" xmlns:a16="http://schemas.microsoft.com/office/drawing/2014/main" id="{9A4F05FF-4039-4625-8A6C-2AE3816731A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39" name="Texto 17" hidden="1">
          <a:extLst>
            <a:ext uri="{FF2B5EF4-FFF2-40B4-BE49-F238E27FC236}">
              <a16:creationId xmlns="" xmlns:a16="http://schemas.microsoft.com/office/drawing/2014/main" id="{2B577762-ECD1-4BB6-9138-70779076FF6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40" name="Texto 17" hidden="1">
          <a:extLst>
            <a:ext uri="{FF2B5EF4-FFF2-40B4-BE49-F238E27FC236}">
              <a16:creationId xmlns="" xmlns:a16="http://schemas.microsoft.com/office/drawing/2014/main" id="{54BC4BAD-CCC4-446C-BA76-71E4367DD48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41" name="Texto 17" hidden="1">
          <a:extLst>
            <a:ext uri="{FF2B5EF4-FFF2-40B4-BE49-F238E27FC236}">
              <a16:creationId xmlns="" xmlns:a16="http://schemas.microsoft.com/office/drawing/2014/main" id="{29254D91-6DF8-4B4F-A34F-42DEBC8B809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42" name="Texto 17" hidden="1">
          <a:extLst>
            <a:ext uri="{FF2B5EF4-FFF2-40B4-BE49-F238E27FC236}">
              <a16:creationId xmlns="" xmlns:a16="http://schemas.microsoft.com/office/drawing/2014/main" id="{6915EE3D-6701-4D1F-96D7-8332AF452BB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43" name="Texto 17" hidden="1">
          <a:extLst>
            <a:ext uri="{FF2B5EF4-FFF2-40B4-BE49-F238E27FC236}">
              <a16:creationId xmlns="" xmlns:a16="http://schemas.microsoft.com/office/drawing/2014/main" id="{1D48AF79-02AE-4BB2-9C0A-828C870DDBE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44" name="Texto 17" hidden="1">
          <a:extLst>
            <a:ext uri="{FF2B5EF4-FFF2-40B4-BE49-F238E27FC236}">
              <a16:creationId xmlns="" xmlns:a16="http://schemas.microsoft.com/office/drawing/2014/main" id="{0EB62D39-1E85-4E94-89F3-D18AFB4AC15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609600</xdr:colOff>
      <xdr:row>467</xdr:row>
      <xdr:rowOff>0</xdr:rowOff>
    </xdr:from>
    <xdr:ext cx="1333500" cy="238125"/>
    <xdr:sp macro="" textlink="">
      <xdr:nvSpPr>
        <xdr:cNvPr id="9045" name="Texto 17" hidden="1">
          <a:extLst>
            <a:ext uri="{FF2B5EF4-FFF2-40B4-BE49-F238E27FC236}">
              <a16:creationId xmlns="" xmlns:a16="http://schemas.microsoft.com/office/drawing/2014/main" id="{E8922176-81D9-4ED0-87B0-AAF3BEAD3989}"/>
            </a:ext>
          </a:extLst>
        </xdr:cNvPr>
        <xdr:cNvSpPr txBox="1">
          <a:spLocks noChangeArrowheads="1"/>
        </xdr:cNvSpPr>
      </xdr:nvSpPr>
      <xdr:spPr bwMode="auto">
        <a:xfrm>
          <a:off x="88392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9046" name="Texto 17" hidden="1">
          <a:extLst>
            <a:ext uri="{FF2B5EF4-FFF2-40B4-BE49-F238E27FC236}">
              <a16:creationId xmlns="" xmlns:a16="http://schemas.microsoft.com/office/drawing/2014/main" id="{0C514283-A5D3-4D6C-80A9-BCBFF6AAFEE3}"/>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47" name="Texto 17" hidden="1">
          <a:extLst>
            <a:ext uri="{FF2B5EF4-FFF2-40B4-BE49-F238E27FC236}">
              <a16:creationId xmlns="" xmlns:a16="http://schemas.microsoft.com/office/drawing/2014/main" id="{9D25F208-09C6-4500-A615-3FA95BF34FB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48" name="Texto 17" hidden="1">
          <a:extLst>
            <a:ext uri="{FF2B5EF4-FFF2-40B4-BE49-F238E27FC236}">
              <a16:creationId xmlns="" xmlns:a16="http://schemas.microsoft.com/office/drawing/2014/main" id="{B7D7C1D1-46B3-4F34-94D4-6BAD2ED6622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49" name="Texto 17" hidden="1">
          <a:extLst>
            <a:ext uri="{FF2B5EF4-FFF2-40B4-BE49-F238E27FC236}">
              <a16:creationId xmlns="" xmlns:a16="http://schemas.microsoft.com/office/drawing/2014/main" id="{175B8826-153D-42E0-9052-B55FB6670F4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50" name="Texto 17" hidden="1">
          <a:extLst>
            <a:ext uri="{FF2B5EF4-FFF2-40B4-BE49-F238E27FC236}">
              <a16:creationId xmlns="" xmlns:a16="http://schemas.microsoft.com/office/drawing/2014/main" id="{B7008221-499D-47A8-BD49-E62E8879D64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51" name="Texto 17" hidden="1">
          <a:extLst>
            <a:ext uri="{FF2B5EF4-FFF2-40B4-BE49-F238E27FC236}">
              <a16:creationId xmlns="" xmlns:a16="http://schemas.microsoft.com/office/drawing/2014/main" id="{0EE29599-F0FA-4D68-8597-C2F2E16A865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52" name="Texto 17" hidden="1">
          <a:extLst>
            <a:ext uri="{FF2B5EF4-FFF2-40B4-BE49-F238E27FC236}">
              <a16:creationId xmlns="" xmlns:a16="http://schemas.microsoft.com/office/drawing/2014/main" id="{BFF5F019-1C9C-4CB8-A2A2-53758E0CEB7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53" name="Texto 17" hidden="1">
          <a:extLst>
            <a:ext uri="{FF2B5EF4-FFF2-40B4-BE49-F238E27FC236}">
              <a16:creationId xmlns="" xmlns:a16="http://schemas.microsoft.com/office/drawing/2014/main" id="{D2613C79-D305-4B1E-87B0-E61AD9B9F00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54" name="Texto 17" hidden="1">
          <a:extLst>
            <a:ext uri="{FF2B5EF4-FFF2-40B4-BE49-F238E27FC236}">
              <a16:creationId xmlns="" xmlns:a16="http://schemas.microsoft.com/office/drawing/2014/main" id="{382ACF9B-A4AC-47AF-B8DF-18C50406B05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55" name="Texto 17" hidden="1">
          <a:extLst>
            <a:ext uri="{FF2B5EF4-FFF2-40B4-BE49-F238E27FC236}">
              <a16:creationId xmlns="" xmlns:a16="http://schemas.microsoft.com/office/drawing/2014/main" id="{8FE6DA78-F41D-420C-A8B8-7644692E2E3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56" name="Texto 17" hidden="1">
          <a:extLst>
            <a:ext uri="{FF2B5EF4-FFF2-40B4-BE49-F238E27FC236}">
              <a16:creationId xmlns="" xmlns:a16="http://schemas.microsoft.com/office/drawing/2014/main" id="{60632A4F-85CB-4A57-A41F-E56B30CF603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57" name="Texto 17" hidden="1">
          <a:extLst>
            <a:ext uri="{FF2B5EF4-FFF2-40B4-BE49-F238E27FC236}">
              <a16:creationId xmlns="" xmlns:a16="http://schemas.microsoft.com/office/drawing/2014/main" id="{528DA1F1-FFDB-4BDA-9AF1-75107C76E53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58" name="Texto 17" hidden="1">
          <a:extLst>
            <a:ext uri="{FF2B5EF4-FFF2-40B4-BE49-F238E27FC236}">
              <a16:creationId xmlns="" xmlns:a16="http://schemas.microsoft.com/office/drawing/2014/main" id="{68281794-2129-4B51-9832-7AB036CB05A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59" name="Texto 17" hidden="1">
          <a:extLst>
            <a:ext uri="{FF2B5EF4-FFF2-40B4-BE49-F238E27FC236}">
              <a16:creationId xmlns="" xmlns:a16="http://schemas.microsoft.com/office/drawing/2014/main" id="{74BDFC5D-4CDE-4180-8E9C-98201524A17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60" name="Texto 17" hidden="1">
          <a:extLst>
            <a:ext uri="{FF2B5EF4-FFF2-40B4-BE49-F238E27FC236}">
              <a16:creationId xmlns="" xmlns:a16="http://schemas.microsoft.com/office/drawing/2014/main" id="{F1811936-3CF0-4306-8A4E-58E4660BED0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61" name="Texto 17" hidden="1">
          <a:extLst>
            <a:ext uri="{FF2B5EF4-FFF2-40B4-BE49-F238E27FC236}">
              <a16:creationId xmlns="" xmlns:a16="http://schemas.microsoft.com/office/drawing/2014/main" id="{1580E329-BE9A-4361-ACC0-01DF7713899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62" name="Texto 17" hidden="1">
          <a:extLst>
            <a:ext uri="{FF2B5EF4-FFF2-40B4-BE49-F238E27FC236}">
              <a16:creationId xmlns="" xmlns:a16="http://schemas.microsoft.com/office/drawing/2014/main" id="{AEAA7CCB-513C-435F-8DAF-86C2A575BF1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63" name="Texto 17" hidden="1">
          <a:extLst>
            <a:ext uri="{FF2B5EF4-FFF2-40B4-BE49-F238E27FC236}">
              <a16:creationId xmlns="" xmlns:a16="http://schemas.microsoft.com/office/drawing/2014/main" id="{5FB1C95D-E691-4E25-AA19-A4AFAD62D22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64" name="Texto 17" hidden="1">
          <a:extLst>
            <a:ext uri="{FF2B5EF4-FFF2-40B4-BE49-F238E27FC236}">
              <a16:creationId xmlns="" xmlns:a16="http://schemas.microsoft.com/office/drawing/2014/main" id="{FC1B2229-D551-48F0-948D-1B99E863E97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65" name="Texto 17" hidden="1">
          <a:extLst>
            <a:ext uri="{FF2B5EF4-FFF2-40B4-BE49-F238E27FC236}">
              <a16:creationId xmlns="" xmlns:a16="http://schemas.microsoft.com/office/drawing/2014/main" id="{7C45C2BB-0274-4E8C-9726-6BC5C089EF1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66" name="Texto 17" hidden="1">
          <a:extLst>
            <a:ext uri="{FF2B5EF4-FFF2-40B4-BE49-F238E27FC236}">
              <a16:creationId xmlns="" xmlns:a16="http://schemas.microsoft.com/office/drawing/2014/main" id="{3589F83C-DA55-4CB9-8C52-FEC89A5DC3E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67" name="Texto 17" hidden="1">
          <a:extLst>
            <a:ext uri="{FF2B5EF4-FFF2-40B4-BE49-F238E27FC236}">
              <a16:creationId xmlns="" xmlns:a16="http://schemas.microsoft.com/office/drawing/2014/main" id="{D52077D5-7DB4-4557-A012-F971DBE52EA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68" name="Texto 17" hidden="1">
          <a:extLst>
            <a:ext uri="{FF2B5EF4-FFF2-40B4-BE49-F238E27FC236}">
              <a16:creationId xmlns="" xmlns:a16="http://schemas.microsoft.com/office/drawing/2014/main" id="{A20063B2-3DD6-44FC-A61A-8F82CE31468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69" name="Texto 17" hidden="1">
          <a:extLst>
            <a:ext uri="{FF2B5EF4-FFF2-40B4-BE49-F238E27FC236}">
              <a16:creationId xmlns="" xmlns:a16="http://schemas.microsoft.com/office/drawing/2014/main" id="{2B99942D-97C8-41F4-9B5F-F86F5CCC78B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70" name="Texto 17" hidden="1">
          <a:extLst>
            <a:ext uri="{FF2B5EF4-FFF2-40B4-BE49-F238E27FC236}">
              <a16:creationId xmlns="" xmlns:a16="http://schemas.microsoft.com/office/drawing/2014/main" id="{DA999251-D849-4154-BA7D-4F7327432B9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71" name="Texto 17" hidden="1">
          <a:extLst>
            <a:ext uri="{FF2B5EF4-FFF2-40B4-BE49-F238E27FC236}">
              <a16:creationId xmlns="" xmlns:a16="http://schemas.microsoft.com/office/drawing/2014/main" id="{BBDDA543-00D2-4CA9-B854-F3B1F73FFDB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72" name="Texto 17" hidden="1">
          <a:extLst>
            <a:ext uri="{FF2B5EF4-FFF2-40B4-BE49-F238E27FC236}">
              <a16:creationId xmlns="" xmlns:a16="http://schemas.microsoft.com/office/drawing/2014/main" id="{F140EBEE-9900-4572-9C92-C5833C8E1AE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73" name="Texto 17" hidden="1">
          <a:extLst>
            <a:ext uri="{FF2B5EF4-FFF2-40B4-BE49-F238E27FC236}">
              <a16:creationId xmlns="" xmlns:a16="http://schemas.microsoft.com/office/drawing/2014/main" id="{7BFDB625-EE15-4483-999A-C8B263B6EF1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74" name="Texto 17" hidden="1">
          <a:extLst>
            <a:ext uri="{FF2B5EF4-FFF2-40B4-BE49-F238E27FC236}">
              <a16:creationId xmlns="" xmlns:a16="http://schemas.microsoft.com/office/drawing/2014/main" id="{CFD86D2B-FE99-4D7F-B44E-6E6E5408BF6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75" name="Texto 17" hidden="1">
          <a:extLst>
            <a:ext uri="{FF2B5EF4-FFF2-40B4-BE49-F238E27FC236}">
              <a16:creationId xmlns="" xmlns:a16="http://schemas.microsoft.com/office/drawing/2014/main" id="{3315485C-0847-4D7D-A816-A818F6FC50B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76" name="Texto 17" hidden="1">
          <a:extLst>
            <a:ext uri="{FF2B5EF4-FFF2-40B4-BE49-F238E27FC236}">
              <a16:creationId xmlns="" xmlns:a16="http://schemas.microsoft.com/office/drawing/2014/main" id="{D04DC54E-0BC5-4F7C-99C4-2D53D463741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77" name="Texto 17" hidden="1">
          <a:extLst>
            <a:ext uri="{FF2B5EF4-FFF2-40B4-BE49-F238E27FC236}">
              <a16:creationId xmlns="" xmlns:a16="http://schemas.microsoft.com/office/drawing/2014/main" id="{AD48DDA3-0D6E-4E21-8DC3-1DDCFBD8D92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78" name="Texto 17" hidden="1">
          <a:extLst>
            <a:ext uri="{FF2B5EF4-FFF2-40B4-BE49-F238E27FC236}">
              <a16:creationId xmlns="" xmlns:a16="http://schemas.microsoft.com/office/drawing/2014/main" id="{E6DA2B94-F117-41F4-8CB8-114B44C900D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79" name="Texto 17" hidden="1">
          <a:extLst>
            <a:ext uri="{FF2B5EF4-FFF2-40B4-BE49-F238E27FC236}">
              <a16:creationId xmlns="" xmlns:a16="http://schemas.microsoft.com/office/drawing/2014/main" id="{C6FF2B38-7F04-44B0-A498-6DFA8456323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80" name="Texto 17" hidden="1">
          <a:extLst>
            <a:ext uri="{FF2B5EF4-FFF2-40B4-BE49-F238E27FC236}">
              <a16:creationId xmlns="" xmlns:a16="http://schemas.microsoft.com/office/drawing/2014/main" id="{B63EC87B-BB24-48A3-83C9-737C82E406F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81" name="Texto 17" hidden="1">
          <a:extLst>
            <a:ext uri="{FF2B5EF4-FFF2-40B4-BE49-F238E27FC236}">
              <a16:creationId xmlns="" xmlns:a16="http://schemas.microsoft.com/office/drawing/2014/main" id="{C944EA45-FC60-4ACA-8B49-C2457393F42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9082" name="Texto 17" hidden="1">
          <a:extLst>
            <a:ext uri="{FF2B5EF4-FFF2-40B4-BE49-F238E27FC236}">
              <a16:creationId xmlns="" xmlns:a16="http://schemas.microsoft.com/office/drawing/2014/main" id="{C09B023E-6D11-4BD5-B8CF-10F36AA30851}"/>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83" name="Texto 17" hidden="1">
          <a:extLst>
            <a:ext uri="{FF2B5EF4-FFF2-40B4-BE49-F238E27FC236}">
              <a16:creationId xmlns="" xmlns:a16="http://schemas.microsoft.com/office/drawing/2014/main" id="{8615A435-07A9-4060-BAF8-D6E4A7551E1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84" name="Texto 17" hidden="1">
          <a:extLst>
            <a:ext uri="{FF2B5EF4-FFF2-40B4-BE49-F238E27FC236}">
              <a16:creationId xmlns="" xmlns:a16="http://schemas.microsoft.com/office/drawing/2014/main" id="{F43FCEFC-FED0-4FC9-89CB-A48110C8756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85" name="Texto 17" hidden="1">
          <a:extLst>
            <a:ext uri="{FF2B5EF4-FFF2-40B4-BE49-F238E27FC236}">
              <a16:creationId xmlns="" xmlns:a16="http://schemas.microsoft.com/office/drawing/2014/main" id="{F3CB68AF-875D-4714-B92D-6CECFBB0232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86" name="Texto 17" hidden="1">
          <a:extLst>
            <a:ext uri="{FF2B5EF4-FFF2-40B4-BE49-F238E27FC236}">
              <a16:creationId xmlns="" xmlns:a16="http://schemas.microsoft.com/office/drawing/2014/main" id="{C4CF95A8-9D62-4DA6-A8DC-CA720FEBE4C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87" name="Texto 17" hidden="1">
          <a:extLst>
            <a:ext uri="{FF2B5EF4-FFF2-40B4-BE49-F238E27FC236}">
              <a16:creationId xmlns="" xmlns:a16="http://schemas.microsoft.com/office/drawing/2014/main" id="{CB787A55-6570-4C90-8A7E-914FC20A8D6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88" name="Texto 17" hidden="1">
          <a:extLst>
            <a:ext uri="{FF2B5EF4-FFF2-40B4-BE49-F238E27FC236}">
              <a16:creationId xmlns="" xmlns:a16="http://schemas.microsoft.com/office/drawing/2014/main" id="{C6EE74A6-D208-4297-9116-D2DFA0C619E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89" name="Texto 17" hidden="1">
          <a:extLst>
            <a:ext uri="{FF2B5EF4-FFF2-40B4-BE49-F238E27FC236}">
              <a16:creationId xmlns="" xmlns:a16="http://schemas.microsoft.com/office/drawing/2014/main" id="{C43A2E4E-5BD8-4D17-96E0-B166484D01E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90" name="Texto 17" hidden="1">
          <a:extLst>
            <a:ext uri="{FF2B5EF4-FFF2-40B4-BE49-F238E27FC236}">
              <a16:creationId xmlns="" xmlns:a16="http://schemas.microsoft.com/office/drawing/2014/main" id="{873C4A0F-7325-4866-A597-C76CD1C699E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91" name="Texto 17" hidden="1">
          <a:extLst>
            <a:ext uri="{FF2B5EF4-FFF2-40B4-BE49-F238E27FC236}">
              <a16:creationId xmlns="" xmlns:a16="http://schemas.microsoft.com/office/drawing/2014/main" id="{7061BE91-0483-42DF-8A76-D3577209298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92" name="Texto 17" hidden="1">
          <a:extLst>
            <a:ext uri="{FF2B5EF4-FFF2-40B4-BE49-F238E27FC236}">
              <a16:creationId xmlns="" xmlns:a16="http://schemas.microsoft.com/office/drawing/2014/main" id="{CD9792F4-E7ED-4C93-8088-F79DF7A19A2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93" name="Texto 17" hidden="1">
          <a:extLst>
            <a:ext uri="{FF2B5EF4-FFF2-40B4-BE49-F238E27FC236}">
              <a16:creationId xmlns="" xmlns:a16="http://schemas.microsoft.com/office/drawing/2014/main" id="{87BF0DF6-84D0-4CF5-A405-F89EC0EFC7B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94" name="Texto 17" hidden="1">
          <a:extLst>
            <a:ext uri="{FF2B5EF4-FFF2-40B4-BE49-F238E27FC236}">
              <a16:creationId xmlns="" xmlns:a16="http://schemas.microsoft.com/office/drawing/2014/main" id="{1E615C43-6799-4B46-A6AA-EFA098DC447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95" name="Texto 17" hidden="1">
          <a:extLst>
            <a:ext uri="{FF2B5EF4-FFF2-40B4-BE49-F238E27FC236}">
              <a16:creationId xmlns="" xmlns:a16="http://schemas.microsoft.com/office/drawing/2014/main" id="{6CE2DABB-ECD7-4836-BBFE-9E0FBDE2628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96" name="Texto 17" hidden="1">
          <a:extLst>
            <a:ext uri="{FF2B5EF4-FFF2-40B4-BE49-F238E27FC236}">
              <a16:creationId xmlns="" xmlns:a16="http://schemas.microsoft.com/office/drawing/2014/main" id="{0827DDA4-C508-4BAD-B72B-E99EDB1C6E4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97" name="Texto 17" hidden="1">
          <a:extLst>
            <a:ext uri="{FF2B5EF4-FFF2-40B4-BE49-F238E27FC236}">
              <a16:creationId xmlns="" xmlns:a16="http://schemas.microsoft.com/office/drawing/2014/main" id="{5716CD76-2074-4667-8AF8-5E13AECCE0A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98" name="Texto 17" hidden="1">
          <a:extLst>
            <a:ext uri="{FF2B5EF4-FFF2-40B4-BE49-F238E27FC236}">
              <a16:creationId xmlns="" xmlns:a16="http://schemas.microsoft.com/office/drawing/2014/main" id="{28675C8B-51FC-4108-A86E-70C66D205B6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99" name="Texto 17" hidden="1">
          <a:extLst>
            <a:ext uri="{FF2B5EF4-FFF2-40B4-BE49-F238E27FC236}">
              <a16:creationId xmlns="" xmlns:a16="http://schemas.microsoft.com/office/drawing/2014/main" id="{36482A2F-FEB0-4F43-9252-521982EC890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00" name="Texto 17" hidden="1">
          <a:extLst>
            <a:ext uri="{FF2B5EF4-FFF2-40B4-BE49-F238E27FC236}">
              <a16:creationId xmlns="" xmlns:a16="http://schemas.microsoft.com/office/drawing/2014/main" id="{B41BF111-2498-45EE-9438-2B140FC5AD7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01" name="Texto 17" hidden="1">
          <a:extLst>
            <a:ext uri="{FF2B5EF4-FFF2-40B4-BE49-F238E27FC236}">
              <a16:creationId xmlns="" xmlns:a16="http://schemas.microsoft.com/office/drawing/2014/main" id="{13F4AADF-5F89-436B-8A92-D408B2276FA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02" name="Texto 17" hidden="1">
          <a:extLst>
            <a:ext uri="{FF2B5EF4-FFF2-40B4-BE49-F238E27FC236}">
              <a16:creationId xmlns="" xmlns:a16="http://schemas.microsoft.com/office/drawing/2014/main" id="{F1000CC2-9583-460A-83FA-3DF885FBC2A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03" name="Texto 17" hidden="1">
          <a:extLst>
            <a:ext uri="{FF2B5EF4-FFF2-40B4-BE49-F238E27FC236}">
              <a16:creationId xmlns="" xmlns:a16="http://schemas.microsoft.com/office/drawing/2014/main" id="{5B5A933C-D691-4596-AE40-99A1DA53EAF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04" name="Texto 17" hidden="1">
          <a:extLst>
            <a:ext uri="{FF2B5EF4-FFF2-40B4-BE49-F238E27FC236}">
              <a16:creationId xmlns="" xmlns:a16="http://schemas.microsoft.com/office/drawing/2014/main" id="{6F269CBA-380D-4749-B03C-69DCC3B2727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05" name="Texto 17" hidden="1">
          <a:extLst>
            <a:ext uri="{FF2B5EF4-FFF2-40B4-BE49-F238E27FC236}">
              <a16:creationId xmlns="" xmlns:a16="http://schemas.microsoft.com/office/drawing/2014/main" id="{FD71CB36-5430-497B-9268-389D827AA59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06" name="Texto 17" hidden="1">
          <a:extLst>
            <a:ext uri="{FF2B5EF4-FFF2-40B4-BE49-F238E27FC236}">
              <a16:creationId xmlns="" xmlns:a16="http://schemas.microsoft.com/office/drawing/2014/main" id="{886C25C5-BDC7-4C26-9047-FDC4E9F7068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07" name="Texto 17" hidden="1">
          <a:extLst>
            <a:ext uri="{FF2B5EF4-FFF2-40B4-BE49-F238E27FC236}">
              <a16:creationId xmlns="" xmlns:a16="http://schemas.microsoft.com/office/drawing/2014/main" id="{105F754D-CD81-4CBA-BDD3-453DE6B4D38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08" name="Texto 17" hidden="1">
          <a:extLst>
            <a:ext uri="{FF2B5EF4-FFF2-40B4-BE49-F238E27FC236}">
              <a16:creationId xmlns="" xmlns:a16="http://schemas.microsoft.com/office/drawing/2014/main" id="{47B3396D-5299-4C20-8AAC-7C4D1BF2506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09" name="Texto 17" hidden="1">
          <a:extLst>
            <a:ext uri="{FF2B5EF4-FFF2-40B4-BE49-F238E27FC236}">
              <a16:creationId xmlns="" xmlns:a16="http://schemas.microsoft.com/office/drawing/2014/main" id="{33F58FB3-A49A-4967-B948-2A2561E72B8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10" name="Texto 17" hidden="1">
          <a:extLst>
            <a:ext uri="{FF2B5EF4-FFF2-40B4-BE49-F238E27FC236}">
              <a16:creationId xmlns="" xmlns:a16="http://schemas.microsoft.com/office/drawing/2014/main" id="{411DB974-BEC4-41D5-BE2D-6259747C32C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11" name="Texto 17" hidden="1">
          <a:extLst>
            <a:ext uri="{FF2B5EF4-FFF2-40B4-BE49-F238E27FC236}">
              <a16:creationId xmlns="" xmlns:a16="http://schemas.microsoft.com/office/drawing/2014/main" id="{8AAE272D-C5DD-4A0B-9A19-71D25B7B3CE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12" name="Texto 17" hidden="1">
          <a:extLst>
            <a:ext uri="{FF2B5EF4-FFF2-40B4-BE49-F238E27FC236}">
              <a16:creationId xmlns="" xmlns:a16="http://schemas.microsoft.com/office/drawing/2014/main" id="{B16DAECE-549B-4572-9727-5432FAC4B3F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13" name="Texto 17" hidden="1">
          <a:extLst>
            <a:ext uri="{FF2B5EF4-FFF2-40B4-BE49-F238E27FC236}">
              <a16:creationId xmlns="" xmlns:a16="http://schemas.microsoft.com/office/drawing/2014/main" id="{2F0D47E6-214A-46F7-A915-090AC917AB8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14" name="Texto 17" hidden="1">
          <a:extLst>
            <a:ext uri="{FF2B5EF4-FFF2-40B4-BE49-F238E27FC236}">
              <a16:creationId xmlns="" xmlns:a16="http://schemas.microsoft.com/office/drawing/2014/main" id="{CF9B09A1-0CFD-4A12-84C7-D7D4CDA0DA0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15" name="Texto 17" hidden="1">
          <a:extLst>
            <a:ext uri="{FF2B5EF4-FFF2-40B4-BE49-F238E27FC236}">
              <a16:creationId xmlns="" xmlns:a16="http://schemas.microsoft.com/office/drawing/2014/main" id="{B5DBB9A5-0E00-471E-BC00-68D53C390FB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16" name="Texto 17" hidden="1">
          <a:extLst>
            <a:ext uri="{FF2B5EF4-FFF2-40B4-BE49-F238E27FC236}">
              <a16:creationId xmlns="" xmlns:a16="http://schemas.microsoft.com/office/drawing/2014/main" id="{AFA845CD-BE24-4209-AACE-0FF5EAA9C41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17" name="Texto 17" hidden="1">
          <a:extLst>
            <a:ext uri="{FF2B5EF4-FFF2-40B4-BE49-F238E27FC236}">
              <a16:creationId xmlns="" xmlns:a16="http://schemas.microsoft.com/office/drawing/2014/main" id="{1FB1D834-8257-40DE-9FB3-34A92F53A36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9118" name="Texto 17" hidden="1">
          <a:extLst>
            <a:ext uri="{FF2B5EF4-FFF2-40B4-BE49-F238E27FC236}">
              <a16:creationId xmlns="" xmlns:a16="http://schemas.microsoft.com/office/drawing/2014/main" id="{B5D39BC4-1775-4CEB-9D00-ABC975179847}"/>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19" name="Texto 17" hidden="1">
          <a:extLst>
            <a:ext uri="{FF2B5EF4-FFF2-40B4-BE49-F238E27FC236}">
              <a16:creationId xmlns="" xmlns:a16="http://schemas.microsoft.com/office/drawing/2014/main" id="{C2443006-5401-4CC6-AA54-9BCDE53E9A0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20" name="Texto 17" hidden="1">
          <a:extLst>
            <a:ext uri="{FF2B5EF4-FFF2-40B4-BE49-F238E27FC236}">
              <a16:creationId xmlns="" xmlns:a16="http://schemas.microsoft.com/office/drawing/2014/main" id="{A8B6A329-C885-4DDF-8E55-C5CBD1CDC2F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21" name="Texto 17" hidden="1">
          <a:extLst>
            <a:ext uri="{FF2B5EF4-FFF2-40B4-BE49-F238E27FC236}">
              <a16:creationId xmlns="" xmlns:a16="http://schemas.microsoft.com/office/drawing/2014/main" id="{24105BDD-3D9D-45B5-BA08-447B76FEF46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22" name="Texto 17" hidden="1">
          <a:extLst>
            <a:ext uri="{FF2B5EF4-FFF2-40B4-BE49-F238E27FC236}">
              <a16:creationId xmlns="" xmlns:a16="http://schemas.microsoft.com/office/drawing/2014/main" id="{C84EE185-5878-42BF-99D0-AEAF64E29FF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23" name="Texto 17" hidden="1">
          <a:extLst>
            <a:ext uri="{FF2B5EF4-FFF2-40B4-BE49-F238E27FC236}">
              <a16:creationId xmlns="" xmlns:a16="http://schemas.microsoft.com/office/drawing/2014/main" id="{C127DCEC-9760-42DB-B5BA-5645E9C24F4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24" name="Texto 17" hidden="1">
          <a:extLst>
            <a:ext uri="{FF2B5EF4-FFF2-40B4-BE49-F238E27FC236}">
              <a16:creationId xmlns="" xmlns:a16="http://schemas.microsoft.com/office/drawing/2014/main" id="{3CCBEA1D-5AF0-49DC-823E-6F16FD87B77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25" name="Texto 17" hidden="1">
          <a:extLst>
            <a:ext uri="{FF2B5EF4-FFF2-40B4-BE49-F238E27FC236}">
              <a16:creationId xmlns="" xmlns:a16="http://schemas.microsoft.com/office/drawing/2014/main" id="{2C0A3404-000E-44D7-8321-42B8A5FA265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26" name="Texto 17" hidden="1">
          <a:extLst>
            <a:ext uri="{FF2B5EF4-FFF2-40B4-BE49-F238E27FC236}">
              <a16:creationId xmlns="" xmlns:a16="http://schemas.microsoft.com/office/drawing/2014/main" id="{3E2EB241-E25E-4E45-9690-A172EDDCD79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27" name="Texto 17" hidden="1">
          <a:extLst>
            <a:ext uri="{FF2B5EF4-FFF2-40B4-BE49-F238E27FC236}">
              <a16:creationId xmlns="" xmlns:a16="http://schemas.microsoft.com/office/drawing/2014/main" id="{ADF18B93-1056-4DB3-9486-0CF7363FFC2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28" name="Texto 17" hidden="1">
          <a:extLst>
            <a:ext uri="{FF2B5EF4-FFF2-40B4-BE49-F238E27FC236}">
              <a16:creationId xmlns="" xmlns:a16="http://schemas.microsoft.com/office/drawing/2014/main" id="{AF1BD142-5756-4FF3-A7DA-8F52450FF95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29" name="Texto 17" hidden="1">
          <a:extLst>
            <a:ext uri="{FF2B5EF4-FFF2-40B4-BE49-F238E27FC236}">
              <a16:creationId xmlns="" xmlns:a16="http://schemas.microsoft.com/office/drawing/2014/main" id="{5E200EF1-2689-4ED0-B42B-35AABFDD3A7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30" name="Texto 17" hidden="1">
          <a:extLst>
            <a:ext uri="{FF2B5EF4-FFF2-40B4-BE49-F238E27FC236}">
              <a16:creationId xmlns="" xmlns:a16="http://schemas.microsoft.com/office/drawing/2014/main" id="{F17D6803-7C0D-4498-9E39-F628E6C9965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31" name="Texto 17" hidden="1">
          <a:extLst>
            <a:ext uri="{FF2B5EF4-FFF2-40B4-BE49-F238E27FC236}">
              <a16:creationId xmlns="" xmlns:a16="http://schemas.microsoft.com/office/drawing/2014/main" id="{A0923B9E-FD6C-4104-858F-C1D2032CD19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32" name="Texto 17" hidden="1">
          <a:extLst>
            <a:ext uri="{FF2B5EF4-FFF2-40B4-BE49-F238E27FC236}">
              <a16:creationId xmlns="" xmlns:a16="http://schemas.microsoft.com/office/drawing/2014/main" id="{C419C9BD-EDFF-4FDB-A666-684CADBF79E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33" name="Texto 17" hidden="1">
          <a:extLst>
            <a:ext uri="{FF2B5EF4-FFF2-40B4-BE49-F238E27FC236}">
              <a16:creationId xmlns="" xmlns:a16="http://schemas.microsoft.com/office/drawing/2014/main" id="{A063E72A-036B-49C0-9CC0-41F5BAF31C7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34" name="Texto 17" hidden="1">
          <a:extLst>
            <a:ext uri="{FF2B5EF4-FFF2-40B4-BE49-F238E27FC236}">
              <a16:creationId xmlns="" xmlns:a16="http://schemas.microsoft.com/office/drawing/2014/main" id="{74F7621E-BC57-4B1C-BC34-73BB6C12B62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35" name="Texto 17" hidden="1">
          <a:extLst>
            <a:ext uri="{FF2B5EF4-FFF2-40B4-BE49-F238E27FC236}">
              <a16:creationId xmlns="" xmlns:a16="http://schemas.microsoft.com/office/drawing/2014/main" id="{1396DAC9-9E62-42EC-B7F4-AC79B2C0943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36" name="Texto 17" hidden="1">
          <a:extLst>
            <a:ext uri="{FF2B5EF4-FFF2-40B4-BE49-F238E27FC236}">
              <a16:creationId xmlns="" xmlns:a16="http://schemas.microsoft.com/office/drawing/2014/main" id="{651467A3-7458-4947-8912-B6C8AFA697A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37" name="Texto 17" hidden="1">
          <a:extLst>
            <a:ext uri="{FF2B5EF4-FFF2-40B4-BE49-F238E27FC236}">
              <a16:creationId xmlns="" xmlns:a16="http://schemas.microsoft.com/office/drawing/2014/main" id="{673B6590-D4A3-4CF8-A622-136E003BE51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38" name="Texto 17" hidden="1">
          <a:extLst>
            <a:ext uri="{FF2B5EF4-FFF2-40B4-BE49-F238E27FC236}">
              <a16:creationId xmlns="" xmlns:a16="http://schemas.microsoft.com/office/drawing/2014/main" id="{058088B0-65E1-46CD-972A-DDD24ED83D5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39" name="Texto 17" hidden="1">
          <a:extLst>
            <a:ext uri="{FF2B5EF4-FFF2-40B4-BE49-F238E27FC236}">
              <a16:creationId xmlns="" xmlns:a16="http://schemas.microsoft.com/office/drawing/2014/main" id="{00D6BF22-33F9-4659-B177-9094F7E55AE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40" name="Texto 17" hidden="1">
          <a:extLst>
            <a:ext uri="{FF2B5EF4-FFF2-40B4-BE49-F238E27FC236}">
              <a16:creationId xmlns="" xmlns:a16="http://schemas.microsoft.com/office/drawing/2014/main" id="{8CB55399-5BE5-4612-BC3F-E3F596A612B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41" name="Texto 17" hidden="1">
          <a:extLst>
            <a:ext uri="{FF2B5EF4-FFF2-40B4-BE49-F238E27FC236}">
              <a16:creationId xmlns="" xmlns:a16="http://schemas.microsoft.com/office/drawing/2014/main" id="{96A9DE32-88B7-4C91-8079-B4ADD8B2BC9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42" name="Texto 17" hidden="1">
          <a:extLst>
            <a:ext uri="{FF2B5EF4-FFF2-40B4-BE49-F238E27FC236}">
              <a16:creationId xmlns="" xmlns:a16="http://schemas.microsoft.com/office/drawing/2014/main" id="{082D8294-C2A9-45DE-BED1-A44DA0FD8E2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43" name="Texto 17" hidden="1">
          <a:extLst>
            <a:ext uri="{FF2B5EF4-FFF2-40B4-BE49-F238E27FC236}">
              <a16:creationId xmlns="" xmlns:a16="http://schemas.microsoft.com/office/drawing/2014/main" id="{59622FA4-F784-47FB-A80F-0F38FBB33B7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44" name="Texto 17" hidden="1">
          <a:extLst>
            <a:ext uri="{FF2B5EF4-FFF2-40B4-BE49-F238E27FC236}">
              <a16:creationId xmlns="" xmlns:a16="http://schemas.microsoft.com/office/drawing/2014/main" id="{319B3B34-055E-4F2A-B704-E1A30583578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45" name="Texto 17" hidden="1">
          <a:extLst>
            <a:ext uri="{FF2B5EF4-FFF2-40B4-BE49-F238E27FC236}">
              <a16:creationId xmlns="" xmlns:a16="http://schemas.microsoft.com/office/drawing/2014/main" id="{D0547E1A-6991-4EEF-98F8-649921BDF43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46" name="Texto 17" hidden="1">
          <a:extLst>
            <a:ext uri="{FF2B5EF4-FFF2-40B4-BE49-F238E27FC236}">
              <a16:creationId xmlns="" xmlns:a16="http://schemas.microsoft.com/office/drawing/2014/main" id="{F89AB5DE-78BE-4FD6-B8B1-2A33E1E2532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47" name="Texto 17" hidden="1">
          <a:extLst>
            <a:ext uri="{FF2B5EF4-FFF2-40B4-BE49-F238E27FC236}">
              <a16:creationId xmlns="" xmlns:a16="http://schemas.microsoft.com/office/drawing/2014/main" id="{EF2E0458-D393-4500-B662-BE0D29A3DC1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48" name="Texto 17" hidden="1">
          <a:extLst>
            <a:ext uri="{FF2B5EF4-FFF2-40B4-BE49-F238E27FC236}">
              <a16:creationId xmlns="" xmlns:a16="http://schemas.microsoft.com/office/drawing/2014/main" id="{8D63BD62-DA92-488A-B448-238838A8328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49" name="Texto 17" hidden="1">
          <a:extLst>
            <a:ext uri="{FF2B5EF4-FFF2-40B4-BE49-F238E27FC236}">
              <a16:creationId xmlns="" xmlns:a16="http://schemas.microsoft.com/office/drawing/2014/main" id="{F45A42DC-DF1C-49FD-8C6F-A229C73140B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50" name="Texto 17" hidden="1">
          <a:extLst>
            <a:ext uri="{FF2B5EF4-FFF2-40B4-BE49-F238E27FC236}">
              <a16:creationId xmlns="" xmlns:a16="http://schemas.microsoft.com/office/drawing/2014/main" id="{C3F3608E-0193-4031-93A2-7CB0726A9F6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51" name="Texto 17" hidden="1">
          <a:extLst>
            <a:ext uri="{FF2B5EF4-FFF2-40B4-BE49-F238E27FC236}">
              <a16:creationId xmlns="" xmlns:a16="http://schemas.microsoft.com/office/drawing/2014/main" id="{75AA999F-2BC7-42A9-A947-CE2B3ED05F8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52" name="Texto 17" hidden="1">
          <a:extLst>
            <a:ext uri="{FF2B5EF4-FFF2-40B4-BE49-F238E27FC236}">
              <a16:creationId xmlns="" xmlns:a16="http://schemas.microsoft.com/office/drawing/2014/main" id="{7295A796-6DD5-4E4D-836D-902A7EAC4AB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53" name="Texto 17" hidden="1">
          <a:extLst>
            <a:ext uri="{FF2B5EF4-FFF2-40B4-BE49-F238E27FC236}">
              <a16:creationId xmlns="" xmlns:a16="http://schemas.microsoft.com/office/drawing/2014/main" id="{24D5C80F-013D-473F-9191-BE7D5E28BB3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9154" name="Texto 17" hidden="1">
          <a:extLst>
            <a:ext uri="{FF2B5EF4-FFF2-40B4-BE49-F238E27FC236}">
              <a16:creationId xmlns="" xmlns:a16="http://schemas.microsoft.com/office/drawing/2014/main" id="{11004AE9-7D6B-4520-913D-DCAA05B10548}"/>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55" name="Texto 17" hidden="1">
          <a:extLst>
            <a:ext uri="{FF2B5EF4-FFF2-40B4-BE49-F238E27FC236}">
              <a16:creationId xmlns="" xmlns:a16="http://schemas.microsoft.com/office/drawing/2014/main" id="{CA57BDE5-6BEB-4435-BD88-6B2F4B544D3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56" name="Texto 17" hidden="1">
          <a:extLst>
            <a:ext uri="{FF2B5EF4-FFF2-40B4-BE49-F238E27FC236}">
              <a16:creationId xmlns="" xmlns:a16="http://schemas.microsoft.com/office/drawing/2014/main" id="{3946D862-2F91-4C26-9D47-DEC4C720A30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57" name="Texto 17" hidden="1">
          <a:extLst>
            <a:ext uri="{FF2B5EF4-FFF2-40B4-BE49-F238E27FC236}">
              <a16:creationId xmlns="" xmlns:a16="http://schemas.microsoft.com/office/drawing/2014/main" id="{9983DBF3-2CA2-4063-A1D1-5E9DDE8904C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58" name="Texto 17" hidden="1">
          <a:extLst>
            <a:ext uri="{FF2B5EF4-FFF2-40B4-BE49-F238E27FC236}">
              <a16:creationId xmlns="" xmlns:a16="http://schemas.microsoft.com/office/drawing/2014/main" id="{E2499346-CC17-4701-928A-3B2901437B4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59" name="Texto 17" hidden="1">
          <a:extLst>
            <a:ext uri="{FF2B5EF4-FFF2-40B4-BE49-F238E27FC236}">
              <a16:creationId xmlns="" xmlns:a16="http://schemas.microsoft.com/office/drawing/2014/main" id="{8A8251A8-4053-4C40-A7FD-EA4687E625A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60" name="Texto 17" hidden="1">
          <a:extLst>
            <a:ext uri="{FF2B5EF4-FFF2-40B4-BE49-F238E27FC236}">
              <a16:creationId xmlns="" xmlns:a16="http://schemas.microsoft.com/office/drawing/2014/main" id="{F503EA54-091B-433F-8509-B1E57E5AA4E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61" name="Texto 17" hidden="1">
          <a:extLst>
            <a:ext uri="{FF2B5EF4-FFF2-40B4-BE49-F238E27FC236}">
              <a16:creationId xmlns="" xmlns:a16="http://schemas.microsoft.com/office/drawing/2014/main" id="{01456152-2D14-4306-841A-37BBE90B71D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62" name="Texto 17" hidden="1">
          <a:extLst>
            <a:ext uri="{FF2B5EF4-FFF2-40B4-BE49-F238E27FC236}">
              <a16:creationId xmlns="" xmlns:a16="http://schemas.microsoft.com/office/drawing/2014/main" id="{B2F55293-1BB9-4C4F-A026-4DCEBD252F0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63" name="Texto 17" hidden="1">
          <a:extLst>
            <a:ext uri="{FF2B5EF4-FFF2-40B4-BE49-F238E27FC236}">
              <a16:creationId xmlns="" xmlns:a16="http://schemas.microsoft.com/office/drawing/2014/main" id="{7517BF71-8579-4CE9-95F2-49DB0B24C9E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64" name="Texto 17" hidden="1">
          <a:extLst>
            <a:ext uri="{FF2B5EF4-FFF2-40B4-BE49-F238E27FC236}">
              <a16:creationId xmlns="" xmlns:a16="http://schemas.microsoft.com/office/drawing/2014/main" id="{3BF025DF-611C-4279-854D-2C678918227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65" name="Texto 17" hidden="1">
          <a:extLst>
            <a:ext uri="{FF2B5EF4-FFF2-40B4-BE49-F238E27FC236}">
              <a16:creationId xmlns="" xmlns:a16="http://schemas.microsoft.com/office/drawing/2014/main" id="{4CEA96B7-47BA-42A2-99C0-9A267755F24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66" name="Texto 17" hidden="1">
          <a:extLst>
            <a:ext uri="{FF2B5EF4-FFF2-40B4-BE49-F238E27FC236}">
              <a16:creationId xmlns="" xmlns:a16="http://schemas.microsoft.com/office/drawing/2014/main" id="{5D438C59-D737-4588-923D-52DF484EC1C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67" name="Texto 17" hidden="1">
          <a:extLst>
            <a:ext uri="{FF2B5EF4-FFF2-40B4-BE49-F238E27FC236}">
              <a16:creationId xmlns="" xmlns:a16="http://schemas.microsoft.com/office/drawing/2014/main" id="{E74EF93D-6970-4D80-98A5-85E9A258927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68" name="Texto 17" hidden="1">
          <a:extLst>
            <a:ext uri="{FF2B5EF4-FFF2-40B4-BE49-F238E27FC236}">
              <a16:creationId xmlns="" xmlns:a16="http://schemas.microsoft.com/office/drawing/2014/main" id="{C8389CF5-8E17-497A-BA0C-7615D245B13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69" name="Texto 17" hidden="1">
          <a:extLst>
            <a:ext uri="{FF2B5EF4-FFF2-40B4-BE49-F238E27FC236}">
              <a16:creationId xmlns="" xmlns:a16="http://schemas.microsoft.com/office/drawing/2014/main" id="{6B065133-6A49-4724-B038-80A14806998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70" name="Texto 17" hidden="1">
          <a:extLst>
            <a:ext uri="{FF2B5EF4-FFF2-40B4-BE49-F238E27FC236}">
              <a16:creationId xmlns="" xmlns:a16="http://schemas.microsoft.com/office/drawing/2014/main" id="{F71F1955-20B3-4984-BB12-813BE5E2869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71" name="Texto 17" hidden="1">
          <a:extLst>
            <a:ext uri="{FF2B5EF4-FFF2-40B4-BE49-F238E27FC236}">
              <a16:creationId xmlns="" xmlns:a16="http://schemas.microsoft.com/office/drawing/2014/main" id="{BB85C0B9-BD0B-4810-8351-F12E532B9F0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72" name="Texto 17" hidden="1">
          <a:extLst>
            <a:ext uri="{FF2B5EF4-FFF2-40B4-BE49-F238E27FC236}">
              <a16:creationId xmlns="" xmlns:a16="http://schemas.microsoft.com/office/drawing/2014/main" id="{0181D08A-7CAB-4570-B4AE-D6CCB06FB85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73" name="Texto 17" hidden="1">
          <a:extLst>
            <a:ext uri="{FF2B5EF4-FFF2-40B4-BE49-F238E27FC236}">
              <a16:creationId xmlns="" xmlns:a16="http://schemas.microsoft.com/office/drawing/2014/main" id="{128FB2C7-AD30-4E04-B1F4-D2B0B6CDA44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74" name="Texto 17" hidden="1">
          <a:extLst>
            <a:ext uri="{FF2B5EF4-FFF2-40B4-BE49-F238E27FC236}">
              <a16:creationId xmlns="" xmlns:a16="http://schemas.microsoft.com/office/drawing/2014/main" id="{392F5469-1831-40C0-ABB0-BC0A6F961BA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75" name="Texto 17" hidden="1">
          <a:extLst>
            <a:ext uri="{FF2B5EF4-FFF2-40B4-BE49-F238E27FC236}">
              <a16:creationId xmlns="" xmlns:a16="http://schemas.microsoft.com/office/drawing/2014/main" id="{EAD0FE4E-9F5C-47CD-93DE-A5F65FACF7E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76" name="Texto 17" hidden="1">
          <a:extLst>
            <a:ext uri="{FF2B5EF4-FFF2-40B4-BE49-F238E27FC236}">
              <a16:creationId xmlns="" xmlns:a16="http://schemas.microsoft.com/office/drawing/2014/main" id="{C11C1778-D5F3-47B0-89E3-5AA08583988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77" name="Texto 17" hidden="1">
          <a:extLst>
            <a:ext uri="{FF2B5EF4-FFF2-40B4-BE49-F238E27FC236}">
              <a16:creationId xmlns="" xmlns:a16="http://schemas.microsoft.com/office/drawing/2014/main" id="{DE735903-A590-4A77-B036-803467A77B0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78" name="Texto 17" hidden="1">
          <a:extLst>
            <a:ext uri="{FF2B5EF4-FFF2-40B4-BE49-F238E27FC236}">
              <a16:creationId xmlns="" xmlns:a16="http://schemas.microsoft.com/office/drawing/2014/main" id="{3B7064AC-6363-423F-8767-893AF45263C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79" name="Texto 17" hidden="1">
          <a:extLst>
            <a:ext uri="{FF2B5EF4-FFF2-40B4-BE49-F238E27FC236}">
              <a16:creationId xmlns="" xmlns:a16="http://schemas.microsoft.com/office/drawing/2014/main" id="{B2E2B66D-A65D-4F0D-96B3-C38A8C4BAE2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80" name="Texto 17" hidden="1">
          <a:extLst>
            <a:ext uri="{FF2B5EF4-FFF2-40B4-BE49-F238E27FC236}">
              <a16:creationId xmlns="" xmlns:a16="http://schemas.microsoft.com/office/drawing/2014/main" id="{89E99CCC-9B73-45D7-9C82-2357A9E4C5B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81" name="Texto 17" hidden="1">
          <a:extLst>
            <a:ext uri="{FF2B5EF4-FFF2-40B4-BE49-F238E27FC236}">
              <a16:creationId xmlns="" xmlns:a16="http://schemas.microsoft.com/office/drawing/2014/main" id="{2C3A1401-9CE6-4A16-9F57-7E1D20B47FF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82" name="Texto 17" hidden="1">
          <a:extLst>
            <a:ext uri="{FF2B5EF4-FFF2-40B4-BE49-F238E27FC236}">
              <a16:creationId xmlns="" xmlns:a16="http://schemas.microsoft.com/office/drawing/2014/main" id="{9DA32974-86A8-4875-AFEB-37FCD63C7F7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83" name="Texto 17" hidden="1">
          <a:extLst>
            <a:ext uri="{FF2B5EF4-FFF2-40B4-BE49-F238E27FC236}">
              <a16:creationId xmlns="" xmlns:a16="http://schemas.microsoft.com/office/drawing/2014/main" id="{23C6919A-09AE-4090-BEE8-B042CEA6B6F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84" name="Texto 17" hidden="1">
          <a:extLst>
            <a:ext uri="{FF2B5EF4-FFF2-40B4-BE49-F238E27FC236}">
              <a16:creationId xmlns="" xmlns:a16="http://schemas.microsoft.com/office/drawing/2014/main" id="{D714C119-8D26-42D1-8355-549A23BF7EA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85" name="Texto 17" hidden="1">
          <a:extLst>
            <a:ext uri="{FF2B5EF4-FFF2-40B4-BE49-F238E27FC236}">
              <a16:creationId xmlns="" xmlns:a16="http://schemas.microsoft.com/office/drawing/2014/main" id="{DEE67C09-49B9-4722-9479-9B36E557EE4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86" name="Texto 17" hidden="1">
          <a:extLst>
            <a:ext uri="{FF2B5EF4-FFF2-40B4-BE49-F238E27FC236}">
              <a16:creationId xmlns="" xmlns:a16="http://schemas.microsoft.com/office/drawing/2014/main" id="{13DA915E-2B21-4BDC-A7F6-AE507359008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87" name="Texto 17" hidden="1">
          <a:extLst>
            <a:ext uri="{FF2B5EF4-FFF2-40B4-BE49-F238E27FC236}">
              <a16:creationId xmlns="" xmlns:a16="http://schemas.microsoft.com/office/drawing/2014/main" id="{21CF0C1C-5B38-4F9C-826C-2F0E8F18478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88" name="Texto 17" hidden="1">
          <a:extLst>
            <a:ext uri="{FF2B5EF4-FFF2-40B4-BE49-F238E27FC236}">
              <a16:creationId xmlns="" xmlns:a16="http://schemas.microsoft.com/office/drawing/2014/main" id="{50811009-C8D9-41E4-AD42-9D4A21283A3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89" name="Texto 17" hidden="1">
          <a:extLst>
            <a:ext uri="{FF2B5EF4-FFF2-40B4-BE49-F238E27FC236}">
              <a16:creationId xmlns="" xmlns:a16="http://schemas.microsoft.com/office/drawing/2014/main" id="{E396E5B6-A23C-48E1-AA74-2059CE5DFF1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9190" name="Texto 17" hidden="1">
          <a:extLst>
            <a:ext uri="{FF2B5EF4-FFF2-40B4-BE49-F238E27FC236}">
              <a16:creationId xmlns="" xmlns:a16="http://schemas.microsoft.com/office/drawing/2014/main" id="{24A733D6-8DE9-4742-B2CB-41C821F256BB}"/>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91" name="Texto 17" hidden="1">
          <a:extLst>
            <a:ext uri="{FF2B5EF4-FFF2-40B4-BE49-F238E27FC236}">
              <a16:creationId xmlns="" xmlns:a16="http://schemas.microsoft.com/office/drawing/2014/main" id="{289EAB81-F7AD-4BF6-8CDD-4E8058E1182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92" name="Texto 17" hidden="1">
          <a:extLst>
            <a:ext uri="{FF2B5EF4-FFF2-40B4-BE49-F238E27FC236}">
              <a16:creationId xmlns="" xmlns:a16="http://schemas.microsoft.com/office/drawing/2014/main" id="{D173186A-923F-4723-8F12-BB3D5EFE13A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93" name="Texto 17" hidden="1">
          <a:extLst>
            <a:ext uri="{FF2B5EF4-FFF2-40B4-BE49-F238E27FC236}">
              <a16:creationId xmlns="" xmlns:a16="http://schemas.microsoft.com/office/drawing/2014/main" id="{D6489801-26D8-4A6B-AAC2-FFA1BD793DC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94" name="Texto 17" hidden="1">
          <a:extLst>
            <a:ext uri="{FF2B5EF4-FFF2-40B4-BE49-F238E27FC236}">
              <a16:creationId xmlns="" xmlns:a16="http://schemas.microsoft.com/office/drawing/2014/main" id="{F962351A-FC19-4B59-BA72-F974BEF0F3A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95" name="Texto 17" hidden="1">
          <a:extLst>
            <a:ext uri="{FF2B5EF4-FFF2-40B4-BE49-F238E27FC236}">
              <a16:creationId xmlns="" xmlns:a16="http://schemas.microsoft.com/office/drawing/2014/main" id="{8B66FE3B-3641-49F4-BE24-56096156BD5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96" name="Texto 17" hidden="1">
          <a:extLst>
            <a:ext uri="{FF2B5EF4-FFF2-40B4-BE49-F238E27FC236}">
              <a16:creationId xmlns="" xmlns:a16="http://schemas.microsoft.com/office/drawing/2014/main" id="{0B5A7500-DC39-4586-B451-3C999E2B4AE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97" name="Texto 17" hidden="1">
          <a:extLst>
            <a:ext uri="{FF2B5EF4-FFF2-40B4-BE49-F238E27FC236}">
              <a16:creationId xmlns="" xmlns:a16="http://schemas.microsoft.com/office/drawing/2014/main" id="{154D4FAC-31BB-4E31-847B-994DC30C611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98" name="Texto 17" hidden="1">
          <a:extLst>
            <a:ext uri="{FF2B5EF4-FFF2-40B4-BE49-F238E27FC236}">
              <a16:creationId xmlns="" xmlns:a16="http://schemas.microsoft.com/office/drawing/2014/main" id="{3C07F870-4CD8-4725-A60E-F7C63C781A7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99" name="Texto 17" hidden="1">
          <a:extLst>
            <a:ext uri="{FF2B5EF4-FFF2-40B4-BE49-F238E27FC236}">
              <a16:creationId xmlns="" xmlns:a16="http://schemas.microsoft.com/office/drawing/2014/main" id="{F1853D32-254F-4A54-B026-ABA23BCBCC2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00" name="Texto 17" hidden="1">
          <a:extLst>
            <a:ext uri="{FF2B5EF4-FFF2-40B4-BE49-F238E27FC236}">
              <a16:creationId xmlns="" xmlns:a16="http://schemas.microsoft.com/office/drawing/2014/main" id="{38F5172D-201E-460B-A325-19D1FBC04A4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01" name="Texto 17" hidden="1">
          <a:extLst>
            <a:ext uri="{FF2B5EF4-FFF2-40B4-BE49-F238E27FC236}">
              <a16:creationId xmlns="" xmlns:a16="http://schemas.microsoft.com/office/drawing/2014/main" id="{C7C94D5F-91BD-4787-8EF5-D12591DB3BF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02" name="Texto 17" hidden="1">
          <a:extLst>
            <a:ext uri="{FF2B5EF4-FFF2-40B4-BE49-F238E27FC236}">
              <a16:creationId xmlns="" xmlns:a16="http://schemas.microsoft.com/office/drawing/2014/main" id="{CCB182C3-6AD5-4AE0-89CF-5EED8BFC1C7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03" name="Texto 17" hidden="1">
          <a:extLst>
            <a:ext uri="{FF2B5EF4-FFF2-40B4-BE49-F238E27FC236}">
              <a16:creationId xmlns="" xmlns:a16="http://schemas.microsoft.com/office/drawing/2014/main" id="{60F0E643-25EE-46E9-B43E-02C068CEC66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04" name="Texto 17" hidden="1">
          <a:extLst>
            <a:ext uri="{FF2B5EF4-FFF2-40B4-BE49-F238E27FC236}">
              <a16:creationId xmlns="" xmlns:a16="http://schemas.microsoft.com/office/drawing/2014/main" id="{FA21D846-4C9F-495B-9FFC-888009000E0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05" name="Texto 17" hidden="1">
          <a:extLst>
            <a:ext uri="{FF2B5EF4-FFF2-40B4-BE49-F238E27FC236}">
              <a16:creationId xmlns="" xmlns:a16="http://schemas.microsoft.com/office/drawing/2014/main" id="{BF744D7E-F7E7-46BF-ADD9-B725B3DADB6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06" name="Texto 17" hidden="1">
          <a:extLst>
            <a:ext uri="{FF2B5EF4-FFF2-40B4-BE49-F238E27FC236}">
              <a16:creationId xmlns="" xmlns:a16="http://schemas.microsoft.com/office/drawing/2014/main" id="{978DDB09-C17F-40B5-A00A-D4F7C45117A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07" name="Texto 17" hidden="1">
          <a:extLst>
            <a:ext uri="{FF2B5EF4-FFF2-40B4-BE49-F238E27FC236}">
              <a16:creationId xmlns="" xmlns:a16="http://schemas.microsoft.com/office/drawing/2014/main" id="{91762391-4A80-4A7B-8528-B55B6496247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08" name="Texto 17" hidden="1">
          <a:extLst>
            <a:ext uri="{FF2B5EF4-FFF2-40B4-BE49-F238E27FC236}">
              <a16:creationId xmlns="" xmlns:a16="http://schemas.microsoft.com/office/drawing/2014/main" id="{2FCA61C9-6CF4-4A0E-9D90-840CA282BCF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09" name="Texto 17" hidden="1">
          <a:extLst>
            <a:ext uri="{FF2B5EF4-FFF2-40B4-BE49-F238E27FC236}">
              <a16:creationId xmlns="" xmlns:a16="http://schemas.microsoft.com/office/drawing/2014/main" id="{45378FDB-56E7-48B7-933D-1D6B33273A3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10" name="Texto 17" hidden="1">
          <a:extLst>
            <a:ext uri="{FF2B5EF4-FFF2-40B4-BE49-F238E27FC236}">
              <a16:creationId xmlns="" xmlns:a16="http://schemas.microsoft.com/office/drawing/2014/main" id="{847E273A-DDF6-4E63-A0FB-144B8CF7CCF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11" name="Texto 17" hidden="1">
          <a:extLst>
            <a:ext uri="{FF2B5EF4-FFF2-40B4-BE49-F238E27FC236}">
              <a16:creationId xmlns="" xmlns:a16="http://schemas.microsoft.com/office/drawing/2014/main" id="{388E6BFB-9F0E-456E-A410-C02D2C5AB54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12" name="Texto 17" hidden="1">
          <a:extLst>
            <a:ext uri="{FF2B5EF4-FFF2-40B4-BE49-F238E27FC236}">
              <a16:creationId xmlns="" xmlns:a16="http://schemas.microsoft.com/office/drawing/2014/main" id="{2ECBA161-112D-44C7-9846-B3B040BAB3E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13" name="Texto 17" hidden="1">
          <a:extLst>
            <a:ext uri="{FF2B5EF4-FFF2-40B4-BE49-F238E27FC236}">
              <a16:creationId xmlns="" xmlns:a16="http://schemas.microsoft.com/office/drawing/2014/main" id="{B6FB45FE-095B-45B9-9AF4-3CDA0FBA848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14" name="Texto 17" hidden="1">
          <a:extLst>
            <a:ext uri="{FF2B5EF4-FFF2-40B4-BE49-F238E27FC236}">
              <a16:creationId xmlns="" xmlns:a16="http://schemas.microsoft.com/office/drawing/2014/main" id="{D77B5FBF-0773-4CD0-836C-B5036B2C791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15" name="Texto 17" hidden="1">
          <a:extLst>
            <a:ext uri="{FF2B5EF4-FFF2-40B4-BE49-F238E27FC236}">
              <a16:creationId xmlns="" xmlns:a16="http://schemas.microsoft.com/office/drawing/2014/main" id="{A37AD133-4B27-41CD-BD32-827088F2A44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16" name="Texto 17" hidden="1">
          <a:extLst>
            <a:ext uri="{FF2B5EF4-FFF2-40B4-BE49-F238E27FC236}">
              <a16:creationId xmlns="" xmlns:a16="http://schemas.microsoft.com/office/drawing/2014/main" id="{973A7199-9549-4A8F-9C9F-2ABEAA39F7A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17" name="Texto 17" hidden="1">
          <a:extLst>
            <a:ext uri="{FF2B5EF4-FFF2-40B4-BE49-F238E27FC236}">
              <a16:creationId xmlns="" xmlns:a16="http://schemas.microsoft.com/office/drawing/2014/main" id="{58A376D9-C8D7-4C23-A9E5-F3A2AA84EB5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18" name="Texto 17" hidden="1">
          <a:extLst>
            <a:ext uri="{FF2B5EF4-FFF2-40B4-BE49-F238E27FC236}">
              <a16:creationId xmlns="" xmlns:a16="http://schemas.microsoft.com/office/drawing/2014/main" id="{15F8B214-FA67-4DC6-8CB4-FB462CD6A68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19" name="Texto 17" hidden="1">
          <a:extLst>
            <a:ext uri="{FF2B5EF4-FFF2-40B4-BE49-F238E27FC236}">
              <a16:creationId xmlns="" xmlns:a16="http://schemas.microsoft.com/office/drawing/2014/main" id="{78B78081-3210-4572-8F5A-8014A5D894F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20" name="Texto 17" hidden="1">
          <a:extLst>
            <a:ext uri="{FF2B5EF4-FFF2-40B4-BE49-F238E27FC236}">
              <a16:creationId xmlns="" xmlns:a16="http://schemas.microsoft.com/office/drawing/2014/main" id="{ED61D2EC-4A8C-4677-A25B-832C0A96B65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21" name="Texto 17" hidden="1">
          <a:extLst>
            <a:ext uri="{FF2B5EF4-FFF2-40B4-BE49-F238E27FC236}">
              <a16:creationId xmlns="" xmlns:a16="http://schemas.microsoft.com/office/drawing/2014/main" id="{F5A32833-328D-47DC-9DF1-BA8139B7E28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22" name="Texto 17" hidden="1">
          <a:extLst>
            <a:ext uri="{FF2B5EF4-FFF2-40B4-BE49-F238E27FC236}">
              <a16:creationId xmlns="" xmlns:a16="http://schemas.microsoft.com/office/drawing/2014/main" id="{097FB3C1-51E9-438D-AEFE-D7F3EB2BCE5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23" name="Texto 17" hidden="1">
          <a:extLst>
            <a:ext uri="{FF2B5EF4-FFF2-40B4-BE49-F238E27FC236}">
              <a16:creationId xmlns="" xmlns:a16="http://schemas.microsoft.com/office/drawing/2014/main" id="{38F17E20-5E80-4CB6-8236-CFF0719B8DF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24" name="Texto 17" hidden="1">
          <a:extLst>
            <a:ext uri="{FF2B5EF4-FFF2-40B4-BE49-F238E27FC236}">
              <a16:creationId xmlns="" xmlns:a16="http://schemas.microsoft.com/office/drawing/2014/main" id="{639CAA37-08B5-4B75-A96C-3368802E7D5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25" name="Texto 17" hidden="1">
          <a:extLst>
            <a:ext uri="{FF2B5EF4-FFF2-40B4-BE49-F238E27FC236}">
              <a16:creationId xmlns="" xmlns:a16="http://schemas.microsoft.com/office/drawing/2014/main" id="{ACB1DB51-33B2-4E32-B8B1-D006CC94DD5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9226" name="Texto 17" hidden="1">
          <a:extLst>
            <a:ext uri="{FF2B5EF4-FFF2-40B4-BE49-F238E27FC236}">
              <a16:creationId xmlns="" xmlns:a16="http://schemas.microsoft.com/office/drawing/2014/main" id="{19E0B3D5-8EBA-48F4-B2A8-C747835F3BB3}"/>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9227" name="Texto 17" hidden="1">
          <a:extLst>
            <a:ext uri="{FF2B5EF4-FFF2-40B4-BE49-F238E27FC236}">
              <a16:creationId xmlns="" xmlns:a16="http://schemas.microsoft.com/office/drawing/2014/main" id="{4E3080E3-5DC5-40F8-9384-4DEC9ADD5F16}"/>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28" name="Texto 17" hidden="1">
          <a:extLst>
            <a:ext uri="{FF2B5EF4-FFF2-40B4-BE49-F238E27FC236}">
              <a16:creationId xmlns="" xmlns:a16="http://schemas.microsoft.com/office/drawing/2014/main" id="{8A8F47BC-7453-4DC1-AA31-CC68DE2054C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29" name="Texto 17" hidden="1">
          <a:extLst>
            <a:ext uri="{FF2B5EF4-FFF2-40B4-BE49-F238E27FC236}">
              <a16:creationId xmlns="" xmlns:a16="http://schemas.microsoft.com/office/drawing/2014/main" id="{F776BDF4-7A8F-4F41-9514-CD0F4B417AA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30" name="Texto 17" hidden="1">
          <a:extLst>
            <a:ext uri="{FF2B5EF4-FFF2-40B4-BE49-F238E27FC236}">
              <a16:creationId xmlns="" xmlns:a16="http://schemas.microsoft.com/office/drawing/2014/main" id="{A6835CA1-5C4A-4D40-8DB0-1703558636D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31" name="Texto 17" hidden="1">
          <a:extLst>
            <a:ext uri="{FF2B5EF4-FFF2-40B4-BE49-F238E27FC236}">
              <a16:creationId xmlns="" xmlns:a16="http://schemas.microsoft.com/office/drawing/2014/main" id="{B49194F6-E38F-4CE9-8A62-73913B2D2FA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32" name="Texto 17" hidden="1">
          <a:extLst>
            <a:ext uri="{FF2B5EF4-FFF2-40B4-BE49-F238E27FC236}">
              <a16:creationId xmlns="" xmlns:a16="http://schemas.microsoft.com/office/drawing/2014/main" id="{CA9B6ECE-D012-4A66-97DC-BBC5E885F98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33" name="Texto 17" hidden="1">
          <a:extLst>
            <a:ext uri="{FF2B5EF4-FFF2-40B4-BE49-F238E27FC236}">
              <a16:creationId xmlns="" xmlns:a16="http://schemas.microsoft.com/office/drawing/2014/main" id="{16ADB0D6-74AD-4251-9879-62EE3904796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34" name="Texto 17" hidden="1">
          <a:extLst>
            <a:ext uri="{FF2B5EF4-FFF2-40B4-BE49-F238E27FC236}">
              <a16:creationId xmlns="" xmlns:a16="http://schemas.microsoft.com/office/drawing/2014/main" id="{70970E34-2328-4F79-AAFB-6C01AA04BF8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35" name="Texto 17" hidden="1">
          <a:extLst>
            <a:ext uri="{FF2B5EF4-FFF2-40B4-BE49-F238E27FC236}">
              <a16:creationId xmlns="" xmlns:a16="http://schemas.microsoft.com/office/drawing/2014/main" id="{E25BFAE7-88BF-49DB-A39E-6CDCE9EB192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36" name="Texto 17" hidden="1">
          <a:extLst>
            <a:ext uri="{FF2B5EF4-FFF2-40B4-BE49-F238E27FC236}">
              <a16:creationId xmlns="" xmlns:a16="http://schemas.microsoft.com/office/drawing/2014/main" id="{3B72AF84-118A-4136-B2D8-66AEBDD38A6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37" name="Texto 17" hidden="1">
          <a:extLst>
            <a:ext uri="{FF2B5EF4-FFF2-40B4-BE49-F238E27FC236}">
              <a16:creationId xmlns="" xmlns:a16="http://schemas.microsoft.com/office/drawing/2014/main" id="{10994CD1-7130-49C7-927B-12FD98D44C8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38" name="Texto 17" hidden="1">
          <a:extLst>
            <a:ext uri="{FF2B5EF4-FFF2-40B4-BE49-F238E27FC236}">
              <a16:creationId xmlns="" xmlns:a16="http://schemas.microsoft.com/office/drawing/2014/main" id="{91359AD9-4726-4E5D-AF17-7A713965FF8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39" name="Texto 17" hidden="1">
          <a:extLst>
            <a:ext uri="{FF2B5EF4-FFF2-40B4-BE49-F238E27FC236}">
              <a16:creationId xmlns="" xmlns:a16="http://schemas.microsoft.com/office/drawing/2014/main" id="{3D1E263B-F8B6-4B3B-B279-84D0EAEA31A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40" name="Texto 17" hidden="1">
          <a:extLst>
            <a:ext uri="{FF2B5EF4-FFF2-40B4-BE49-F238E27FC236}">
              <a16:creationId xmlns="" xmlns:a16="http://schemas.microsoft.com/office/drawing/2014/main" id="{9451216F-2940-4B39-BF3E-79E978D5E11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41" name="Texto 17" hidden="1">
          <a:extLst>
            <a:ext uri="{FF2B5EF4-FFF2-40B4-BE49-F238E27FC236}">
              <a16:creationId xmlns="" xmlns:a16="http://schemas.microsoft.com/office/drawing/2014/main" id="{EF98CCD8-EA78-46FD-B21A-793413DA43F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42" name="Texto 17" hidden="1">
          <a:extLst>
            <a:ext uri="{FF2B5EF4-FFF2-40B4-BE49-F238E27FC236}">
              <a16:creationId xmlns="" xmlns:a16="http://schemas.microsoft.com/office/drawing/2014/main" id="{95126A42-59CB-4143-971A-8E96BE0B1E7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43" name="Texto 17" hidden="1">
          <a:extLst>
            <a:ext uri="{FF2B5EF4-FFF2-40B4-BE49-F238E27FC236}">
              <a16:creationId xmlns="" xmlns:a16="http://schemas.microsoft.com/office/drawing/2014/main" id="{761E8FF9-8B4B-4DE6-885B-51A3558455A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44" name="Texto 17" hidden="1">
          <a:extLst>
            <a:ext uri="{FF2B5EF4-FFF2-40B4-BE49-F238E27FC236}">
              <a16:creationId xmlns="" xmlns:a16="http://schemas.microsoft.com/office/drawing/2014/main" id="{FD344460-0A68-481C-A77A-A2A289231C8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45" name="Texto 17" hidden="1">
          <a:extLst>
            <a:ext uri="{FF2B5EF4-FFF2-40B4-BE49-F238E27FC236}">
              <a16:creationId xmlns="" xmlns:a16="http://schemas.microsoft.com/office/drawing/2014/main" id="{11DC3916-E92D-4AC3-8773-D7EA56E19DA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46" name="Texto 17" hidden="1">
          <a:extLst>
            <a:ext uri="{FF2B5EF4-FFF2-40B4-BE49-F238E27FC236}">
              <a16:creationId xmlns="" xmlns:a16="http://schemas.microsoft.com/office/drawing/2014/main" id="{0F85485F-72EA-401E-A1D4-AB9153A41A8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47" name="Texto 17" hidden="1">
          <a:extLst>
            <a:ext uri="{FF2B5EF4-FFF2-40B4-BE49-F238E27FC236}">
              <a16:creationId xmlns="" xmlns:a16="http://schemas.microsoft.com/office/drawing/2014/main" id="{96B96894-3EAE-476A-B411-53CCA7B561A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48" name="Texto 17" hidden="1">
          <a:extLst>
            <a:ext uri="{FF2B5EF4-FFF2-40B4-BE49-F238E27FC236}">
              <a16:creationId xmlns="" xmlns:a16="http://schemas.microsoft.com/office/drawing/2014/main" id="{EF5D2D83-BC36-4D2E-A310-75450F25D5F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49" name="Texto 17" hidden="1">
          <a:extLst>
            <a:ext uri="{FF2B5EF4-FFF2-40B4-BE49-F238E27FC236}">
              <a16:creationId xmlns="" xmlns:a16="http://schemas.microsoft.com/office/drawing/2014/main" id="{B01CC411-4135-4878-B2F7-A7C30CEF273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50" name="Texto 17" hidden="1">
          <a:extLst>
            <a:ext uri="{FF2B5EF4-FFF2-40B4-BE49-F238E27FC236}">
              <a16:creationId xmlns="" xmlns:a16="http://schemas.microsoft.com/office/drawing/2014/main" id="{91E2E3F6-6FD7-4685-813D-6275E5B83CA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51" name="Texto 17" hidden="1">
          <a:extLst>
            <a:ext uri="{FF2B5EF4-FFF2-40B4-BE49-F238E27FC236}">
              <a16:creationId xmlns="" xmlns:a16="http://schemas.microsoft.com/office/drawing/2014/main" id="{3C7630A7-262A-45B9-BD6A-7C9146824E1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52" name="Texto 17" hidden="1">
          <a:extLst>
            <a:ext uri="{FF2B5EF4-FFF2-40B4-BE49-F238E27FC236}">
              <a16:creationId xmlns="" xmlns:a16="http://schemas.microsoft.com/office/drawing/2014/main" id="{8252CC81-4E1A-45DC-80E1-603249D9272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53" name="Texto 17" hidden="1">
          <a:extLst>
            <a:ext uri="{FF2B5EF4-FFF2-40B4-BE49-F238E27FC236}">
              <a16:creationId xmlns="" xmlns:a16="http://schemas.microsoft.com/office/drawing/2014/main" id="{6DFDAF3C-4009-4A25-BEB9-49DD12AAAA4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54" name="Texto 17" hidden="1">
          <a:extLst>
            <a:ext uri="{FF2B5EF4-FFF2-40B4-BE49-F238E27FC236}">
              <a16:creationId xmlns="" xmlns:a16="http://schemas.microsoft.com/office/drawing/2014/main" id="{70045BDF-7498-4119-938C-F63C703D46D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55" name="Texto 17" hidden="1">
          <a:extLst>
            <a:ext uri="{FF2B5EF4-FFF2-40B4-BE49-F238E27FC236}">
              <a16:creationId xmlns="" xmlns:a16="http://schemas.microsoft.com/office/drawing/2014/main" id="{FF51995F-BC50-4E3B-BBDE-AE77AFF7BCC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56" name="Texto 17" hidden="1">
          <a:extLst>
            <a:ext uri="{FF2B5EF4-FFF2-40B4-BE49-F238E27FC236}">
              <a16:creationId xmlns="" xmlns:a16="http://schemas.microsoft.com/office/drawing/2014/main" id="{422FCAD1-CF24-45E9-BD1C-C219F301CBD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57" name="Texto 17" hidden="1">
          <a:extLst>
            <a:ext uri="{FF2B5EF4-FFF2-40B4-BE49-F238E27FC236}">
              <a16:creationId xmlns="" xmlns:a16="http://schemas.microsoft.com/office/drawing/2014/main" id="{2946FDC1-D7FB-4D22-84BC-11DEE631766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58" name="Texto 17" hidden="1">
          <a:extLst>
            <a:ext uri="{FF2B5EF4-FFF2-40B4-BE49-F238E27FC236}">
              <a16:creationId xmlns="" xmlns:a16="http://schemas.microsoft.com/office/drawing/2014/main" id="{6D3FC353-4809-46B0-96F3-2010E434AD2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59" name="Texto 17" hidden="1">
          <a:extLst>
            <a:ext uri="{FF2B5EF4-FFF2-40B4-BE49-F238E27FC236}">
              <a16:creationId xmlns="" xmlns:a16="http://schemas.microsoft.com/office/drawing/2014/main" id="{E8BA0A08-4EC6-4A5B-B021-0BEF4A6CD5F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60" name="Texto 17" hidden="1">
          <a:extLst>
            <a:ext uri="{FF2B5EF4-FFF2-40B4-BE49-F238E27FC236}">
              <a16:creationId xmlns="" xmlns:a16="http://schemas.microsoft.com/office/drawing/2014/main" id="{76EFF9D8-48D5-41EE-98CF-6338A15D561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61" name="Texto 17" hidden="1">
          <a:extLst>
            <a:ext uri="{FF2B5EF4-FFF2-40B4-BE49-F238E27FC236}">
              <a16:creationId xmlns="" xmlns:a16="http://schemas.microsoft.com/office/drawing/2014/main" id="{21BED82B-C893-4392-A010-F2BE38CCC99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2</xdr:col>
      <xdr:colOff>4970</xdr:colOff>
      <xdr:row>467</xdr:row>
      <xdr:rowOff>0</xdr:rowOff>
    </xdr:from>
    <xdr:ext cx="1333500" cy="238125"/>
    <xdr:sp macro="" textlink="">
      <xdr:nvSpPr>
        <xdr:cNvPr id="9262" name="Texto 17" hidden="1">
          <a:extLst>
            <a:ext uri="{FF2B5EF4-FFF2-40B4-BE49-F238E27FC236}">
              <a16:creationId xmlns="" xmlns:a16="http://schemas.microsoft.com/office/drawing/2014/main" id="{351DBBAF-8B55-42E2-8DEB-31B7FBA25F45}"/>
            </a:ext>
          </a:extLst>
        </xdr:cNvPr>
        <xdr:cNvSpPr txBox="1">
          <a:spLocks noChangeArrowheads="1"/>
        </xdr:cNvSpPr>
      </xdr:nvSpPr>
      <xdr:spPr bwMode="auto">
        <a:xfrm>
          <a:off x="107177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9263" name="Texto 17" hidden="1">
          <a:extLst>
            <a:ext uri="{FF2B5EF4-FFF2-40B4-BE49-F238E27FC236}">
              <a16:creationId xmlns="" xmlns:a16="http://schemas.microsoft.com/office/drawing/2014/main" id="{7B0740E2-EE8C-4BA3-B4B4-44918BF160DC}"/>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64" name="Texto 17" hidden="1">
          <a:extLst>
            <a:ext uri="{FF2B5EF4-FFF2-40B4-BE49-F238E27FC236}">
              <a16:creationId xmlns="" xmlns:a16="http://schemas.microsoft.com/office/drawing/2014/main" id="{D8B5EEFD-6F97-44E0-8528-23F25851709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65" name="Texto 17" hidden="1">
          <a:extLst>
            <a:ext uri="{FF2B5EF4-FFF2-40B4-BE49-F238E27FC236}">
              <a16:creationId xmlns="" xmlns:a16="http://schemas.microsoft.com/office/drawing/2014/main" id="{404B16E4-0026-44A8-B96D-7928CBB47D9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66" name="Texto 17" hidden="1">
          <a:extLst>
            <a:ext uri="{FF2B5EF4-FFF2-40B4-BE49-F238E27FC236}">
              <a16:creationId xmlns="" xmlns:a16="http://schemas.microsoft.com/office/drawing/2014/main" id="{B175F151-C9DD-49C6-8F86-146682B92DF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67" name="Texto 17" hidden="1">
          <a:extLst>
            <a:ext uri="{FF2B5EF4-FFF2-40B4-BE49-F238E27FC236}">
              <a16:creationId xmlns="" xmlns:a16="http://schemas.microsoft.com/office/drawing/2014/main" id="{5BA2A3DB-B9E0-4A5D-BFAC-A4DF9C8AF83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68" name="Texto 17" hidden="1">
          <a:extLst>
            <a:ext uri="{FF2B5EF4-FFF2-40B4-BE49-F238E27FC236}">
              <a16:creationId xmlns="" xmlns:a16="http://schemas.microsoft.com/office/drawing/2014/main" id="{9315FA59-DC72-4BCA-B5FA-0B4F57FFD7E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69" name="Texto 17" hidden="1">
          <a:extLst>
            <a:ext uri="{FF2B5EF4-FFF2-40B4-BE49-F238E27FC236}">
              <a16:creationId xmlns="" xmlns:a16="http://schemas.microsoft.com/office/drawing/2014/main" id="{A3CEA2F4-8DAE-44D3-AB30-50D1F5433CC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70" name="Texto 17" hidden="1">
          <a:extLst>
            <a:ext uri="{FF2B5EF4-FFF2-40B4-BE49-F238E27FC236}">
              <a16:creationId xmlns="" xmlns:a16="http://schemas.microsoft.com/office/drawing/2014/main" id="{1EBF8BEE-7A07-409D-AD8D-819BE23B399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71" name="Texto 17" hidden="1">
          <a:extLst>
            <a:ext uri="{FF2B5EF4-FFF2-40B4-BE49-F238E27FC236}">
              <a16:creationId xmlns="" xmlns:a16="http://schemas.microsoft.com/office/drawing/2014/main" id="{FF80EC25-7399-47B9-9300-22E71FF726D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72" name="Texto 17" hidden="1">
          <a:extLst>
            <a:ext uri="{FF2B5EF4-FFF2-40B4-BE49-F238E27FC236}">
              <a16:creationId xmlns="" xmlns:a16="http://schemas.microsoft.com/office/drawing/2014/main" id="{CB5E5A3E-9DB6-43B7-9213-41C62209439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73" name="Texto 17" hidden="1">
          <a:extLst>
            <a:ext uri="{FF2B5EF4-FFF2-40B4-BE49-F238E27FC236}">
              <a16:creationId xmlns="" xmlns:a16="http://schemas.microsoft.com/office/drawing/2014/main" id="{B0E94005-BC27-4472-A64E-921C315ABCD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74" name="Texto 17" hidden="1">
          <a:extLst>
            <a:ext uri="{FF2B5EF4-FFF2-40B4-BE49-F238E27FC236}">
              <a16:creationId xmlns="" xmlns:a16="http://schemas.microsoft.com/office/drawing/2014/main" id="{33B48CEA-4BDB-4D46-A1C2-99C2E08A9C6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75" name="Texto 17" hidden="1">
          <a:extLst>
            <a:ext uri="{FF2B5EF4-FFF2-40B4-BE49-F238E27FC236}">
              <a16:creationId xmlns="" xmlns:a16="http://schemas.microsoft.com/office/drawing/2014/main" id="{A8832025-582D-4390-A2DA-B7D3DBB0DCD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76" name="Texto 17" hidden="1">
          <a:extLst>
            <a:ext uri="{FF2B5EF4-FFF2-40B4-BE49-F238E27FC236}">
              <a16:creationId xmlns="" xmlns:a16="http://schemas.microsoft.com/office/drawing/2014/main" id="{44E22603-A2CF-4D3C-9CB4-A02C92E479A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77" name="Texto 17" hidden="1">
          <a:extLst>
            <a:ext uri="{FF2B5EF4-FFF2-40B4-BE49-F238E27FC236}">
              <a16:creationId xmlns="" xmlns:a16="http://schemas.microsoft.com/office/drawing/2014/main" id="{A8C5E6AA-B1EC-4CBB-B4F8-E81F58EEE51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78" name="Texto 17" hidden="1">
          <a:extLst>
            <a:ext uri="{FF2B5EF4-FFF2-40B4-BE49-F238E27FC236}">
              <a16:creationId xmlns="" xmlns:a16="http://schemas.microsoft.com/office/drawing/2014/main" id="{D3A2EC34-C0BA-471A-BFA4-5163C37A06E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79" name="Texto 17" hidden="1">
          <a:extLst>
            <a:ext uri="{FF2B5EF4-FFF2-40B4-BE49-F238E27FC236}">
              <a16:creationId xmlns="" xmlns:a16="http://schemas.microsoft.com/office/drawing/2014/main" id="{5BD4EFFD-BE31-4B43-8665-750DB6479B5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80" name="Texto 17" hidden="1">
          <a:extLst>
            <a:ext uri="{FF2B5EF4-FFF2-40B4-BE49-F238E27FC236}">
              <a16:creationId xmlns="" xmlns:a16="http://schemas.microsoft.com/office/drawing/2014/main" id="{5707A414-6C51-4B60-BE69-E5ACFA67750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81" name="Texto 17" hidden="1">
          <a:extLst>
            <a:ext uri="{FF2B5EF4-FFF2-40B4-BE49-F238E27FC236}">
              <a16:creationId xmlns="" xmlns:a16="http://schemas.microsoft.com/office/drawing/2014/main" id="{AADD9716-FDAD-4690-8B75-F2904973A1A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82" name="Texto 17" hidden="1">
          <a:extLst>
            <a:ext uri="{FF2B5EF4-FFF2-40B4-BE49-F238E27FC236}">
              <a16:creationId xmlns="" xmlns:a16="http://schemas.microsoft.com/office/drawing/2014/main" id="{4ECF1B13-8EAA-4C2B-93D2-20CB2AB20D5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83" name="Texto 17" hidden="1">
          <a:extLst>
            <a:ext uri="{FF2B5EF4-FFF2-40B4-BE49-F238E27FC236}">
              <a16:creationId xmlns="" xmlns:a16="http://schemas.microsoft.com/office/drawing/2014/main" id="{54E9EB69-531C-4A96-8B99-FE03C87F375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84" name="Texto 17" hidden="1">
          <a:extLst>
            <a:ext uri="{FF2B5EF4-FFF2-40B4-BE49-F238E27FC236}">
              <a16:creationId xmlns="" xmlns:a16="http://schemas.microsoft.com/office/drawing/2014/main" id="{424BD294-06AA-4C73-8A30-7794295F66E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85" name="Texto 17" hidden="1">
          <a:extLst>
            <a:ext uri="{FF2B5EF4-FFF2-40B4-BE49-F238E27FC236}">
              <a16:creationId xmlns="" xmlns:a16="http://schemas.microsoft.com/office/drawing/2014/main" id="{92A15197-5D2E-4323-8CCE-D60D53F6068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86" name="Texto 17" hidden="1">
          <a:extLst>
            <a:ext uri="{FF2B5EF4-FFF2-40B4-BE49-F238E27FC236}">
              <a16:creationId xmlns="" xmlns:a16="http://schemas.microsoft.com/office/drawing/2014/main" id="{640BAF82-1A4C-4BB9-9080-37BB9875176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87" name="Texto 17" hidden="1">
          <a:extLst>
            <a:ext uri="{FF2B5EF4-FFF2-40B4-BE49-F238E27FC236}">
              <a16:creationId xmlns="" xmlns:a16="http://schemas.microsoft.com/office/drawing/2014/main" id="{364DE72C-C244-4316-82A2-796FF8CFD1B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88" name="Texto 17" hidden="1">
          <a:extLst>
            <a:ext uri="{FF2B5EF4-FFF2-40B4-BE49-F238E27FC236}">
              <a16:creationId xmlns="" xmlns:a16="http://schemas.microsoft.com/office/drawing/2014/main" id="{F183DE0E-25B7-4C1D-A9D4-CF729B3C1D2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89" name="Texto 17" hidden="1">
          <a:extLst>
            <a:ext uri="{FF2B5EF4-FFF2-40B4-BE49-F238E27FC236}">
              <a16:creationId xmlns="" xmlns:a16="http://schemas.microsoft.com/office/drawing/2014/main" id="{1EFA815C-A0FE-40AD-970A-9F5F5789E83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90" name="Texto 17" hidden="1">
          <a:extLst>
            <a:ext uri="{FF2B5EF4-FFF2-40B4-BE49-F238E27FC236}">
              <a16:creationId xmlns="" xmlns:a16="http://schemas.microsoft.com/office/drawing/2014/main" id="{B3A2CD1E-3607-4BFF-A37A-92D236D7640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91" name="Texto 17" hidden="1">
          <a:extLst>
            <a:ext uri="{FF2B5EF4-FFF2-40B4-BE49-F238E27FC236}">
              <a16:creationId xmlns="" xmlns:a16="http://schemas.microsoft.com/office/drawing/2014/main" id="{B8D59C56-767B-4A36-83D3-C10AC55A62E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92" name="Texto 17" hidden="1">
          <a:extLst>
            <a:ext uri="{FF2B5EF4-FFF2-40B4-BE49-F238E27FC236}">
              <a16:creationId xmlns="" xmlns:a16="http://schemas.microsoft.com/office/drawing/2014/main" id="{0B46ECA6-2BBF-44C6-B2A4-8E1923AEA78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93" name="Texto 17" hidden="1">
          <a:extLst>
            <a:ext uri="{FF2B5EF4-FFF2-40B4-BE49-F238E27FC236}">
              <a16:creationId xmlns="" xmlns:a16="http://schemas.microsoft.com/office/drawing/2014/main" id="{2942CC8E-CC89-4177-879A-74B3790D749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94" name="Texto 17" hidden="1">
          <a:extLst>
            <a:ext uri="{FF2B5EF4-FFF2-40B4-BE49-F238E27FC236}">
              <a16:creationId xmlns="" xmlns:a16="http://schemas.microsoft.com/office/drawing/2014/main" id="{788E8F53-0D2A-4F65-815D-3CA190633D9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95" name="Texto 17" hidden="1">
          <a:extLst>
            <a:ext uri="{FF2B5EF4-FFF2-40B4-BE49-F238E27FC236}">
              <a16:creationId xmlns="" xmlns:a16="http://schemas.microsoft.com/office/drawing/2014/main" id="{7BE1117C-50A5-43EE-A6BE-2D5C0B7ADA7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96" name="Texto 17" hidden="1">
          <a:extLst>
            <a:ext uri="{FF2B5EF4-FFF2-40B4-BE49-F238E27FC236}">
              <a16:creationId xmlns="" xmlns:a16="http://schemas.microsoft.com/office/drawing/2014/main" id="{4FB7BF99-E4BB-48C6-B4C5-F973CF1FE3D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97" name="Texto 17" hidden="1">
          <a:extLst>
            <a:ext uri="{FF2B5EF4-FFF2-40B4-BE49-F238E27FC236}">
              <a16:creationId xmlns="" xmlns:a16="http://schemas.microsoft.com/office/drawing/2014/main" id="{5E87E401-7869-47C8-82ED-AF10C32AD32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98" name="Texto 17" hidden="1">
          <a:extLst>
            <a:ext uri="{FF2B5EF4-FFF2-40B4-BE49-F238E27FC236}">
              <a16:creationId xmlns="" xmlns:a16="http://schemas.microsoft.com/office/drawing/2014/main" id="{16A05E49-517C-4A8D-8F8C-0EA9FC8EF3E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99" name="Texto 17" hidden="1">
          <a:extLst>
            <a:ext uri="{FF2B5EF4-FFF2-40B4-BE49-F238E27FC236}">
              <a16:creationId xmlns="" xmlns:a16="http://schemas.microsoft.com/office/drawing/2014/main" id="{B5F9E572-4642-4DEB-96A3-D830A62818B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00" name="Texto 17" hidden="1">
          <a:extLst>
            <a:ext uri="{FF2B5EF4-FFF2-40B4-BE49-F238E27FC236}">
              <a16:creationId xmlns="" xmlns:a16="http://schemas.microsoft.com/office/drawing/2014/main" id="{86C40FA9-6DDF-482A-B1AA-8E2762E89AD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01" name="Texto 17" hidden="1">
          <a:extLst>
            <a:ext uri="{FF2B5EF4-FFF2-40B4-BE49-F238E27FC236}">
              <a16:creationId xmlns="" xmlns:a16="http://schemas.microsoft.com/office/drawing/2014/main" id="{77BC258A-E805-4F9E-8B24-59D6B8BDE90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02" name="Texto 17" hidden="1">
          <a:extLst>
            <a:ext uri="{FF2B5EF4-FFF2-40B4-BE49-F238E27FC236}">
              <a16:creationId xmlns="" xmlns:a16="http://schemas.microsoft.com/office/drawing/2014/main" id="{C3BE647A-5C53-47CE-8ECA-8E537D6B17B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03" name="Texto 17" hidden="1">
          <a:extLst>
            <a:ext uri="{FF2B5EF4-FFF2-40B4-BE49-F238E27FC236}">
              <a16:creationId xmlns="" xmlns:a16="http://schemas.microsoft.com/office/drawing/2014/main" id="{371F55D5-7706-4E86-9B6E-A269EB1554C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04" name="Texto 17" hidden="1">
          <a:extLst>
            <a:ext uri="{FF2B5EF4-FFF2-40B4-BE49-F238E27FC236}">
              <a16:creationId xmlns="" xmlns:a16="http://schemas.microsoft.com/office/drawing/2014/main" id="{222F89AA-53E9-4CD4-8249-0299496F340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05" name="Texto 17" hidden="1">
          <a:extLst>
            <a:ext uri="{FF2B5EF4-FFF2-40B4-BE49-F238E27FC236}">
              <a16:creationId xmlns="" xmlns:a16="http://schemas.microsoft.com/office/drawing/2014/main" id="{193BC591-7EBF-475B-A7D9-B7BEDAE2248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06" name="Texto 17" hidden="1">
          <a:extLst>
            <a:ext uri="{FF2B5EF4-FFF2-40B4-BE49-F238E27FC236}">
              <a16:creationId xmlns="" xmlns:a16="http://schemas.microsoft.com/office/drawing/2014/main" id="{2C6185A3-46B5-4343-A841-2DA84FD7341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07" name="Texto 17" hidden="1">
          <a:extLst>
            <a:ext uri="{FF2B5EF4-FFF2-40B4-BE49-F238E27FC236}">
              <a16:creationId xmlns="" xmlns:a16="http://schemas.microsoft.com/office/drawing/2014/main" id="{22EA0E2F-CF13-4ED2-9FC2-CAC1FF62A2A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08" name="Texto 17" hidden="1">
          <a:extLst>
            <a:ext uri="{FF2B5EF4-FFF2-40B4-BE49-F238E27FC236}">
              <a16:creationId xmlns="" xmlns:a16="http://schemas.microsoft.com/office/drawing/2014/main" id="{2D511A1E-9563-45A1-8487-04CAF4FDAF7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09" name="Texto 17" hidden="1">
          <a:extLst>
            <a:ext uri="{FF2B5EF4-FFF2-40B4-BE49-F238E27FC236}">
              <a16:creationId xmlns="" xmlns:a16="http://schemas.microsoft.com/office/drawing/2014/main" id="{48131E13-CA77-469F-8176-F57E19A3CBB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10" name="Texto 17" hidden="1">
          <a:extLst>
            <a:ext uri="{FF2B5EF4-FFF2-40B4-BE49-F238E27FC236}">
              <a16:creationId xmlns="" xmlns:a16="http://schemas.microsoft.com/office/drawing/2014/main" id="{45EDD916-741A-4324-8A16-1DAEA1682A2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11" name="Texto 17" hidden="1">
          <a:extLst>
            <a:ext uri="{FF2B5EF4-FFF2-40B4-BE49-F238E27FC236}">
              <a16:creationId xmlns="" xmlns:a16="http://schemas.microsoft.com/office/drawing/2014/main" id="{05440FE5-1D5C-4EA2-B5DF-CE188C28A26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12" name="Texto 17" hidden="1">
          <a:extLst>
            <a:ext uri="{FF2B5EF4-FFF2-40B4-BE49-F238E27FC236}">
              <a16:creationId xmlns="" xmlns:a16="http://schemas.microsoft.com/office/drawing/2014/main" id="{7EE8F498-5A01-4E5E-9BA0-525EF57FBFF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13" name="Texto 17" hidden="1">
          <a:extLst>
            <a:ext uri="{FF2B5EF4-FFF2-40B4-BE49-F238E27FC236}">
              <a16:creationId xmlns="" xmlns:a16="http://schemas.microsoft.com/office/drawing/2014/main" id="{6D235E5B-5CFA-428F-9852-1F62BEFE82F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14" name="Texto 17" hidden="1">
          <a:extLst>
            <a:ext uri="{FF2B5EF4-FFF2-40B4-BE49-F238E27FC236}">
              <a16:creationId xmlns="" xmlns:a16="http://schemas.microsoft.com/office/drawing/2014/main" id="{3AF952C6-0881-4229-954D-4EF25FCA27C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15" name="Texto 17" hidden="1">
          <a:extLst>
            <a:ext uri="{FF2B5EF4-FFF2-40B4-BE49-F238E27FC236}">
              <a16:creationId xmlns="" xmlns:a16="http://schemas.microsoft.com/office/drawing/2014/main" id="{492DAEF0-B8AF-407D-B4D5-9001F1F1C6B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16" name="Texto 17" hidden="1">
          <a:extLst>
            <a:ext uri="{FF2B5EF4-FFF2-40B4-BE49-F238E27FC236}">
              <a16:creationId xmlns="" xmlns:a16="http://schemas.microsoft.com/office/drawing/2014/main" id="{0B2ED9D1-F440-430E-AE52-7E3CD7685A5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17" name="Texto 17" hidden="1">
          <a:extLst>
            <a:ext uri="{FF2B5EF4-FFF2-40B4-BE49-F238E27FC236}">
              <a16:creationId xmlns="" xmlns:a16="http://schemas.microsoft.com/office/drawing/2014/main" id="{1E4933D0-59B3-4AFF-A4BF-B91B4F4404B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18" name="Texto 17" hidden="1">
          <a:extLst>
            <a:ext uri="{FF2B5EF4-FFF2-40B4-BE49-F238E27FC236}">
              <a16:creationId xmlns="" xmlns:a16="http://schemas.microsoft.com/office/drawing/2014/main" id="{B49B4F3B-B3EE-4095-B10B-37D3E176D7B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19" name="Texto 17" hidden="1">
          <a:extLst>
            <a:ext uri="{FF2B5EF4-FFF2-40B4-BE49-F238E27FC236}">
              <a16:creationId xmlns="" xmlns:a16="http://schemas.microsoft.com/office/drawing/2014/main" id="{1E44BB9A-FD7E-4527-8C32-5F1C687AE75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20" name="Texto 17" hidden="1">
          <a:extLst>
            <a:ext uri="{FF2B5EF4-FFF2-40B4-BE49-F238E27FC236}">
              <a16:creationId xmlns="" xmlns:a16="http://schemas.microsoft.com/office/drawing/2014/main" id="{39429D7F-2003-4FC6-840A-E57C538698E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21" name="Texto 17" hidden="1">
          <a:extLst>
            <a:ext uri="{FF2B5EF4-FFF2-40B4-BE49-F238E27FC236}">
              <a16:creationId xmlns="" xmlns:a16="http://schemas.microsoft.com/office/drawing/2014/main" id="{06C326BE-C8C6-4B96-927D-BD4BE7D833B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22" name="Texto 17" hidden="1">
          <a:extLst>
            <a:ext uri="{FF2B5EF4-FFF2-40B4-BE49-F238E27FC236}">
              <a16:creationId xmlns="" xmlns:a16="http://schemas.microsoft.com/office/drawing/2014/main" id="{9305BA2F-1CA5-4391-A1C2-4353E249F55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23" name="Texto 17" hidden="1">
          <a:extLst>
            <a:ext uri="{FF2B5EF4-FFF2-40B4-BE49-F238E27FC236}">
              <a16:creationId xmlns="" xmlns:a16="http://schemas.microsoft.com/office/drawing/2014/main" id="{81C65B8E-0746-4756-836A-3AFEFF18746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24" name="Texto 17" hidden="1">
          <a:extLst>
            <a:ext uri="{FF2B5EF4-FFF2-40B4-BE49-F238E27FC236}">
              <a16:creationId xmlns="" xmlns:a16="http://schemas.microsoft.com/office/drawing/2014/main" id="{8EE79F89-609C-43AD-9F7E-24C6C2A6CDE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25" name="Texto 17" hidden="1">
          <a:extLst>
            <a:ext uri="{FF2B5EF4-FFF2-40B4-BE49-F238E27FC236}">
              <a16:creationId xmlns="" xmlns:a16="http://schemas.microsoft.com/office/drawing/2014/main" id="{02DC3319-4A20-49EC-92A4-650E027BAFB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26" name="Texto 17" hidden="1">
          <a:extLst>
            <a:ext uri="{FF2B5EF4-FFF2-40B4-BE49-F238E27FC236}">
              <a16:creationId xmlns="" xmlns:a16="http://schemas.microsoft.com/office/drawing/2014/main" id="{45873E41-B11E-4AB7-8E6D-5E3C2374369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27" name="Texto 17" hidden="1">
          <a:extLst>
            <a:ext uri="{FF2B5EF4-FFF2-40B4-BE49-F238E27FC236}">
              <a16:creationId xmlns="" xmlns:a16="http://schemas.microsoft.com/office/drawing/2014/main" id="{C78AEADA-FC10-4058-A2AF-ECF821012C1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28" name="Texto 17" hidden="1">
          <a:extLst>
            <a:ext uri="{FF2B5EF4-FFF2-40B4-BE49-F238E27FC236}">
              <a16:creationId xmlns="" xmlns:a16="http://schemas.microsoft.com/office/drawing/2014/main" id="{C5FF58EB-8C74-4B0D-BE6F-39D08B250F4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29" name="Texto 17" hidden="1">
          <a:extLst>
            <a:ext uri="{FF2B5EF4-FFF2-40B4-BE49-F238E27FC236}">
              <a16:creationId xmlns="" xmlns:a16="http://schemas.microsoft.com/office/drawing/2014/main" id="{6A914BB9-C831-488E-AEC6-4D472010538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30" name="Texto 17" hidden="1">
          <a:extLst>
            <a:ext uri="{FF2B5EF4-FFF2-40B4-BE49-F238E27FC236}">
              <a16:creationId xmlns="" xmlns:a16="http://schemas.microsoft.com/office/drawing/2014/main" id="{E3DC466A-175B-47C9-AD84-B1C5F4DD2F7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31" name="Texto 17" hidden="1">
          <a:extLst>
            <a:ext uri="{FF2B5EF4-FFF2-40B4-BE49-F238E27FC236}">
              <a16:creationId xmlns="" xmlns:a16="http://schemas.microsoft.com/office/drawing/2014/main" id="{186F082B-550F-46D0-B1CE-688C9D9A518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32" name="Texto 17" hidden="1">
          <a:extLst>
            <a:ext uri="{FF2B5EF4-FFF2-40B4-BE49-F238E27FC236}">
              <a16:creationId xmlns="" xmlns:a16="http://schemas.microsoft.com/office/drawing/2014/main" id="{4A0F8433-8C6C-436E-9459-0D102020DAC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33" name="Texto 17" hidden="1">
          <a:extLst>
            <a:ext uri="{FF2B5EF4-FFF2-40B4-BE49-F238E27FC236}">
              <a16:creationId xmlns="" xmlns:a16="http://schemas.microsoft.com/office/drawing/2014/main" id="{D8FEBB7C-A27A-474C-80BA-1B96716FB5C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34" name="Texto 17" hidden="1">
          <a:extLst>
            <a:ext uri="{FF2B5EF4-FFF2-40B4-BE49-F238E27FC236}">
              <a16:creationId xmlns="" xmlns:a16="http://schemas.microsoft.com/office/drawing/2014/main" id="{4E83067B-65B4-4EFA-8D84-96022030F55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35" name="Texto 17" hidden="1">
          <a:extLst>
            <a:ext uri="{FF2B5EF4-FFF2-40B4-BE49-F238E27FC236}">
              <a16:creationId xmlns="" xmlns:a16="http://schemas.microsoft.com/office/drawing/2014/main" id="{90A2C17F-2AF6-4BF7-9C56-3E08242E45E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36" name="Texto 17" hidden="1">
          <a:extLst>
            <a:ext uri="{FF2B5EF4-FFF2-40B4-BE49-F238E27FC236}">
              <a16:creationId xmlns="" xmlns:a16="http://schemas.microsoft.com/office/drawing/2014/main" id="{3A26BC13-B6BC-4817-B5E6-B72D212A82D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37" name="Texto 17" hidden="1">
          <a:extLst>
            <a:ext uri="{FF2B5EF4-FFF2-40B4-BE49-F238E27FC236}">
              <a16:creationId xmlns="" xmlns:a16="http://schemas.microsoft.com/office/drawing/2014/main" id="{CD503B35-BB1B-4ACA-829B-D53F9153039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38" name="Texto 17" hidden="1">
          <a:extLst>
            <a:ext uri="{FF2B5EF4-FFF2-40B4-BE49-F238E27FC236}">
              <a16:creationId xmlns="" xmlns:a16="http://schemas.microsoft.com/office/drawing/2014/main" id="{51A502A5-58C2-4915-91E7-86C521E1282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39" name="Texto 17" hidden="1">
          <a:extLst>
            <a:ext uri="{FF2B5EF4-FFF2-40B4-BE49-F238E27FC236}">
              <a16:creationId xmlns="" xmlns:a16="http://schemas.microsoft.com/office/drawing/2014/main" id="{8549BCE7-CB92-4674-91DE-215C4BF0DDF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40" name="Texto 17" hidden="1">
          <a:extLst>
            <a:ext uri="{FF2B5EF4-FFF2-40B4-BE49-F238E27FC236}">
              <a16:creationId xmlns="" xmlns:a16="http://schemas.microsoft.com/office/drawing/2014/main" id="{5088CA2C-DF54-40E4-AEFC-2AD87C8BF8F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41" name="Texto 17" hidden="1">
          <a:extLst>
            <a:ext uri="{FF2B5EF4-FFF2-40B4-BE49-F238E27FC236}">
              <a16:creationId xmlns="" xmlns:a16="http://schemas.microsoft.com/office/drawing/2014/main" id="{FB99AD94-EC56-4233-9037-2E97F181907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42" name="Texto 17" hidden="1">
          <a:extLst>
            <a:ext uri="{FF2B5EF4-FFF2-40B4-BE49-F238E27FC236}">
              <a16:creationId xmlns="" xmlns:a16="http://schemas.microsoft.com/office/drawing/2014/main" id="{9A74F88D-CAAC-43CD-9A09-1E00BA586A6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43" name="Texto 17" hidden="1">
          <a:extLst>
            <a:ext uri="{FF2B5EF4-FFF2-40B4-BE49-F238E27FC236}">
              <a16:creationId xmlns="" xmlns:a16="http://schemas.microsoft.com/office/drawing/2014/main" id="{65D08B62-1B18-482C-8E4C-F1716870BAE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44" name="Texto 17" hidden="1">
          <a:extLst>
            <a:ext uri="{FF2B5EF4-FFF2-40B4-BE49-F238E27FC236}">
              <a16:creationId xmlns="" xmlns:a16="http://schemas.microsoft.com/office/drawing/2014/main" id="{A69A3EDA-D5BA-4D85-A18E-DB86F46B4B7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45" name="Texto 17" hidden="1">
          <a:extLst>
            <a:ext uri="{FF2B5EF4-FFF2-40B4-BE49-F238E27FC236}">
              <a16:creationId xmlns="" xmlns:a16="http://schemas.microsoft.com/office/drawing/2014/main" id="{58E3DFE4-7210-40E9-8815-EEBBB3AD2C6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46" name="Texto 17" hidden="1">
          <a:extLst>
            <a:ext uri="{FF2B5EF4-FFF2-40B4-BE49-F238E27FC236}">
              <a16:creationId xmlns="" xmlns:a16="http://schemas.microsoft.com/office/drawing/2014/main" id="{7E76A9E4-5BE2-4BC9-87D2-14EAC1B719D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47" name="Texto 17" hidden="1">
          <a:extLst>
            <a:ext uri="{FF2B5EF4-FFF2-40B4-BE49-F238E27FC236}">
              <a16:creationId xmlns="" xmlns:a16="http://schemas.microsoft.com/office/drawing/2014/main" id="{650FD663-EF83-4B77-8CAF-29F3D58C060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48" name="Texto 17" hidden="1">
          <a:extLst>
            <a:ext uri="{FF2B5EF4-FFF2-40B4-BE49-F238E27FC236}">
              <a16:creationId xmlns="" xmlns:a16="http://schemas.microsoft.com/office/drawing/2014/main" id="{7762583F-B18F-4DF2-A402-5D715EBBC41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49" name="Texto 17" hidden="1">
          <a:extLst>
            <a:ext uri="{FF2B5EF4-FFF2-40B4-BE49-F238E27FC236}">
              <a16:creationId xmlns="" xmlns:a16="http://schemas.microsoft.com/office/drawing/2014/main" id="{8EBCA469-45AB-4DA0-B541-6AE920F6BC7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50" name="Texto 17" hidden="1">
          <a:extLst>
            <a:ext uri="{FF2B5EF4-FFF2-40B4-BE49-F238E27FC236}">
              <a16:creationId xmlns="" xmlns:a16="http://schemas.microsoft.com/office/drawing/2014/main" id="{61A258DF-5895-425C-8D73-4D3E4091002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51" name="Texto 17" hidden="1">
          <a:extLst>
            <a:ext uri="{FF2B5EF4-FFF2-40B4-BE49-F238E27FC236}">
              <a16:creationId xmlns="" xmlns:a16="http://schemas.microsoft.com/office/drawing/2014/main" id="{31BEEB83-7C26-4803-89F1-36846A67BAA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52" name="Texto 17" hidden="1">
          <a:extLst>
            <a:ext uri="{FF2B5EF4-FFF2-40B4-BE49-F238E27FC236}">
              <a16:creationId xmlns="" xmlns:a16="http://schemas.microsoft.com/office/drawing/2014/main" id="{E8E12FAE-58DB-4E6F-8619-56F148A866C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9353" name="Texto 17" hidden="1">
          <a:extLst>
            <a:ext uri="{FF2B5EF4-FFF2-40B4-BE49-F238E27FC236}">
              <a16:creationId xmlns="" xmlns:a16="http://schemas.microsoft.com/office/drawing/2014/main" id="{379C8868-7479-42AC-B036-C6199D9E327C}"/>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54" name="Texto 17" hidden="1">
          <a:extLst>
            <a:ext uri="{FF2B5EF4-FFF2-40B4-BE49-F238E27FC236}">
              <a16:creationId xmlns="" xmlns:a16="http://schemas.microsoft.com/office/drawing/2014/main" id="{5F26D339-F1B0-4ACB-AA7C-C73DBFE95D9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55" name="Texto 17" hidden="1">
          <a:extLst>
            <a:ext uri="{FF2B5EF4-FFF2-40B4-BE49-F238E27FC236}">
              <a16:creationId xmlns="" xmlns:a16="http://schemas.microsoft.com/office/drawing/2014/main" id="{82857256-3009-47E6-9F8F-0A3537DABAB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56" name="Texto 17" hidden="1">
          <a:extLst>
            <a:ext uri="{FF2B5EF4-FFF2-40B4-BE49-F238E27FC236}">
              <a16:creationId xmlns="" xmlns:a16="http://schemas.microsoft.com/office/drawing/2014/main" id="{E8CC4791-E15E-4D15-82A3-1B202099869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57" name="Texto 17" hidden="1">
          <a:extLst>
            <a:ext uri="{FF2B5EF4-FFF2-40B4-BE49-F238E27FC236}">
              <a16:creationId xmlns="" xmlns:a16="http://schemas.microsoft.com/office/drawing/2014/main" id="{99E92377-E262-474F-8F07-ABA76E28DFA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58" name="Texto 17" hidden="1">
          <a:extLst>
            <a:ext uri="{FF2B5EF4-FFF2-40B4-BE49-F238E27FC236}">
              <a16:creationId xmlns="" xmlns:a16="http://schemas.microsoft.com/office/drawing/2014/main" id="{9C76073E-E5D1-4626-9BA1-D6BAC04AF2B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59" name="Texto 17" hidden="1">
          <a:extLst>
            <a:ext uri="{FF2B5EF4-FFF2-40B4-BE49-F238E27FC236}">
              <a16:creationId xmlns="" xmlns:a16="http://schemas.microsoft.com/office/drawing/2014/main" id="{4DE1D837-08AB-48F8-B647-3A80FFDD13A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60" name="Texto 17" hidden="1">
          <a:extLst>
            <a:ext uri="{FF2B5EF4-FFF2-40B4-BE49-F238E27FC236}">
              <a16:creationId xmlns="" xmlns:a16="http://schemas.microsoft.com/office/drawing/2014/main" id="{FF2914D8-496D-44B5-A089-52A0BC2A4C8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61" name="Texto 17" hidden="1">
          <a:extLst>
            <a:ext uri="{FF2B5EF4-FFF2-40B4-BE49-F238E27FC236}">
              <a16:creationId xmlns="" xmlns:a16="http://schemas.microsoft.com/office/drawing/2014/main" id="{C5466B90-9D27-4CB4-8F7B-FEA018BBF00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62" name="Texto 17" hidden="1">
          <a:extLst>
            <a:ext uri="{FF2B5EF4-FFF2-40B4-BE49-F238E27FC236}">
              <a16:creationId xmlns="" xmlns:a16="http://schemas.microsoft.com/office/drawing/2014/main" id="{A7B6CF6F-8A8D-4DB3-9562-3403874BD3C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63" name="Texto 17" hidden="1">
          <a:extLst>
            <a:ext uri="{FF2B5EF4-FFF2-40B4-BE49-F238E27FC236}">
              <a16:creationId xmlns="" xmlns:a16="http://schemas.microsoft.com/office/drawing/2014/main" id="{05B079F8-AF67-4073-A672-059CF7D1492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64" name="Texto 17" hidden="1">
          <a:extLst>
            <a:ext uri="{FF2B5EF4-FFF2-40B4-BE49-F238E27FC236}">
              <a16:creationId xmlns="" xmlns:a16="http://schemas.microsoft.com/office/drawing/2014/main" id="{3846A6BD-3778-4EF0-9758-C7085FB60A5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65" name="Texto 17" hidden="1">
          <a:extLst>
            <a:ext uri="{FF2B5EF4-FFF2-40B4-BE49-F238E27FC236}">
              <a16:creationId xmlns="" xmlns:a16="http://schemas.microsoft.com/office/drawing/2014/main" id="{65C1150B-5B8F-4BA6-89A3-C571FA2A90B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66" name="Texto 17" hidden="1">
          <a:extLst>
            <a:ext uri="{FF2B5EF4-FFF2-40B4-BE49-F238E27FC236}">
              <a16:creationId xmlns="" xmlns:a16="http://schemas.microsoft.com/office/drawing/2014/main" id="{B9474065-4608-4D7E-9C65-4EB73D511B2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67" name="Texto 17" hidden="1">
          <a:extLst>
            <a:ext uri="{FF2B5EF4-FFF2-40B4-BE49-F238E27FC236}">
              <a16:creationId xmlns="" xmlns:a16="http://schemas.microsoft.com/office/drawing/2014/main" id="{76B6A714-DFF8-40E0-AC96-8D9E87395E9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68" name="Texto 17" hidden="1">
          <a:extLst>
            <a:ext uri="{FF2B5EF4-FFF2-40B4-BE49-F238E27FC236}">
              <a16:creationId xmlns="" xmlns:a16="http://schemas.microsoft.com/office/drawing/2014/main" id="{9A9E2FA4-4B26-4D66-88C2-84EE40FB31C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69" name="Texto 17" hidden="1">
          <a:extLst>
            <a:ext uri="{FF2B5EF4-FFF2-40B4-BE49-F238E27FC236}">
              <a16:creationId xmlns="" xmlns:a16="http://schemas.microsoft.com/office/drawing/2014/main" id="{1145E27C-2BFE-4D2C-8B26-6A928B391FA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70" name="Texto 17" hidden="1">
          <a:extLst>
            <a:ext uri="{FF2B5EF4-FFF2-40B4-BE49-F238E27FC236}">
              <a16:creationId xmlns="" xmlns:a16="http://schemas.microsoft.com/office/drawing/2014/main" id="{EEBC2D94-BB51-48BA-ABE3-83D5AD572B7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71" name="Texto 17" hidden="1">
          <a:extLst>
            <a:ext uri="{FF2B5EF4-FFF2-40B4-BE49-F238E27FC236}">
              <a16:creationId xmlns="" xmlns:a16="http://schemas.microsoft.com/office/drawing/2014/main" id="{BEBF3E92-255D-4ED4-89D5-CD61591F3D5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72" name="Texto 17" hidden="1">
          <a:extLst>
            <a:ext uri="{FF2B5EF4-FFF2-40B4-BE49-F238E27FC236}">
              <a16:creationId xmlns="" xmlns:a16="http://schemas.microsoft.com/office/drawing/2014/main" id="{57368A4D-8FAC-4C8A-8C42-DC6B466DA2E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73" name="Texto 17" hidden="1">
          <a:extLst>
            <a:ext uri="{FF2B5EF4-FFF2-40B4-BE49-F238E27FC236}">
              <a16:creationId xmlns="" xmlns:a16="http://schemas.microsoft.com/office/drawing/2014/main" id="{87B5B1FE-3875-4D7B-AA84-00BEA0EBD58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74" name="Texto 17" hidden="1">
          <a:extLst>
            <a:ext uri="{FF2B5EF4-FFF2-40B4-BE49-F238E27FC236}">
              <a16:creationId xmlns="" xmlns:a16="http://schemas.microsoft.com/office/drawing/2014/main" id="{22255B1F-D298-4A1C-805A-AA0A06B59CB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75" name="Texto 17" hidden="1">
          <a:extLst>
            <a:ext uri="{FF2B5EF4-FFF2-40B4-BE49-F238E27FC236}">
              <a16:creationId xmlns="" xmlns:a16="http://schemas.microsoft.com/office/drawing/2014/main" id="{93367B92-A193-4420-9BAF-9C44EF18915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76" name="Texto 17" hidden="1">
          <a:extLst>
            <a:ext uri="{FF2B5EF4-FFF2-40B4-BE49-F238E27FC236}">
              <a16:creationId xmlns="" xmlns:a16="http://schemas.microsoft.com/office/drawing/2014/main" id="{E4319804-EEF8-4037-9694-55E8B66DCA2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77" name="Texto 17" hidden="1">
          <a:extLst>
            <a:ext uri="{FF2B5EF4-FFF2-40B4-BE49-F238E27FC236}">
              <a16:creationId xmlns="" xmlns:a16="http://schemas.microsoft.com/office/drawing/2014/main" id="{A575255D-6FC0-4553-BFC9-FEB74F3AF66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78" name="Texto 17" hidden="1">
          <a:extLst>
            <a:ext uri="{FF2B5EF4-FFF2-40B4-BE49-F238E27FC236}">
              <a16:creationId xmlns="" xmlns:a16="http://schemas.microsoft.com/office/drawing/2014/main" id="{599AB766-AC1C-4EB5-BC59-98D96B1DC54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79" name="Texto 17" hidden="1">
          <a:extLst>
            <a:ext uri="{FF2B5EF4-FFF2-40B4-BE49-F238E27FC236}">
              <a16:creationId xmlns="" xmlns:a16="http://schemas.microsoft.com/office/drawing/2014/main" id="{37FBDC2A-3F05-4ACD-8C1D-2D0783DAB3F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80" name="Texto 17" hidden="1">
          <a:extLst>
            <a:ext uri="{FF2B5EF4-FFF2-40B4-BE49-F238E27FC236}">
              <a16:creationId xmlns="" xmlns:a16="http://schemas.microsoft.com/office/drawing/2014/main" id="{0A10903D-2F2C-46F3-BA8C-6F3A9A312DB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81" name="Texto 17" hidden="1">
          <a:extLst>
            <a:ext uri="{FF2B5EF4-FFF2-40B4-BE49-F238E27FC236}">
              <a16:creationId xmlns="" xmlns:a16="http://schemas.microsoft.com/office/drawing/2014/main" id="{83F93A52-F7E3-458D-AAC9-6CB31889F38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82" name="Texto 17" hidden="1">
          <a:extLst>
            <a:ext uri="{FF2B5EF4-FFF2-40B4-BE49-F238E27FC236}">
              <a16:creationId xmlns="" xmlns:a16="http://schemas.microsoft.com/office/drawing/2014/main" id="{0F3FD890-DFCE-4636-9943-FD4C011BC4E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83" name="Texto 17" hidden="1">
          <a:extLst>
            <a:ext uri="{FF2B5EF4-FFF2-40B4-BE49-F238E27FC236}">
              <a16:creationId xmlns="" xmlns:a16="http://schemas.microsoft.com/office/drawing/2014/main" id="{911317CE-C220-4D5F-82B8-7F378088CCE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84" name="Texto 17" hidden="1">
          <a:extLst>
            <a:ext uri="{FF2B5EF4-FFF2-40B4-BE49-F238E27FC236}">
              <a16:creationId xmlns="" xmlns:a16="http://schemas.microsoft.com/office/drawing/2014/main" id="{2473D4CD-B2D1-4931-A804-E9CEF50E4F4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85" name="Texto 17" hidden="1">
          <a:extLst>
            <a:ext uri="{FF2B5EF4-FFF2-40B4-BE49-F238E27FC236}">
              <a16:creationId xmlns="" xmlns:a16="http://schemas.microsoft.com/office/drawing/2014/main" id="{E734B5C1-7FB5-48C9-9C86-84A3DCFD894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86" name="Texto 17" hidden="1">
          <a:extLst>
            <a:ext uri="{FF2B5EF4-FFF2-40B4-BE49-F238E27FC236}">
              <a16:creationId xmlns="" xmlns:a16="http://schemas.microsoft.com/office/drawing/2014/main" id="{9BC38594-CF27-4325-9703-1823A4C8DA7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87" name="Texto 17" hidden="1">
          <a:extLst>
            <a:ext uri="{FF2B5EF4-FFF2-40B4-BE49-F238E27FC236}">
              <a16:creationId xmlns="" xmlns:a16="http://schemas.microsoft.com/office/drawing/2014/main" id="{6714856B-C58D-4AF4-8437-5BDD343D787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88" name="Texto 17" hidden="1">
          <a:extLst>
            <a:ext uri="{FF2B5EF4-FFF2-40B4-BE49-F238E27FC236}">
              <a16:creationId xmlns="" xmlns:a16="http://schemas.microsoft.com/office/drawing/2014/main" id="{E9F177C6-C1AE-4975-B9BB-8CD1C672BBC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89" name="Texto 17" hidden="1">
          <a:extLst>
            <a:ext uri="{FF2B5EF4-FFF2-40B4-BE49-F238E27FC236}">
              <a16:creationId xmlns="" xmlns:a16="http://schemas.microsoft.com/office/drawing/2014/main" id="{94F34849-E8FE-47FA-BEF4-3AF3288442B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90" name="Texto 17" hidden="1">
          <a:extLst>
            <a:ext uri="{FF2B5EF4-FFF2-40B4-BE49-F238E27FC236}">
              <a16:creationId xmlns="" xmlns:a16="http://schemas.microsoft.com/office/drawing/2014/main" id="{67109398-47C9-41D1-B9FA-CA2193C8335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91" name="Texto 17" hidden="1">
          <a:extLst>
            <a:ext uri="{FF2B5EF4-FFF2-40B4-BE49-F238E27FC236}">
              <a16:creationId xmlns="" xmlns:a16="http://schemas.microsoft.com/office/drawing/2014/main" id="{1B7930A5-2B65-4E0E-97FA-C15E48CD49C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92" name="Texto 17" hidden="1">
          <a:extLst>
            <a:ext uri="{FF2B5EF4-FFF2-40B4-BE49-F238E27FC236}">
              <a16:creationId xmlns="" xmlns:a16="http://schemas.microsoft.com/office/drawing/2014/main" id="{83D5DBC0-A9C8-48A2-AA01-33FDA68035A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93" name="Texto 17" hidden="1">
          <a:extLst>
            <a:ext uri="{FF2B5EF4-FFF2-40B4-BE49-F238E27FC236}">
              <a16:creationId xmlns="" xmlns:a16="http://schemas.microsoft.com/office/drawing/2014/main" id="{77CFD2C1-09F9-43FB-B936-0C4BAF4A2D0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94" name="Texto 17" hidden="1">
          <a:extLst>
            <a:ext uri="{FF2B5EF4-FFF2-40B4-BE49-F238E27FC236}">
              <a16:creationId xmlns="" xmlns:a16="http://schemas.microsoft.com/office/drawing/2014/main" id="{AECE3111-061C-49F6-A44A-E0595E9CD86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95" name="Texto 17" hidden="1">
          <a:extLst>
            <a:ext uri="{FF2B5EF4-FFF2-40B4-BE49-F238E27FC236}">
              <a16:creationId xmlns="" xmlns:a16="http://schemas.microsoft.com/office/drawing/2014/main" id="{83F5F9B7-DF03-4C05-A8DA-5AB46D6669B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96" name="Texto 17" hidden="1">
          <a:extLst>
            <a:ext uri="{FF2B5EF4-FFF2-40B4-BE49-F238E27FC236}">
              <a16:creationId xmlns="" xmlns:a16="http://schemas.microsoft.com/office/drawing/2014/main" id="{FF8EA85E-2F98-46BE-A73E-A6D3A5382C2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97" name="Texto 17" hidden="1">
          <a:extLst>
            <a:ext uri="{FF2B5EF4-FFF2-40B4-BE49-F238E27FC236}">
              <a16:creationId xmlns="" xmlns:a16="http://schemas.microsoft.com/office/drawing/2014/main" id="{0B8D2157-5487-40CC-AA71-C0D4F9566EB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98" name="Texto 17" hidden="1">
          <a:extLst>
            <a:ext uri="{FF2B5EF4-FFF2-40B4-BE49-F238E27FC236}">
              <a16:creationId xmlns="" xmlns:a16="http://schemas.microsoft.com/office/drawing/2014/main" id="{17C2718C-0433-47C9-A5AF-858769A970F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99" name="Texto 17" hidden="1">
          <a:extLst>
            <a:ext uri="{FF2B5EF4-FFF2-40B4-BE49-F238E27FC236}">
              <a16:creationId xmlns="" xmlns:a16="http://schemas.microsoft.com/office/drawing/2014/main" id="{5EA4B409-8C06-4C26-99B5-08CF67B2ADF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00" name="Texto 17" hidden="1">
          <a:extLst>
            <a:ext uri="{FF2B5EF4-FFF2-40B4-BE49-F238E27FC236}">
              <a16:creationId xmlns="" xmlns:a16="http://schemas.microsoft.com/office/drawing/2014/main" id="{03211953-1B96-4981-A0EF-B26B1396A19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01" name="Texto 17" hidden="1">
          <a:extLst>
            <a:ext uri="{FF2B5EF4-FFF2-40B4-BE49-F238E27FC236}">
              <a16:creationId xmlns="" xmlns:a16="http://schemas.microsoft.com/office/drawing/2014/main" id="{F74753AD-1958-4B58-AD5E-981EABE9991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02" name="Texto 17" hidden="1">
          <a:extLst>
            <a:ext uri="{FF2B5EF4-FFF2-40B4-BE49-F238E27FC236}">
              <a16:creationId xmlns="" xmlns:a16="http://schemas.microsoft.com/office/drawing/2014/main" id="{EAB23DE0-510E-4E6F-8F22-25062A38577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03" name="Texto 17" hidden="1">
          <a:extLst>
            <a:ext uri="{FF2B5EF4-FFF2-40B4-BE49-F238E27FC236}">
              <a16:creationId xmlns="" xmlns:a16="http://schemas.microsoft.com/office/drawing/2014/main" id="{C9F92CC5-167A-4556-98E6-8F3F10621DA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04" name="Texto 17" hidden="1">
          <a:extLst>
            <a:ext uri="{FF2B5EF4-FFF2-40B4-BE49-F238E27FC236}">
              <a16:creationId xmlns="" xmlns:a16="http://schemas.microsoft.com/office/drawing/2014/main" id="{DFDCA317-8C86-40BE-A05A-38083BED597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05" name="Texto 17" hidden="1">
          <a:extLst>
            <a:ext uri="{FF2B5EF4-FFF2-40B4-BE49-F238E27FC236}">
              <a16:creationId xmlns="" xmlns:a16="http://schemas.microsoft.com/office/drawing/2014/main" id="{F45D2350-98E3-4330-A46D-E722A3A1E5E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06" name="Texto 17" hidden="1">
          <a:extLst>
            <a:ext uri="{FF2B5EF4-FFF2-40B4-BE49-F238E27FC236}">
              <a16:creationId xmlns="" xmlns:a16="http://schemas.microsoft.com/office/drawing/2014/main" id="{873F9995-B2D6-46B3-8E24-8210E5CADDE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07" name="Texto 17" hidden="1">
          <a:extLst>
            <a:ext uri="{FF2B5EF4-FFF2-40B4-BE49-F238E27FC236}">
              <a16:creationId xmlns="" xmlns:a16="http://schemas.microsoft.com/office/drawing/2014/main" id="{248930FB-2C7F-4579-B391-4507B23AA8E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9408" name="Texto 17" hidden="1">
          <a:extLst>
            <a:ext uri="{FF2B5EF4-FFF2-40B4-BE49-F238E27FC236}">
              <a16:creationId xmlns="" xmlns:a16="http://schemas.microsoft.com/office/drawing/2014/main" id="{E621C0D2-C873-4E41-9F32-C72489F16B2C}"/>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09" name="Texto 17" hidden="1">
          <a:extLst>
            <a:ext uri="{FF2B5EF4-FFF2-40B4-BE49-F238E27FC236}">
              <a16:creationId xmlns="" xmlns:a16="http://schemas.microsoft.com/office/drawing/2014/main" id="{4F44BC05-3E0E-4886-9FB0-9463E2D215B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10" name="Texto 17" hidden="1">
          <a:extLst>
            <a:ext uri="{FF2B5EF4-FFF2-40B4-BE49-F238E27FC236}">
              <a16:creationId xmlns="" xmlns:a16="http://schemas.microsoft.com/office/drawing/2014/main" id="{67A2097C-101D-4B5D-BF78-3D91F72E0DB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11" name="Texto 17" hidden="1">
          <a:extLst>
            <a:ext uri="{FF2B5EF4-FFF2-40B4-BE49-F238E27FC236}">
              <a16:creationId xmlns="" xmlns:a16="http://schemas.microsoft.com/office/drawing/2014/main" id="{014DB905-6157-4E55-81BB-31F299F29B6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12" name="Texto 17" hidden="1">
          <a:extLst>
            <a:ext uri="{FF2B5EF4-FFF2-40B4-BE49-F238E27FC236}">
              <a16:creationId xmlns="" xmlns:a16="http://schemas.microsoft.com/office/drawing/2014/main" id="{71F8384F-C156-4322-BE4F-8D70823DB06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13" name="Texto 17" hidden="1">
          <a:extLst>
            <a:ext uri="{FF2B5EF4-FFF2-40B4-BE49-F238E27FC236}">
              <a16:creationId xmlns="" xmlns:a16="http://schemas.microsoft.com/office/drawing/2014/main" id="{43EF4C20-1A54-4DDA-8A45-944DFC5B4DB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14" name="Texto 17" hidden="1">
          <a:extLst>
            <a:ext uri="{FF2B5EF4-FFF2-40B4-BE49-F238E27FC236}">
              <a16:creationId xmlns="" xmlns:a16="http://schemas.microsoft.com/office/drawing/2014/main" id="{3ADD7CA6-F724-45C3-9E76-36F7266ED5B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15" name="Texto 17" hidden="1">
          <a:extLst>
            <a:ext uri="{FF2B5EF4-FFF2-40B4-BE49-F238E27FC236}">
              <a16:creationId xmlns="" xmlns:a16="http://schemas.microsoft.com/office/drawing/2014/main" id="{0D5720EA-5FF2-4D04-BD1A-CD044781AED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16" name="Texto 17" hidden="1">
          <a:extLst>
            <a:ext uri="{FF2B5EF4-FFF2-40B4-BE49-F238E27FC236}">
              <a16:creationId xmlns="" xmlns:a16="http://schemas.microsoft.com/office/drawing/2014/main" id="{678CFC07-86CA-4F9A-8466-175985CC382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17" name="Texto 17" hidden="1">
          <a:extLst>
            <a:ext uri="{FF2B5EF4-FFF2-40B4-BE49-F238E27FC236}">
              <a16:creationId xmlns="" xmlns:a16="http://schemas.microsoft.com/office/drawing/2014/main" id="{1328793A-6E7A-4EBA-B7F7-4B28C358D20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18" name="Texto 17" hidden="1">
          <a:extLst>
            <a:ext uri="{FF2B5EF4-FFF2-40B4-BE49-F238E27FC236}">
              <a16:creationId xmlns="" xmlns:a16="http://schemas.microsoft.com/office/drawing/2014/main" id="{44D3E97A-5D78-42DC-92E9-8F66E8D3141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19" name="Texto 17" hidden="1">
          <a:extLst>
            <a:ext uri="{FF2B5EF4-FFF2-40B4-BE49-F238E27FC236}">
              <a16:creationId xmlns="" xmlns:a16="http://schemas.microsoft.com/office/drawing/2014/main" id="{1B90451A-E3E3-49A0-972B-E061D76E4EF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20" name="Texto 17" hidden="1">
          <a:extLst>
            <a:ext uri="{FF2B5EF4-FFF2-40B4-BE49-F238E27FC236}">
              <a16:creationId xmlns="" xmlns:a16="http://schemas.microsoft.com/office/drawing/2014/main" id="{304ABCE8-2FBC-4152-9580-48F3E5D6BD1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21" name="Texto 17" hidden="1">
          <a:extLst>
            <a:ext uri="{FF2B5EF4-FFF2-40B4-BE49-F238E27FC236}">
              <a16:creationId xmlns="" xmlns:a16="http://schemas.microsoft.com/office/drawing/2014/main" id="{12D6C6A3-9544-49AA-A058-1F2087D44AB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22" name="Texto 17" hidden="1">
          <a:extLst>
            <a:ext uri="{FF2B5EF4-FFF2-40B4-BE49-F238E27FC236}">
              <a16:creationId xmlns="" xmlns:a16="http://schemas.microsoft.com/office/drawing/2014/main" id="{D9A9ED62-31F1-4A0B-AA90-8884A6FC2DC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23" name="Texto 17" hidden="1">
          <a:extLst>
            <a:ext uri="{FF2B5EF4-FFF2-40B4-BE49-F238E27FC236}">
              <a16:creationId xmlns="" xmlns:a16="http://schemas.microsoft.com/office/drawing/2014/main" id="{AF62EF98-A2A8-470F-87F7-BB7568F1DBF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24" name="Texto 17" hidden="1">
          <a:extLst>
            <a:ext uri="{FF2B5EF4-FFF2-40B4-BE49-F238E27FC236}">
              <a16:creationId xmlns="" xmlns:a16="http://schemas.microsoft.com/office/drawing/2014/main" id="{42B282B9-97F0-4A30-8302-E10A2194E49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25" name="Texto 17" hidden="1">
          <a:extLst>
            <a:ext uri="{FF2B5EF4-FFF2-40B4-BE49-F238E27FC236}">
              <a16:creationId xmlns="" xmlns:a16="http://schemas.microsoft.com/office/drawing/2014/main" id="{1D940714-2F07-4D52-9B53-D8DC414885F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26" name="Texto 17" hidden="1">
          <a:extLst>
            <a:ext uri="{FF2B5EF4-FFF2-40B4-BE49-F238E27FC236}">
              <a16:creationId xmlns="" xmlns:a16="http://schemas.microsoft.com/office/drawing/2014/main" id="{9B1D8076-CFAB-4998-BD37-629CBFD807C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27" name="Texto 17" hidden="1">
          <a:extLst>
            <a:ext uri="{FF2B5EF4-FFF2-40B4-BE49-F238E27FC236}">
              <a16:creationId xmlns="" xmlns:a16="http://schemas.microsoft.com/office/drawing/2014/main" id="{8CC2DC88-8DCA-46ED-8EFF-184D5E2B6CB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28" name="Texto 17" hidden="1">
          <a:extLst>
            <a:ext uri="{FF2B5EF4-FFF2-40B4-BE49-F238E27FC236}">
              <a16:creationId xmlns="" xmlns:a16="http://schemas.microsoft.com/office/drawing/2014/main" id="{4A281BC1-7A69-4D45-BD34-16CD80DBF2B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29" name="Texto 17" hidden="1">
          <a:extLst>
            <a:ext uri="{FF2B5EF4-FFF2-40B4-BE49-F238E27FC236}">
              <a16:creationId xmlns="" xmlns:a16="http://schemas.microsoft.com/office/drawing/2014/main" id="{5CF930A4-5270-40D1-A3C3-B8AC15408DA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30" name="Texto 17" hidden="1">
          <a:extLst>
            <a:ext uri="{FF2B5EF4-FFF2-40B4-BE49-F238E27FC236}">
              <a16:creationId xmlns="" xmlns:a16="http://schemas.microsoft.com/office/drawing/2014/main" id="{9D26FB5D-FC58-4D41-8BD6-E2186535FE7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31" name="Texto 17" hidden="1">
          <a:extLst>
            <a:ext uri="{FF2B5EF4-FFF2-40B4-BE49-F238E27FC236}">
              <a16:creationId xmlns="" xmlns:a16="http://schemas.microsoft.com/office/drawing/2014/main" id="{F30D85C7-D2F3-4232-9D00-33AADE1366B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32" name="Texto 17" hidden="1">
          <a:extLst>
            <a:ext uri="{FF2B5EF4-FFF2-40B4-BE49-F238E27FC236}">
              <a16:creationId xmlns="" xmlns:a16="http://schemas.microsoft.com/office/drawing/2014/main" id="{7B91C3B4-963A-45D9-A743-4EC3450CC14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33" name="Texto 17" hidden="1">
          <a:extLst>
            <a:ext uri="{FF2B5EF4-FFF2-40B4-BE49-F238E27FC236}">
              <a16:creationId xmlns="" xmlns:a16="http://schemas.microsoft.com/office/drawing/2014/main" id="{0DB608E5-66E5-459E-9794-48807DBD61F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34" name="Texto 17" hidden="1">
          <a:extLst>
            <a:ext uri="{FF2B5EF4-FFF2-40B4-BE49-F238E27FC236}">
              <a16:creationId xmlns="" xmlns:a16="http://schemas.microsoft.com/office/drawing/2014/main" id="{6D1C2B10-7D47-400F-9CD8-314174E6309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35" name="Texto 17" hidden="1">
          <a:extLst>
            <a:ext uri="{FF2B5EF4-FFF2-40B4-BE49-F238E27FC236}">
              <a16:creationId xmlns="" xmlns:a16="http://schemas.microsoft.com/office/drawing/2014/main" id="{3F157AE6-C24F-4F83-92CF-1D902587562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36" name="Texto 17" hidden="1">
          <a:extLst>
            <a:ext uri="{FF2B5EF4-FFF2-40B4-BE49-F238E27FC236}">
              <a16:creationId xmlns="" xmlns:a16="http://schemas.microsoft.com/office/drawing/2014/main" id="{CC55C0B9-3E37-4B27-9E7C-BD50C63A878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37" name="Texto 17" hidden="1">
          <a:extLst>
            <a:ext uri="{FF2B5EF4-FFF2-40B4-BE49-F238E27FC236}">
              <a16:creationId xmlns="" xmlns:a16="http://schemas.microsoft.com/office/drawing/2014/main" id="{12F11516-77C2-4BE5-AE2B-326FAC9C592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38" name="Texto 17" hidden="1">
          <a:extLst>
            <a:ext uri="{FF2B5EF4-FFF2-40B4-BE49-F238E27FC236}">
              <a16:creationId xmlns="" xmlns:a16="http://schemas.microsoft.com/office/drawing/2014/main" id="{CD28C31B-154C-40F5-BBC8-3B83DD58605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39" name="Texto 17" hidden="1">
          <a:extLst>
            <a:ext uri="{FF2B5EF4-FFF2-40B4-BE49-F238E27FC236}">
              <a16:creationId xmlns="" xmlns:a16="http://schemas.microsoft.com/office/drawing/2014/main" id="{0D409204-B120-485E-8126-31E322F7E31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40" name="Texto 17" hidden="1">
          <a:extLst>
            <a:ext uri="{FF2B5EF4-FFF2-40B4-BE49-F238E27FC236}">
              <a16:creationId xmlns="" xmlns:a16="http://schemas.microsoft.com/office/drawing/2014/main" id="{2B53720F-A869-4A8F-BA7A-516309C60D7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41" name="Texto 17" hidden="1">
          <a:extLst>
            <a:ext uri="{FF2B5EF4-FFF2-40B4-BE49-F238E27FC236}">
              <a16:creationId xmlns="" xmlns:a16="http://schemas.microsoft.com/office/drawing/2014/main" id="{24BD0970-CDD7-43FF-844D-7160FA871B9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42" name="Texto 17" hidden="1">
          <a:extLst>
            <a:ext uri="{FF2B5EF4-FFF2-40B4-BE49-F238E27FC236}">
              <a16:creationId xmlns="" xmlns:a16="http://schemas.microsoft.com/office/drawing/2014/main" id="{2E07021A-82CD-4865-958A-EE0FA614DF0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43" name="Texto 17" hidden="1">
          <a:extLst>
            <a:ext uri="{FF2B5EF4-FFF2-40B4-BE49-F238E27FC236}">
              <a16:creationId xmlns="" xmlns:a16="http://schemas.microsoft.com/office/drawing/2014/main" id="{8C75EF52-974B-4856-A244-C755FEC0984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44" name="Texto 17" hidden="1">
          <a:extLst>
            <a:ext uri="{FF2B5EF4-FFF2-40B4-BE49-F238E27FC236}">
              <a16:creationId xmlns="" xmlns:a16="http://schemas.microsoft.com/office/drawing/2014/main" id="{865ED2BE-F811-4F5B-9DBF-F0781453A8A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45" name="Texto 17" hidden="1">
          <a:extLst>
            <a:ext uri="{FF2B5EF4-FFF2-40B4-BE49-F238E27FC236}">
              <a16:creationId xmlns="" xmlns:a16="http://schemas.microsoft.com/office/drawing/2014/main" id="{EB47B73D-0482-4D5C-A038-7F47F6D7D0E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46" name="Texto 17" hidden="1">
          <a:extLst>
            <a:ext uri="{FF2B5EF4-FFF2-40B4-BE49-F238E27FC236}">
              <a16:creationId xmlns="" xmlns:a16="http://schemas.microsoft.com/office/drawing/2014/main" id="{36FD29FC-B626-4853-8E41-E9D5BC02FDB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47" name="Texto 17" hidden="1">
          <a:extLst>
            <a:ext uri="{FF2B5EF4-FFF2-40B4-BE49-F238E27FC236}">
              <a16:creationId xmlns="" xmlns:a16="http://schemas.microsoft.com/office/drawing/2014/main" id="{5E6BCD9E-EE55-4B62-BD89-973C4821728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48" name="Texto 17" hidden="1">
          <a:extLst>
            <a:ext uri="{FF2B5EF4-FFF2-40B4-BE49-F238E27FC236}">
              <a16:creationId xmlns="" xmlns:a16="http://schemas.microsoft.com/office/drawing/2014/main" id="{56EEB456-245E-4DCE-8AAC-B76EF219600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49" name="Texto 17" hidden="1">
          <a:extLst>
            <a:ext uri="{FF2B5EF4-FFF2-40B4-BE49-F238E27FC236}">
              <a16:creationId xmlns="" xmlns:a16="http://schemas.microsoft.com/office/drawing/2014/main" id="{7A19593A-F046-4409-8F38-BC2FDC65BEA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50" name="Texto 17" hidden="1">
          <a:extLst>
            <a:ext uri="{FF2B5EF4-FFF2-40B4-BE49-F238E27FC236}">
              <a16:creationId xmlns="" xmlns:a16="http://schemas.microsoft.com/office/drawing/2014/main" id="{3E17146E-3C06-45E4-AE84-FEDDF4AF5E3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51" name="Texto 17" hidden="1">
          <a:extLst>
            <a:ext uri="{FF2B5EF4-FFF2-40B4-BE49-F238E27FC236}">
              <a16:creationId xmlns="" xmlns:a16="http://schemas.microsoft.com/office/drawing/2014/main" id="{EB56BFB4-3614-43B1-8950-4C8B6259ECD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52" name="Texto 17" hidden="1">
          <a:extLst>
            <a:ext uri="{FF2B5EF4-FFF2-40B4-BE49-F238E27FC236}">
              <a16:creationId xmlns="" xmlns:a16="http://schemas.microsoft.com/office/drawing/2014/main" id="{2183F89E-5FAF-49A9-8951-D0AE42D9852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53" name="Texto 17" hidden="1">
          <a:extLst>
            <a:ext uri="{FF2B5EF4-FFF2-40B4-BE49-F238E27FC236}">
              <a16:creationId xmlns="" xmlns:a16="http://schemas.microsoft.com/office/drawing/2014/main" id="{0F5A725F-5245-4B05-B449-0ACAC3C0748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54" name="Texto 17" hidden="1">
          <a:extLst>
            <a:ext uri="{FF2B5EF4-FFF2-40B4-BE49-F238E27FC236}">
              <a16:creationId xmlns="" xmlns:a16="http://schemas.microsoft.com/office/drawing/2014/main" id="{4DE6BEBA-91EB-457E-8CE8-0FD7FC26031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55" name="Texto 17" hidden="1">
          <a:extLst>
            <a:ext uri="{FF2B5EF4-FFF2-40B4-BE49-F238E27FC236}">
              <a16:creationId xmlns="" xmlns:a16="http://schemas.microsoft.com/office/drawing/2014/main" id="{6873E302-68E7-4B39-85C3-98C3EA7A2E9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56" name="Texto 17" hidden="1">
          <a:extLst>
            <a:ext uri="{FF2B5EF4-FFF2-40B4-BE49-F238E27FC236}">
              <a16:creationId xmlns="" xmlns:a16="http://schemas.microsoft.com/office/drawing/2014/main" id="{9D04802B-4BEC-4103-9710-7AEBEE97F06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57" name="Texto 17" hidden="1">
          <a:extLst>
            <a:ext uri="{FF2B5EF4-FFF2-40B4-BE49-F238E27FC236}">
              <a16:creationId xmlns="" xmlns:a16="http://schemas.microsoft.com/office/drawing/2014/main" id="{876E5AC9-539B-4947-9F1E-7DE1B75E6A5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58" name="Texto 17" hidden="1">
          <a:extLst>
            <a:ext uri="{FF2B5EF4-FFF2-40B4-BE49-F238E27FC236}">
              <a16:creationId xmlns="" xmlns:a16="http://schemas.microsoft.com/office/drawing/2014/main" id="{7174166B-1BA5-46E7-A18F-38E7D036050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59" name="Texto 17" hidden="1">
          <a:extLst>
            <a:ext uri="{FF2B5EF4-FFF2-40B4-BE49-F238E27FC236}">
              <a16:creationId xmlns="" xmlns:a16="http://schemas.microsoft.com/office/drawing/2014/main" id="{CC8698A1-F864-48AE-B4CC-CBEFD7B294B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60" name="Texto 17" hidden="1">
          <a:extLst>
            <a:ext uri="{FF2B5EF4-FFF2-40B4-BE49-F238E27FC236}">
              <a16:creationId xmlns="" xmlns:a16="http://schemas.microsoft.com/office/drawing/2014/main" id="{30F8314F-CC5C-43EB-9E18-AD192093D35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61" name="Texto 17" hidden="1">
          <a:extLst>
            <a:ext uri="{FF2B5EF4-FFF2-40B4-BE49-F238E27FC236}">
              <a16:creationId xmlns="" xmlns:a16="http://schemas.microsoft.com/office/drawing/2014/main" id="{E5175025-B03A-47B5-8D0D-A8F1FB494C4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62" name="Texto 17" hidden="1">
          <a:extLst>
            <a:ext uri="{FF2B5EF4-FFF2-40B4-BE49-F238E27FC236}">
              <a16:creationId xmlns="" xmlns:a16="http://schemas.microsoft.com/office/drawing/2014/main" id="{CBCA4B34-87C7-43AF-87D8-EA966A48892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63" name="Texto 17" hidden="1">
          <a:extLst>
            <a:ext uri="{FF2B5EF4-FFF2-40B4-BE49-F238E27FC236}">
              <a16:creationId xmlns="" xmlns:a16="http://schemas.microsoft.com/office/drawing/2014/main" id="{B9AD722C-916F-4C44-B04D-56F8442681E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64" name="Texto 17" hidden="1">
          <a:extLst>
            <a:ext uri="{FF2B5EF4-FFF2-40B4-BE49-F238E27FC236}">
              <a16:creationId xmlns="" xmlns:a16="http://schemas.microsoft.com/office/drawing/2014/main" id="{4646F5A0-80A3-42B1-9432-BE24753FAC4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65" name="Texto 17" hidden="1">
          <a:extLst>
            <a:ext uri="{FF2B5EF4-FFF2-40B4-BE49-F238E27FC236}">
              <a16:creationId xmlns="" xmlns:a16="http://schemas.microsoft.com/office/drawing/2014/main" id="{0C3FDEDB-63E6-4865-AB0A-F04645D58F5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66" name="Texto 17" hidden="1">
          <a:extLst>
            <a:ext uri="{FF2B5EF4-FFF2-40B4-BE49-F238E27FC236}">
              <a16:creationId xmlns="" xmlns:a16="http://schemas.microsoft.com/office/drawing/2014/main" id="{E4BBCA14-C8B0-4AF3-92E7-801495517E2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67" name="Texto 17" hidden="1">
          <a:extLst>
            <a:ext uri="{FF2B5EF4-FFF2-40B4-BE49-F238E27FC236}">
              <a16:creationId xmlns="" xmlns:a16="http://schemas.microsoft.com/office/drawing/2014/main" id="{E205F8B5-EA6A-409B-A7D5-AEC5B2F54A0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68" name="Texto 17" hidden="1">
          <a:extLst>
            <a:ext uri="{FF2B5EF4-FFF2-40B4-BE49-F238E27FC236}">
              <a16:creationId xmlns="" xmlns:a16="http://schemas.microsoft.com/office/drawing/2014/main" id="{CBE9B977-3C80-4A89-9FBD-957F6DDF23C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69" name="Texto 17" hidden="1">
          <a:extLst>
            <a:ext uri="{FF2B5EF4-FFF2-40B4-BE49-F238E27FC236}">
              <a16:creationId xmlns="" xmlns:a16="http://schemas.microsoft.com/office/drawing/2014/main" id="{6B443B70-29E8-4C2E-A1FB-B37BD54D1E4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70" name="Texto 17" hidden="1">
          <a:extLst>
            <a:ext uri="{FF2B5EF4-FFF2-40B4-BE49-F238E27FC236}">
              <a16:creationId xmlns="" xmlns:a16="http://schemas.microsoft.com/office/drawing/2014/main" id="{AD9E6C44-2BF3-4F5D-BBB4-EF1405BCB76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71" name="Texto 17" hidden="1">
          <a:extLst>
            <a:ext uri="{FF2B5EF4-FFF2-40B4-BE49-F238E27FC236}">
              <a16:creationId xmlns="" xmlns:a16="http://schemas.microsoft.com/office/drawing/2014/main" id="{5778043E-47AC-4E62-B553-85D8329C0AA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72" name="Texto 17" hidden="1">
          <a:extLst>
            <a:ext uri="{FF2B5EF4-FFF2-40B4-BE49-F238E27FC236}">
              <a16:creationId xmlns="" xmlns:a16="http://schemas.microsoft.com/office/drawing/2014/main" id="{3AD9BE54-BDBD-4480-90BD-3FC59A20983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73" name="Texto 17" hidden="1">
          <a:extLst>
            <a:ext uri="{FF2B5EF4-FFF2-40B4-BE49-F238E27FC236}">
              <a16:creationId xmlns="" xmlns:a16="http://schemas.microsoft.com/office/drawing/2014/main" id="{105B0D45-D763-41D0-B209-72C067A5D09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74" name="Texto 17" hidden="1">
          <a:extLst>
            <a:ext uri="{FF2B5EF4-FFF2-40B4-BE49-F238E27FC236}">
              <a16:creationId xmlns="" xmlns:a16="http://schemas.microsoft.com/office/drawing/2014/main" id="{C73D0FC6-3FFE-407C-8FB4-E388FDB2775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75" name="Texto 17" hidden="1">
          <a:extLst>
            <a:ext uri="{FF2B5EF4-FFF2-40B4-BE49-F238E27FC236}">
              <a16:creationId xmlns="" xmlns:a16="http://schemas.microsoft.com/office/drawing/2014/main" id="{1EAE8820-0F4C-4A0A-B809-C19DA129A2E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76" name="Texto 17" hidden="1">
          <a:extLst>
            <a:ext uri="{FF2B5EF4-FFF2-40B4-BE49-F238E27FC236}">
              <a16:creationId xmlns="" xmlns:a16="http://schemas.microsoft.com/office/drawing/2014/main" id="{082BA36D-4A5A-489E-BB02-FFDDB884C93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77" name="Texto 17" hidden="1">
          <a:extLst>
            <a:ext uri="{FF2B5EF4-FFF2-40B4-BE49-F238E27FC236}">
              <a16:creationId xmlns="" xmlns:a16="http://schemas.microsoft.com/office/drawing/2014/main" id="{222C2D50-11A8-4493-8357-A0986EBC549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78" name="Texto 17" hidden="1">
          <a:extLst>
            <a:ext uri="{FF2B5EF4-FFF2-40B4-BE49-F238E27FC236}">
              <a16:creationId xmlns="" xmlns:a16="http://schemas.microsoft.com/office/drawing/2014/main" id="{85384FA0-C698-46DB-9C60-601E878748F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2</xdr:col>
      <xdr:colOff>828675</xdr:colOff>
      <xdr:row>467</xdr:row>
      <xdr:rowOff>0</xdr:rowOff>
    </xdr:from>
    <xdr:ext cx="1333500" cy="238125"/>
    <xdr:sp macro="" textlink="">
      <xdr:nvSpPr>
        <xdr:cNvPr id="9479" name="Texto 17" hidden="1">
          <a:extLst>
            <a:ext uri="{FF2B5EF4-FFF2-40B4-BE49-F238E27FC236}">
              <a16:creationId xmlns="" xmlns:a16="http://schemas.microsoft.com/office/drawing/2014/main" id="{7A362005-6A66-4E6C-9E1C-A6882F42502A}"/>
            </a:ext>
          </a:extLst>
        </xdr:cNvPr>
        <xdr:cNvSpPr txBox="1">
          <a:spLocks noChangeArrowheads="1"/>
        </xdr:cNvSpPr>
      </xdr:nvSpPr>
      <xdr:spPr bwMode="auto">
        <a:xfrm>
          <a:off x="1895475" y="39723060"/>
          <a:ext cx="1333500" cy="238125"/>
        </a:xfrm>
        <a:prstGeom prst="rect">
          <a:avLst/>
        </a:prstGeom>
        <a:noFill/>
        <a:ln w="9525">
          <a:noFill/>
          <a:miter lim="800000"/>
          <a:headEnd/>
          <a:tailEnd/>
        </a:ln>
      </xdr:spPr>
    </xdr:sp>
    <xdr:clientData/>
  </xdr:oneCellAnchor>
  <xdr:twoCellAnchor editAs="oneCell">
    <xdr:from>
      <xdr:col>1</xdr:col>
      <xdr:colOff>1828800</xdr:colOff>
      <xdr:row>467</xdr:row>
      <xdr:rowOff>0</xdr:rowOff>
    </xdr:from>
    <xdr:to>
      <xdr:col>2</xdr:col>
      <xdr:colOff>1341857</xdr:colOff>
      <xdr:row>467</xdr:row>
      <xdr:rowOff>265841</xdr:rowOff>
    </xdr:to>
    <xdr:sp macro="" textlink="">
      <xdr:nvSpPr>
        <xdr:cNvPr id="9480" name="Texto 17" hidden="1">
          <a:extLst>
            <a:ext uri="{FF2B5EF4-FFF2-40B4-BE49-F238E27FC236}">
              <a16:creationId xmlns="" xmlns:a16="http://schemas.microsoft.com/office/drawing/2014/main" id="{F55C5976-47DB-4CDE-9F64-4CEEB602B42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81" name="Texto 17" hidden="1">
          <a:extLst>
            <a:ext uri="{FF2B5EF4-FFF2-40B4-BE49-F238E27FC236}">
              <a16:creationId xmlns="" xmlns:a16="http://schemas.microsoft.com/office/drawing/2014/main" id="{07080E25-1FC6-4EE0-BA49-4C9822A0FD4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82" name="Texto 17" hidden="1">
          <a:extLst>
            <a:ext uri="{FF2B5EF4-FFF2-40B4-BE49-F238E27FC236}">
              <a16:creationId xmlns="" xmlns:a16="http://schemas.microsoft.com/office/drawing/2014/main" id="{1A897B18-054F-4FC7-8A06-6D0F3EC1DF7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83" name="Texto 17" hidden="1">
          <a:extLst>
            <a:ext uri="{FF2B5EF4-FFF2-40B4-BE49-F238E27FC236}">
              <a16:creationId xmlns="" xmlns:a16="http://schemas.microsoft.com/office/drawing/2014/main" id="{241AC65F-BC63-4409-BAFB-747AF8E05C4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84" name="Texto 17" hidden="1">
          <a:extLst>
            <a:ext uri="{FF2B5EF4-FFF2-40B4-BE49-F238E27FC236}">
              <a16:creationId xmlns="" xmlns:a16="http://schemas.microsoft.com/office/drawing/2014/main" id="{8A377E1B-0824-4131-98A2-475B10CAB08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85" name="Texto 17" hidden="1">
          <a:extLst>
            <a:ext uri="{FF2B5EF4-FFF2-40B4-BE49-F238E27FC236}">
              <a16:creationId xmlns="" xmlns:a16="http://schemas.microsoft.com/office/drawing/2014/main" id="{CA97A8D7-AE1A-4C69-B73D-D76F82D74CB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86" name="Texto 17" hidden="1">
          <a:extLst>
            <a:ext uri="{FF2B5EF4-FFF2-40B4-BE49-F238E27FC236}">
              <a16:creationId xmlns="" xmlns:a16="http://schemas.microsoft.com/office/drawing/2014/main" id="{109EB225-07FB-46EA-8107-D8133DCE7F1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87" name="Texto 17" hidden="1">
          <a:extLst>
            <a:ext uri="{FF2B5EF4-FFF2-40B4-BE49-F238E27FC236}">
              <a16:creationId xmlns="" xmlns:a16="http://schemas.microsoft.com/office/drawing/2014/main" id="{6A16DF8F-E0B1-4D07-9214-7D463C76ACC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88" name="Texto 17" hidden="1">
          <a:extLst>
            <a:ext uri="{FF2B5EF4-FFF2-40B4-BE49-F238E27FC236}">
              <a16:creationId xmlns="" xmlns:a16="http://schemas.microsoft.com/office/drawing/2014/main" id="{4E691CAE-203D-491A-82B6-71F0095A455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89" name="Texto 17" hidden="1">
          <a:extLst>
            <a:ext uri="{FF2B5EF4-FFF2-40B4-BE49-F238E27FC236}">
              <a16:creationId xmlns="" xmlns:a16="http://schemas.microsoft.com/office/drawing/2014/main" id="{01966F83-D9CD-4C9D-AC51-42CE783EB01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90" name="Texto 17" hidden="1">
          <a:extLst>
            <a:ext uri="{FF2B5EF4-FFF2-40B4-BE49-F238E27FC236}">
              <a16:creationId xmlns="" xmlns:a16="http://schemas.microsoft.com/office/drawing/2014/main" id="{2B5B7B87-E627-4661-9243-2E508180DC1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91" name="Texto 17" hidden="1">
          <a:extLst>
            <a:ext uri="{FF2B5EF4-FFF2-40B4-BE49-F238E27FC236}">
              <a16:creationId xmlns="" xmlns:a16="http://schemas.microsoft.com/office/drawing/2014/main" id="{F97EA99B-ADF0-4C83-8D71-CEA506FA3AA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92" name="Texto 17" hidden="1">
          <a:extLst>
            <a:ext uri="{FF2B5EF4-FFF2-40B4-BE49-F238E27FC236}">
              <a16:creationId xmlns="" xmlns:a16="http://schemas.microsoft.com/office/drawing/2014/main" id="{7D995E93-FC71-42F3-878B-32226ED4783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93" name="Texto 17" hidden="1">
          <a:extLst>
            <a:ext uri="{FF2B5EF4-FFF2-40B4-BE49-F238E27FC236}">
              <a16:creationId xmlns="" xmlns:a16="http://schemas.microsoft.com/office/drawing/2014/main" id="{B4CA1362-6911-422C-8C25-ADBC6DF0A7D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94" name="Texto 17" hidden="1">
          <a:extLst>
            <a:ext uri="{FF2B5EF4-FFF2-40B4-BE49-F238E27FC236}">
              <a16:creationId xmlns="" xmlns:a16="http://schemas.microsoft.com/office/drawing/2014/main" id="{664209BD-C00B-4882-9AC8-E19C5555F29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495" name="Texto 17" hidden="1">
          <a:extLst>
            <a:ext uri="{FF2B5EF4-FFF2-40B4-BE49-F238E27FC236}">
              <a16:creationId xmlns="" xmlns:a16="http://schemas.microsoft.com/office/drawing/2014/main" id="{07120638-D111-42E5-818F-E3BBD34D116F}"/>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96" name="Texto 17" hidden="1">
          <a:extLst>
            <a:ext uri="{FF2B5EF4-FFF2-40B4-BE49-F238E27FC236}">
              <a16:creationId xmlns="" xmlns:a16="http://schemas.microsoft.com/office/drawing/2014/main" id="{CBB78A61-7CE9-45AC-A5EA-1F25D31C6D6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97" name="Texto 17" hidden="1">
          <a:extLst>
            <a:ext uri="{FF2B5EF4-FFF2-40B4-BE49-F238E27FC236}">
              <a16:creationId xmlns="" xmlns:a16="http://schemas.microsoft.com/office/drawing/2014/main" id="{64FEF460-5614-4253-9229-44B1221666B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98" name="Texto 17" hidden="1">
          <a:extLst>
            <a:ext uri="{FF2B5EF4-FFF2-40B4-BE49-F238E27FC236}">
              <a16:creationId xmlns="" xmlns:a16="http://schemas.microsoft.com/office/drawing/2014/main" id="{3966109A-1EED-4049-B782-BA1A92B3AD1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99" name="Texto 17" hidden="1">
          <a:extLst>
            <a:ext uri="{FF2B5EF4-FFF2-40B4-BE49-F238E27FC236}">
              <a16:creationId xmlns="" xmlns:a16="http://schemas.microsoft.com/office/drawing/2014/main" id="{4FF945C0-8FBB-499C-851D-98C2FFFDE5C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00" name="Texto 17" hidden="1">
          <a:extLst>
            <a:ext uri="{FF2B5EF4-FFF2-40B4-BE49-F238E27FC236}">
              <a16:creationId xmlns="" xmlns:a16="http://schemas.microsoft.com/office/drawing/2014/main" id="{F15493CC-B5BC-4677-A694-05BE3662C61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01" name="Texto 17" hidden="1">
          <a:extLst>
            <a:ext uri="{FF2B5EF4-FFF2-40B4-BE49-F238E27FC236}">
              <a16:creationId xmlns="" xmlns:a16="http://schemas.microsoft.com/office/drawing/2014/main" id="{81BC61A0-95AF-4F8F-BF76-427C600B846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02" name="Texto 17" hidden="1">
          <a:extLst>
            <a:ext uri="{FF2B5EF4-FFF2-40B4-BE49-F238E27FC236}">
              <a16:creationId xmlns="" xmlns:a16="http://schemas.microsoft.com/office/drawing/2014/main" id="{86ECC377-61A5-422D-969A-686D70EE6D5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03" name="Texto 17" hidden="1">
          <a:extLst>
            <a:ext uri="{FF2B5EF4-FFF2-40B4-BE49-F238E27FC236}">
              <a16:creationId xmlns="" xmlns:a16="http://schemas.microsoft.com/office/drawing/2014/main" id="{51E0D1A4-2A4B-4A72-AEE2-0CD286DBAB2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04" name="Texto 17" hidden="1">
          <a:extLst>
            <a:ext uri="{FF2B5EF4-FFF2-40B4-BE49-F238E27FC236}">
              <a16:creationId xmlns="" xmlns:a16="http://schemas.microsoft.com/office/drawing/2014/main" id="{71ECA0D9-6095-47DE-A1C1-08EA4A894EB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05" name="Texto 17" hidden="1">
          <a:extLst>
            <a:ext uri="{FF2B5EF4-FFF2-40B4-BE49-F238E27FC236}">
              <a16:creationId xmlns="" xmlns:a16="http://schemas.microsoft.com/office/drawing/2014/main" id="{61A75723-EAD9-4CC5-91C8-F95E81D120F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06" name="Texto 17" hidden="1">
          <a:extLst>
            <a:ext uri="{FF2B5EF4-FFF2-40B4-BE49-F238E27FC236}">
              <a16:creationId xmlns="" xmlns:a16="http://schemas.microsoft.com/office/drawing/2014/main" id="{E021E2F5-FFA5-4BB2-B64A-92ABDFABA2E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07" name="Texto 17" hidden="1">
          <a:extLst>
            <a:ext uri="{FF2B5EF4-FFF2-40B4-BE49-F238E27FC236}">
              <a16:creationId xmlns="" xmlns:a16="http://schemas.microsoft.com/office/drawing/2014/main" id="{C88F39EA-63ED-48AC-A1A7-DFF4012C542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08" name="Texto 17" hidden="1">
          <a:extLst>
            <a:ext uri="{FF2B5EF4-FFF2-40B4-BE49-F238E27FC236}">
              <a16:creationId xmlns="" xmlns:a16="http://schemas.microsoft.com/office/drawing/2014/main" id="{78E71B6D-DAA3-4636-BAB2-7840834AE61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09" name="Texto 17" hidden="1">
          <a:extLst>
            <a:ext uri="{FF2B5EF4-FFF2-40B4-BE49-F238E27FC236}">
              <a16:creationId xmlns="" xmlns:a16="http://schemas.microsoft.com/office/drawing/2014/main" id="{F9B4B52A-8D9B-4397-ACE7-04DA16E47E6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10" name="Texto 17" hidden="1">
          <a:extLst>
            <a:ext uri="{FF2B5EF4-FFF2-40B4-BE49-F238E27FC236}">
              <a16:creationId xmlns="" xmlns:a16="http://schemas.microsoft.com/office/drawing/2014/main" id="{4F08E120-D198-45D5-8AB3-4C8A06C45A8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511" name="Texto 17" hidden="1">
          <a:extLst>
            <a:ext uri="{FF2B5EF4-FFF2-40B4-BE49-F238E27FC236}">
              <a16:creationId xmlns="" xmlns:a16="http://schemas.microsoft.com/office/drawing/2014/main" id="{73774E4F-BF76-4CF3-B78F-146B43149E82}"/>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12" name="Texto 17" hidden="1">
          <a:extLst>
            <a:ext uri="{FF2B5EF4-FFF2-40B4-BE49-F238E27FC236}">
              <a16:creationId xmlns="" xmlns:a16="http://schemas.microsoft.com/office/drawing/2014/main" id="{F6E7907B-827F-4191-93D7-C1DCC4F0D37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13" name="Texto 17" hidden="1">
          <a:extLst>
            <a:ext uri="{FF2B5EF4-FFF2-40B4-BE49-F238E27FC236}">
              <a16:creationId xmlns="" xmlns:a16="http://schemas.microsoft.com/office/drawing/2014/main" id="{50E31641-D0EF-42AB-AFB3-EAA983FA653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14" name="Texto 17" hidden="1">
          <a:extLst>
            <a:ext uri="{FF2B5EF4-FFF2-40B4-BE49-F238E27FC236}">
              <a16:creationId xmlns="" xmlns:a16="http://schemas.microsoft.com/office/drawing/2014/main" id="{C08B1A32-B6B7-4C80-9E58-C140435808F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15" name="Texto 17" hidden="1">
          <a:extLst>
            <a:ext uri="{FF2B5EF4-FFF2-40B4-BE49-F238E27FC236}">
              <a16:creationId xmlns="" xmlns:a16="http://schemas.microsoft.com/office/drawing/2014/main" id="{E45B58A0-B91D-4B4C-845D-2D0A5F9D912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16" name="Texto 17" hidden="1">
          <a:extLst>
            <a:ext uri="{FF2B5EF4-FFF2-40B4-BE49-F238E27FC236}">
              <a16:creationId xmlns="" xmlns:a16="http://schemas.microsoft.com/office/drawing/2014/main" id="{D667B7F3-C32E-42D8-B88C-D5F4C9A8084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17" name="Texto 17" hidden="1">
          <a:extLst>
            <a:ext uri="{FF2B5EF4-FFF2-40B4-BE49-F238E27FC236}">
              <a16:creationId xmlns="" xmlns:a16="http://schemas.microsoft.com/office/drawing/2014/main" id="{4490E948-500D-407A-B272-5260757C141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18" name="Texto 17" hidden="1">
          <a:extLst>
            <a:ext uri="{FF2B5EF4-FFF2-40B4-BE49-F238E27FC236}">
              <a16:creationId xmlns="" xmlns:a16="http://schemas.microsoft.com/office/drawing/2014/main" id="{FB03911A-41CF-4A76-B1A0-AB8405BB536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19" name="Texto 17" hidden="1">
          <a:extLst>
            <a:ext uri="{FF2B5EF4-FFF2-40B4-BE49-F238E27FC236}">
              <a16:creationId xmlns="" xmlns:a16="http://schemas.microsoft.com/office/drawing/2014/main" id="{AB311B51-7FA1-48F1-B5DB-673D579379C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20" name="Texto 17" hidden="1">
          <a:extLst>
            <a:ext uri="{FF2B5EF4-FFF2-40B4-BE49-F238E27FC236}">
              <a16:creationId xmlns="" xmlns:a16="http://schemas.microsoft.com/office/drawing/2014/main" id="{17AA2934-3970-42C7-9B77-99400994194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21" name="Texto 17" hidden="1">
          <a:extLst>
            <a:ext uri="{FF2B5EF4-FFF2-40B4-BE49-F238E27FC236}">
              <a16:creationId xmlns="" xmlns:a16="http://schemas.microsoft.com/office/drawing/2014/main" id="{AA9FBCD3-7AEB-4C46-A743-AE869A08AB0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22" name="Texto 17" hidden="1">
          <a:extLst>
            <a:ext uri="{FF2B5EF4-FFF2-40B4-BE49-F238E27FC236}">
              <a16:creationId xmlns="" xmlns:a16="http://schemas.microsoft.com/office/drawing/2014/main" id="{220A3D97-F23F-41AA-AC8D-845FF28E4FF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23" name="Texto 17" hidden="1">
          <a:extLst>
            <a:ext uri="{FF2B5EF4-FFF2-40B4-BE49-F238E27FC236}">
              <a16:creationId xmlns="" xmlns:a16="http://schemas.microsoft.com/office/drawing/2014/main" id="{636D6BA8-2AC1-4EA8-9BB7-7D77EBDACF5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24" name="Texto 17" hidden="1">
          <a:extLst>
            <a:ext uri="{FF2B5EF4-FFF2-40B4-BE49-F238E27FC236}">
              <a16:creationId xmlns="" xmlns:a16="http://schemas.microsoft.com/office/drawing/2014/main" id="{826BECB7-F2BA-4FCA-A24E-C68BD101B1A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25" name="Texto 17" hidden="1">
          <a:extLst>
            <a:ext uri="{FF2B5EF4-FFF2-40B4-BE49-F238E27FC236}">
              <a16:creationId xmlns="" xmlns:a16="http://schemas.microsoft.com/office/drawing/2014/main" id="{AFFF5F44-7FFA-4EC3-9DFE-4CF8D0E5F44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26" name="Texto 17" hidden="1">
          <a:extLst>
            <a:ext uri="{FF2B5EF4-FFF2-40B4-BE49-F238E27FC236}">
              <a16:creationId xmlns="" xmlns:a16="http://schemas.microsoft.com/office/drawing/2014/main" id="{61A0814D-8384-4ECA-A269-7AE4474D30F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527" name="Texto 17" hidden="1">
          <a:extLst>
            <a:ext uri="{FF2B5EF4-FFF2-40B4-BE49-F238E27FC236}">
              <a16:creationId xmlns="" xmlns:a16="http://schemas.microsoft.com/office/drawing/2014/main" id="{910ECBCD-B9D8-4CAC-AD15-49C7E5E33BCF}"/>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28" name="Texto 17" hidden="1">
          <a:extLst>
            <a:ext uri="{FF2B5EF4-FFF2-40B4-BE49-F238E27FC236}">
              <a16:creationId xmlns="" xmlns:a16="http://schemas.microsoft.com/office/drawing/2014/main" id="{69F887F5-F050-4CE9-8CDB-539E30ED075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29" name="Texto 17" hidden="1">
          <a:extLst>
            <a:ext uri="{FF2B5EF4-FFF2-40B4-BE49-F238E27FC236}">
              <a16:creationId xmlns="" xmlns:a16="http://schemas.microsoft.com/office/drawing/2014/main" id="{5ADEABEC-ECFD-4A30-A902-212C67153D7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30" name="Texto 17" hidden="1">
          <a:extLst>
            <a:ext uri="{FF2B5EF4-FFF2-40B4-BE49-F238E27FC236}">
              <a16:creationId xmlns="" xmlns:a16="http://schemas.microsoft.com/office/drawing/2014/main" id="{4B964999-4B6A-489A-B9C6-14E6C3B54C8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31" name="Texto 17" hidden="1">
          <a:extLst>
            <a:ext uri="{FF2B5EF4-FFF2-40B4-BE49-F238E27FC236}">
              <a16:creationId xmlns="" xmlns:a16="http://schemas.microsoft.com/office/drawing/2014/main" id="{8C1B6F21-1C34-43FF-A68D-B537891CF48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32" name="Texto 17" hidden="1">
          <a:extLst>
            <a:ext uri="{FF2B5EF4-FFF2-40B4-BE49-F238E27FC236}">
              <a16:creationId xmlns="" xmlns:a16="http://schemas.microsoft.com/office/drawing/2014/main" id="{6E2E3E35-2EB6-409C-91C7-2A3A9C932EE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33" name="Texto 17" hidden="1">
          <a:extLst>
            <a:ext uri="{FF2B5EF4-FFF2-40B4-BE49-F238E27FC236}">
              <a16:creationId xmlns="" xmlns:a16="http://schemas.microsoft.com/office/drawing/2014/main" id="{9386AD03-6B23-4BD0-9FBC-8A97A073F06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34" name="Texto 17" hidden="1">
          <a:extLst>
            <a:ext uri="{FF2B5EF4-FFF2-40B4-BE49-F238E27FC236}">
              <a16:creationId xmlns="" xmlns:a16="http://schemas.microsoft.com/office/drawing/2014/main" id="{EAC3B0CE-3CF2-4F7E-8087-24D2E17914A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35" name="Texto 17" hidden="1">
          <a:extLst>
            <a:ext uri="{FF2B5EF4-FFF2-40B4-BE49-F238E27FC236}">
              <a16:creationId xmlns="" xmlns:a16="http://schemas.microsoft.com/office/drawing/2014/main" id="{532B52DA-EF3D-4F4A-91BB-ED276E61CCB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36" name="Texto 17" hidden="1">
          <a:extLst>
            <a:ext uri="{FF2B5EF4-FFF2-40B4-BE49-F238E27FC236}">
              <a16:creationId xmlns="" xmlns:a16="http://schemas.microsoft.com/office/drawing/2014/main" id="{D0E71B5C-23C6-45B6-8A96-753A0885A5F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37" name="Texto 17" hidden="1">
          <a:extLst>
            <a:ext uri="{FF2B5EF4-FFF2-40B4-BE49-F238E27FC236}">
              <a16:creationId xmlns="" xmlns:a16="http://schemas.microsoft.com/office/drawing/2014/main" id="{B3F8D3DB-6BE7-4C93-ADDC-630FDD898EB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38" name="Texto 17" hidden="1">
          <a:extLst>
            <a:ext uri="{FF2B5EF4-FFF2-40B4-BE49-F238E27FC236}">
              <a16:creationId xmlns="" xmlns:a16="http://schemas.microsoft.com/office/drawing/2014/main" id="{9F9839D9-E54A-4F22-96DA-0EA7987C6F1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39" name="Texto 17" hidden="1">
          <a:extLst>
            <a:ext uri="{FF2B5EF4-FFF2-40B4-BE49-F238E27FC236}">
              <a16:creationId xmlns="" xmlns:a16="http://schemas.microsoft.com/office/drawing/2014/main" id="{F6EE10FC-470C-4F82-A1D0-70D7E24B07E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40" name="Texto 17" hidden="1">
          <a:extLst>
            <a:ext uri="{FF2B5EF4-FFF2-40B4-BE49-F238E27FC236}">
              <a16:creationId xmlns="" xmlns:a16="http://schemas.microsoft.com/office/drawing/2014/main" id="{92BE459E-E306-4FDB-AF35-151ED2DE92B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41" name="Texto 17" hidden="1">
          <a:extLst>
            <a:ext uri="{FF2B5EF4-FFF2-40B4-BE49-F238E27FC236}">
              <a16:creationId xmlns="" xmlns:a16="http://schemas.microsoft.com/office/drawing/2014/main" id="{98F7FB24-A9D7-4EAF-854F-A3EC9DBEC9B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42" name="Texto 17" hidden="1">
          <a:extLst>
            <a:ext uri="{FF2B5EF4-FFF2-40B4-BE49-F238E27FC236}">
              <a16:creationId xmlns="" xmlns:a16="http://schemas.microsoft.com/office/drawing/2014/main" id="{2127817A-2660-4F4D-9F3C-80158625078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543" name="Texto 17" hidden="1">
          <a:extLst>
            <a:ext uri="{FF2B5EF4-FFF2-40B4-BE49-F238E27FC236}">
              <a16:creationId xmlns="" xmlns:a16="http://schemas.microsoft.com/office/drawing/2014/main" id="{6480DFF8-9F04-44F3-93AA-2B7B081AAC91}"/>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44" name="Texto 17" hidden="1">
          <a:extLst>
            <a:ext uri="{FF2B5EF4-FFF2-40B4-BE49-F238E27FC236}">
              <a16:creationId xmlns="" xmlns:a16="http://schemas.microsoft.com/office/drawing/2014/main" id="{7A5FA032-C507-4B29-9953-B741932063B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45" name="Texto 17" hidden="1">
          <a:extLst>
            <a:ext uri="{FF2B5EF4-FFF2-40B4-BE49-F238E27FC236}">
              <a16:creationId xmlns="" xmlns:a16="http://schemas.microsoft.com/office/drawing/2014/main" id="{532CB647-3F4E-4D92-AEFE-80897EB4B76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46" name="Texto 17" hidden="1">
          <a:extLst>
            <a:ext uri="{FF2B5EF4-FFF2-40B4-BE49-F238E27FC236}">
              <a16:creationId xmlns="" xmlns:a16="http://schemas.microsoft.com/office/drawing/2014/main" id="{836263C2-BDEE-4644-8DAC-62AD48EB144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47" name="Texto 17" hidden="1">
          <a:extLst>
            <a:ext uri="{FF2B5EF4-FFF2-40B4-BE49-F238E27FC236}">
              <a16:creationId xmlns="" xmlns:a16="http://schemas.microsoft.com/office/drawing/2014/main" id="{CE5933A9-C781-414D-892B-112E593CAF9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48" name="Texto 17" hidden="1">
          <a:extLst>
            <a:ext uri="{FF2B5EF4-FFF2-40B4-BE49-F238E27FC236}">
              <a16:creationId xmlns="" xmlns:a16="http://schemas.microsoft.com/office/drawing/2014/main" id="{3B2479A7-ABBA-43ED-AEA2-C2CEF59A351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49" name="Texto 17" hidden="1">
          <a:extLst>
            <a:ext uri="{FF2B5EF4-FFF2-40B4-BE49-F238E27FC236}">
              <a16:creationId xmlns="" xmlns:a16="http://schemas.microsoft.com/office/drawing/2014/main" id="{8A6B2F24-AE33-4B5B-B426-641451C04AF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50" name="Texto 17" hidden="1">
          <a:extLst>
            <a:ext uri="{FF2B5EF4-FFF2-40B4-BE49-F238E27FC236}">
              <a16:creationId xmlns="" xmlns:a16="http://schemas.microsoft.com/office/drawing/2014/main" id="{5396D981-C816-41B8-8D5C-E18269626DF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51" name="Texto 17" hidden="1">
          <a:extLst>
            <a:ext uri="{FF2B5EF4-FFF2-40B4-BE49-F238E27FC236}">
              <a16:creationId xmlns="" xmlns:a16="http://schemas.microsoft.com/office/drawing/2014/main" id="{31BD6A3E-B900-493D-87AB-B07CEF37E09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52" name="Texto 17" hidden="1">
          <a:extLst>
            <a:ext uri="{FF2B5EF4-FFF2-40B4-BE49-F238E27FC236}">
              <a16:creationId xmlns="" xmlns:a16="http://schemas.microsoft.com/office/drawing/2014/main" id="{EF015ADA-F212-4A9B-8241-80DFEBF7BE5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53" name="Texto 17" hidden="1">
          <a:extLst>
            <a:ext uri="{FF2B5EF4-FFF2-40B4-BE49-F238E27FC236}">
              <a16:creationId xmlns="" xmlns:a16="http://schemas.microsoft.com/office/drawing/2014/main" id="{C365E59A-611E-48DA-9A42-24AD5FA2619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54" name="Texto 17" hidden="1">
          <a:extLst>
            <a:ext uri="{FF2B5EF4-FFF2-40B4-BE49-F238E27FC236}">
              <a16:creationId xmlns="" xmlns:a16="http://schemas.microsoft.com/office/drawing/2014/main" id="{802B9621-48B1-45E7-8CA1-E8B92D50A96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55" name="Texto 17" hidden="1">
          <a:extLst>
            <a:ext uri="{FF2B5EF4-FFF2-40B4-BE49-F238E27FC236}">
              <a16:creationId xmlns="" xmlns:a16="http://schemas.microsoft.com/office/drawing/2014/main" id="{518BB4DE-191C-4390-AAD3-5FE7A92E821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56" name="Texto 17" hidden="1">
          <a:extLst>
            <a:ext uri="{FF2B5EF4-FFF2-40B4-BE49-F238E27FC236}">
              <a16:creationId xmlns="" xmlns:a16="http://schemas.microsoft.com/office/drawing/2014/main" id="{E2F39B6B-B680-4941-A3BE-755FF46EAC2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57" name="Texto 17" hidden="1">
          <a:extLst>
            <a:ext uri="{FF2B5EF4-FFF2-40B4-BE49-F238E27FC236}">
              <a16:creationId xmlns="" xmlns:a16="http://schemas.microsoft.com/office/drawing/2014/main" id="{633CDCD0-ECBC-4E17-8F93-A44A4442AD1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58" name="Texto 17" hidden="1">
          <a:extLst>
            <a:ext uri="{FF2B5EF4-FFF2-40B4-BE49-F238E27FC236}">
              <a16:creationId xmlns="" xmlns:a16="http://schemas.microsoft.com/office/drawing/2014/main" id="{6394E899-83C1-4466-BBC5-E837A8C121C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559" name="Texto 17" hidden="1">
          <a:extLst>
            <a:ext uri="{FF2B5EF4-FFF2-40B4-BE49-F238E27FC236}">
              <a16:creationId xmlns="" xmlns:a16="http://schemas.microsoft.com/office/drawing/2014/main" id="{B07FD3B8-123F-4FFB-9BDB-7C311F309B7E}"/>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60" name="Texto 17" hidden="1">
          <a:extLst>
            <a:ext uri="{FF2B5EF4-FFF2-40B4-BE49-F238E27FC236}">
              <a16:creationId xmlns="" xmlns:a16="http://schemas.microsoft.com/office/drawing/2014/main" id="{A992D3C6-D963-43C9-A83F-1C6FF24D402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61" name="Texto 17" hidden="1">
          <a:extLst>
            <a:ext uri="{FF2B5EF4-FFF2-40B4-BE49-F238E27FC236}">
              <a16:creationId xmlns="" xmlns:a16="http://schemas.microsoft.com/office/drawing/2014/main" id="{EDD86104-74E3-4C3A-A930-8852312349F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62" name="Texto 17" hidden="1">
          <a:extLst>
            <a:ext uri="{FF2B5EF4-FFF2-40B4-BE49-F238E27FC236}">
              <a16:creationId xmlns="" xmlns:a16="http://schemas.microsoft.com/office/drawing/2014/main" id="{B7EDF280-EA92-4712-8326-CF55FE5CF51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63" name="Texto 17" hidden="1">
          <a:extLst>
            <a:ext uri="{FF2B5EF4-FFF2-40B4-BE49-F238E27FC236}">
              <a16:creationId xmlns="" xmlns:a16="http://schemas.microsoft.com/office/drawing/2014/main" id="{E6053A12-82DF-4EBA-A471-67D6353D0AA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64" name="Texto 17" hidden="1">
          <a:extLst>
            <a:ext uri="{FF2B5EF4-FFF2-40B4-BE49-F238E27FC236}">
              <a16:creationId xmlns="" xmlns:a16="http://schemas.microsoft.com/office/drawing/2014/main" id="{47139E52-78CF-4838-89E0-5C6E83B62CE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65" name="Texto 17" hidden="1">
          <a:extLst>
            <a:ext uri="{FF2B5EF4-FFF2-40B4-BE49-F238E27FC236}">
              <a16:creationId xmlns="" xmlns:a16="http://schemas.microsoft.com/office/drawing/2014/main" id="{350A4D7A-68A4-42E7-9C80-74B32A06CA1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66" name="Texto 17" hidden="1">
          <a:extLst>
            <a:ext uri="{FF2B5EF4-FFF2-40B4-BE49-F238E27FC236}">
              <a16:creationId xmlns="" xmlns:a16="http://schemas.microsoft.com/office/drawing/2014/main" id="{8F528CF5-0E91-46A8-A0B9-2784B5AC1B3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67" name="Texto 17" hidden="1">
          <a:extLst>
            <a:ext uri="{FF2B5EF4-FFF2-40B4-BE49-F238E27FC236}">
              <a16:creationId xmlns="" xmlns:a16="http://schemas.microsoft.com/office/drawing/2014/main" id="{DD520FE5-2202-4B63-B578-B237EDDA3C2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68" name="Texto 17" hidden="1">
          <a:extLst>
            <a:ext uri="{FF2B5EF4-FFF2-40B4-BE49-F238E27FC236}">
              <a16:creationId xmlns="" xmlns:a16="http://schemas.microsoft.com/office/drawing/2014/main" id="{C414C3FB-C255-45F3-8C5D-B6B21E40FB5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69" name="Texto 17" hidden="1">
          <a:extLst>
            <a:ext uri="{FF2B5EF4-FFF2-40B4-BE49-F238E27FC236}">
              <a16:creationId xmlns="" xmlns:a16="http://schemas.microsoft.com/office/drawing/2014/main" id="{83637C5B-3192-4C2A-A5FD-4E5D8073A45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70" name="Texto 17" hidden="1">
          <a:extLst>
            <a:ext uri="{FF2B5EF4-FFF2-40B4-BE49-F238E27FC236}">
              <a16:creationId xmlns="" xmlns:a16="http://schemas.microsoft.com/office/drawing/2014/main" id="{281944E8-760E-4CAB-BC55-7CC8CF34ABA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71" name="Texto 17" hidden="1">
          <a:extLst>
            <a:ext uri="{FF2B5EF4-FFF2-40B4-BE49-F238E27FC236}">
              <a16:creationId xmlns="" xmlns:a16="http://schemas.microsoft.com/office/drawing/2014/main" id="{EB6B36F3-10C8-40C6-B44E-28C7227F985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72" name="Texto 17" hidden="1">
          <a:extLst>
            <a:ext uri="{FF2B5EF4-FFF2-40B4-BE49-F238E27FC236}">
              <a16:creationId xmlns="" xmlns:a16="http://schemas.microsoft.com/office/drawing/2014/main" id="{4C7DBFB0-17C2-47B4-8E31-64170659A85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73" name="Texto 17" hidden="1">
          <a:extLst>
            <a:ext uri="{FF2B5EF4-FFF2-40B4-BE49-F238E27FC236}">
              <a16:creationId xmlns="" xmlns:a16="http://schemas.microsoft.com/office/drawing/2014/main" id="{55C97446-6059-4C6D-96DB-5FD58A5C77C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74" name="Texto 17" hidden="1">
          <a:extLst>
            <a:ext uri="{FF2B5EF4-FFF2-40B4-BE49-F238E27FC236}">
              <a16:creationId xmlns="" xmlns:a16="http://schemas.microsoft.com/office/drawing/2014/main" id="{28A47990-59DB-44EB-BAD6-EBD97ECE033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575" name="Texto 17" hidden="1">
          <a:extLst>
            <a:ext uri="{FF2B5EF4-FFF2-40B4-BE49-F238E27FC236}">
              <a16:creationId xmlns="" xmlns:a16="http://schemas.microsoft.com/office/drawing/2014/main" id="{8CCB246D-1444-4E20-83B0-DFDA97C1C99A}"/>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76" name="Texto 17" hidden="1">
          <a:extLst>
            <a:ext uri="{FF2B5EF4-FFF2-40B4-BE49-F238E27FC236}">
              <a16:creationId xmlns="" xmlns:a16="http://schemas.microsoft.com/office/drawing/2014/main" id="{C88CE372-BA12-4770-B906-0EE7F1C71DD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77" name="Texto 17" hidden="1">
          <a:extLst>
            <a:ext uri="{FF2B5EF4-FFF2-40B4-BE49-F238E27FC236}">
              <a16:creationId xmlns="" xmlns:a16="http://schemas.microsoft.com/office/drawing/2014/main" id="{7CD0BDE6-82BD-499F-9DE0-13DB6D893C7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78" name="Texto 17" hidden="1">
          <a:extLst>
            <a:ext uri="{FF2B5EF4-FFF2-40B4-BE49-F238E27FC236}">
              <a16:creationId xmlns="" xmlns:a16="http://schemas.microsoft.com/office/drawing/2014/main" id="{941DEC6B-80A1-4ADE-8CC2-3EC3DFB18FB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79" name="Texto 17" hidden="1">
          <a:extLst>
            <a:ext uri="{FF2B5EF4-FFF2-40B4-BE49-F238E27FC236}">
              <a16:creationId xmlns="" xmlns:a16="http://schemas.microsoft.com/office/drawing/2014/main" id="{26D3D8DB-D4E6-4BBF-8973-659456DF123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80" name="Texto 17" hidden="1">
          <a:extLst>
            <a:ext uri="{FF2B5EF4-FFF2-40B4-BE49-F238E27FC236}">
              <a16:creationId xmlns="" xmlns:a16="http://schemas.microsoft.com/office/drawing/2014/main" id="{80C72C94-CF96-473F-ABA6-A8878D3907D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81" name="Texto 17" hidden="1">
          <a:extLst>
            <a:ext uri="{FF2B5EF4-FFF2-40B4-BE49-F238E27FC236}">
              <a16:creationId xmlns="" xmlns:a16="http://schemas.microsoft.com/office/drawing/2014/main" id="{CED2A01B-8B38-4F7D-ABC8-B3BE5A658EC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82" name="Texto 17" hidden="1">
          <a:extLst>
            <a:ext uri="{FF2B5EF4-FFF2-40B4-BE49-F238E27FC236}">
              <a16:creationId xmlns="" xmlns:a16="http://schemas.microsoft.com/office/drawing/2014/main" id="{AA9A09E6-F96F-4282-B11D-DA219D8619D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83" name="Texto 17" hidden="1">
          <a:extLst>
            <a:ext uri="{FF2B5EF4-FFF2-40B4-BE49-F238E27FC236}">
              <a16:creationId xmlns="" xmlns:a16="http://schemas.microsoft.com/office/drawing/2014/main" id="{1569FE5B-CE22-4926-9462-88B87B5DDB8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84" name="Texto 17" hidden="1">
          <a:extLst>
            <a:ext uri="{FF2B5EF4-FFF2-40B4-BE49-F238E27FC236}">
              <a16:creationId xmlns="" xmlns:a16="http://schemas.microsoft.com/office/drawing/2014/main" id="{826D011A-56CB-4399-BBEF-79669B4F0F0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85" name="Texto 17" hidden="1">
          <a:extLst>
            <a:ext uri="{FF2B5EF4-FFF2-40B4-BE49-F238E27FC236}">
              <a16:creationId xmlns="" xmlns:a16="http://schemas.microsoft.com/office/drawing/2014/main" id="{05E6001A-07AB-4A33-8333-8C51C08F7D2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86" name="Texto 17" hidden="1">
          <a:extLst>
            <a:ext uri="{FF2B5EF4-FFF2-40B4-BE49-F238E27FC236}">
              <a16:creationId xmlns="" xmlns:a16="http://schemas.microsoft.com/office/drawing/2014/main" id="{6E13775E-74BC-4918-8A03-3A47AF7E42B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87" name="Texto 17" hidden="1">
          <a:extLst>
            <a:ext uri="{FF2B5EF4-FFF2-40B4-BE49-F238E27FC236}">
              <a16:creationId xmlns="" xmlns:a16="http://schemas.microsoft.com/office/drawing/2014/main" id="{49B37FA9-27F2-481D-9E42-10A4A6FC46E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88" name="Texto 17" hidden="1">
          <a:extLst>
            <a:ext uri="{FF2B5EF4-FFF2-40B4-BE49-F238E27FC236}">
              <a16:creationId xmlns="" xmlns:a16="http://schemas.microsoft.com/office/drawing/2014/main" id="{B971430A-885E-4445-89DC-585EC9F23AB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89" name="Texto 17" hidden="1">
          <a:extLst>
            <a:ext uri="{FF2B5EF4-FFF2-40B4-BE49-F238E27FC236}">
              <a16:creationId xmlns="" xmlns:a16="http://schemas.microsoft.com/office/drawing/2014/main" id="{6615B7FC-8F97-4186-9C4B-1EA7D325236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90" name="Texto 17" hidden="1">
          <a:extLst>
            <a:ext uri="{FF2B5EF4-FFF2-40B4-BE49-F238E27FC236}">
              <a16:creationId xmlns="" xmlns:a16="http://schemas.microsoft.com/office/drawing/2014/main" id="{7392025A-55AE-4890-8E89-1D1DC1FAE25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591" name="Texto 17" hidden="1">
          <a:extLst>
            <a:ext uri="{FF2B5EF4-FFF2-40B4-BE49-F238E27FC236}">
              <a16:creationId xmlns="" xmlns:a16="http://schemas.microsoft.com/office/drawing/2014/main" id="{40BC4B00-28BC-4718-9075-CC09831D9031}"/>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92" name="Texto 17" hidden="1">
          <a:extLst>
            <a:ext uri="{FF2B5EF4-FFF2-40B4-BE49-F238E27FC236}">
              <a16:creationId xmlns="" xmlns:a16="http://schemas.microsoft.com/office/drawing/2014/main" id="{5FAB06E4-1869-4C1F-9F67-7BCD10AECBB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93" name="Texto 17" hidden="1">
          <a:extLst>
            <a:ext uri="{FF2B5EF4-FFF2-40B4-BE49-F238E27FC236}">
              <a16:creationId xmlns="" xmlns:a16="http://schemas.microsoft.com/office/drawing/2014/main" id="{D29657C4-107D-4D43-AA8D-8B0F9F02B67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94" name="Texto 17" hidden="1">
          <a:extLst>
            <a:ext uri="{FF2B5EF4-FFF2-40B4-BE49-F238E27FC236}">
              <a16:creationId xmlns="" xmlns:a16="http://schemas.microsoft.com/office/drawing/2014/main" id="{D10822D7-FBF1-4C6B-9CA1-2262DCCFA2E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95" name="Texto 17" hidden="1">
          <a:extLst>
            <a:ext uri="{FF2B5EF4-FFF2-40B4-BE49-F238E27FC236}">
              <a16:creationId xmlns="" xmlns:a16="http://schemas.microsoft.com/office/drawing/2014/main" id="{DCA2B48B-7733-47F1-894F-8187A1942E4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96" name="Texto 17" hidden="1">
          <a:extLst>
            <a:ext uri="{FF2B5EF4-FFF2-40B4-BE49-F238E27FC236}">
              <a16:creationId xmlns="" xmlns:a16="http://schemas.microsoft.com/office/drawing/2014/main" id="{1DD53620-CF2B-430B-AFF4-369AFFACB87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97" name="Texto 17" hidden="1">
          <a:extLst>
            <a:ext uri="{FF2B5EF4-FFF2-40B4-BE49-F238E27FC236}">
              <a16:creationId xmlns="" xmlns:a16="http://schemas.microsoft.com/office/drawing/2014/main" id="{1F8B0E22-87A4-478F-8610-99F0112693E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98" name="Texto 17" hidden="1">
          <a:extLst>
            <a:ext uri="{FF2B5EF4-FFF2-40B4-BE49-F238E27FC236}">
              <a16:creationId xmlns="" xmlns:a16="http://schemas.microsoft.com/office/drawing/2014/main" id="{23D01555-47F5-462B-949A-C443766D8F7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99" name="Texto 17" hidden="1">
          <a:extLst>
            <a:ext uri="{FF2B5EF4-FFF2-40B4-BE49-F238E27FC236}">
              <a16:creationId xmlns="" xmlns:a16="http://schemas.microsoft.com/office/drawing/2014/main" id="{6195B36B-5DB4-4BBC-8551-B8865387565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00" name="Texto 17" hidden="1">
          <a:extLst>
            <a:ext uri="{FF2B5EF4-FFF2-40B4-BE49-F238E27FC236}">
              <a16:creationId xmlns="" xmlns:a16="http://schemas.microsoft.com/office/drawing/2014/main" id="{42A5F935-DC5F-4B95-86B1-6A8BCEB1E33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01" name="Texto 17" hidden="1">
          <a:extLst>
            <a:ext uri="{FF2B5EF4-FFF2-40B4-BE49-F238E27FC236}">
              <a16:creationId xmlns="" xmlns:a16="http://schemas.microsoft.com/office/drawing/2014/main" id="{F071D583-3898-43B8-BFED-2487518CEE7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02" name="Texto 17" hidden="1">
          <a:extLst>
            <a:ext uri="{FF2B5EF4-FFF2-40B4-BE49-F238E27FC236}">
              <a16:creationId xmlns="" xmlns:a16="http://schemas.microsoft.com/office/drawing/2014/main" id="{5DD9F2F5-E4A6-42E7-9160-FB0C1FB47E5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03" name="Texto 17" hidden="1">
          <a:extLst>
            <a:ext uri="{FF2B5EF4-FFF2-40B4-BE49-F238E27FC236}">
              <a16:creationId xmlns="" xmlns:a16="http://schemas.microsoft.com/office/drawing/2014/main" id="{93FE6A1B-F85F-483A-A68D-8C3E0D8AD18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04" name="Texto 17" hidden="1">
          <a:extLst>
            <a:ext uri="{FF2B5EF4-FFF2-40B4-BE49-F238E27FC236}">
              <a16:creationId xmlns="" xmlns:a16="http://schemas.microsoft.com/office/drawing/2014/main" id="{5A6EA810-D0C6-41B8-8E55-3311C0467F2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05" name="Texto 17" hidden="1">
          <a:extLst>
            <a:ext uri="{FF2B5EF4-FFF2-40B4-BE49-F238E27FC236}">
              <a16:creationId xmlns="" xmlns:a16="http://schemas.microsoft.com/office/drawing/2014/main" id="{059C3024-C7D3-4406-A5F7-330BD07F3AD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06" name="Texto 17" hidden="1">
          <a:extLst>
            <a:ext uri="{FF2B5EF4-FFF2-40B4-BE49-F238E27FC236}">
              <a16:creationId xmlns="" xmlns:a16="http://schemas.microsoft.com/office/drawing/2014/main" id="{4A80A7B6-1014-4CFB-AB8A-E7D90F043BB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607" name="Texto 17" hidden="1">
          <a:extLst>
            <a:ext uri="{FF2B5EF4-FFF2-40B4-BE49-F238E27FC236}">
              <a16:creationId xmlns="" xmlns:a16="http://schemas.microsoft.com/office/drawing/2014/main" id="{C4ED87DD-4214-4F13-832E-8E1EE7BBD12A}"/>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08" name="Texto 17" hidden="1">
          <a:extLst>
            <a:ext uri="{FF2B5EF4-FFF2-40B4-BE49-F238E27FC236}">
              <a16:creationId xmlns="" xmlns:a16="http://schemas.microsoft.com/office/drawing/2014/main" id="{22C85018-97F2-4168-A2F3-F6A85F012A0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09" name="Texto 17" hidden="1">
          <a:extLst>
            <a:ext uri="{FF2B5EF4-FFF2-40B4-BE49-F238E27FC236}">
              <a16:creationId xmlns="" xmlns:a16="http://schemas.microsoft.com/office/drawing/2014/main" id="{E297A813-4919-498F-A827-EBD59048AB4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10" name="Texto 17" hidden="1">
          <a:extLst>
            <a:ext uri="{FF2B5EF4-FFF2-40B4-BE49-F238E27FC236}">
              <a16:creationId xmlns="" xmlns:a16="http://schemas.microsoft.com/office/drawing/2014/main" id="{6D061352-75E2-4FB9-ADB1-A5414E94ABE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11" name="Texto 17" hidden="1">
          <a:extLst>
            <a:ext uri="{FF2B5EF4-FFF2-40B4-BE49-F238E27FC236}">
              <a16:creationId xmlns="" xmlns:a16="http://schemas.microsoft.com/office/drawing/2014/main" id="{847908AF-A0C5-4DD9-B25C-A2F0D3156E9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12" name="Texto 17" hidden="1">
          <a:extLst>
            <a:ext uri="{FF2B5EF4-FFF2-40B4-BE49-F238E27FC236}">
              <a16:creationId xmlns="" xmlns:a16="http://schemas.microsoft.com/office/drawing/2014/main" id="{EF8B51B3-AD42-49FC-94C5-95CBA50929C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13" name="Texto 17" hidden="1">
          <a:extLst>
            <a:ext uri="{FF2B5EF4-FFF2-40B4-BE49-F238E27FC236}">
              <a16:creationId xmlns="" xmlns:a16="http://schemas.microsoft.com/office/drawing/2014/main" id="{6AA52DE9-22E4-4205-B5DE-0D4C79B2B27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14" name="Texto 17" hidden="1">
          <a:extLst>
            <a:ext uri="{FF2B5EF4-FFF2-40B4-BE49-F238E27FC236}">
              <a16:creationId xmlns="" xmlns:a16="http://schemas.microsoft.com/office/drawing/2014/main" id="{83CD4770-1100-428F-8214-CE068075243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15" name="Texto 17" hidden="1">
          <a:extLst>
            <a:ext uri="{FF2B5EF4-FFF2-40B4-BE49-F238E27FC236}">
              <a16:creationId xmlns="" xmlns:a16="http://schemas.microsoft.com/office/drawing/2014/main" id="{42E3CCE2-C9A5-4FC5-A428-7541BF6542F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16" name="Texto 17" hidden="1">
          <a:extLst>
            <a:ext uri="{FF2B5EF4-FFF2-40B4-BE49-F238E27FC236}">
              <a16:creationId xmlns="" xmlns:a16="http://schemas.microsoft.com/office/drawing/2014/main" id="{9D52F6E6-311B-4A18-88FF-724DE8D8E10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17" name="Texto 17" hidden="1">
          <a:extLst>
            <a:ext uri="{FF2B5EF4-FFF2-40B4-BE49-F238E27FC236}">
              <a16:creationId xmlns="" xmlns:a16="http://schemas.microsoft.com/office/drawing/2014/main" id="{A85D4C71-B26E-42D6-A200-1CEEF92C86B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18" name="Texto 17" hidden="1">
          <a:extLst>
            <a:ext uri="{FF2B5EF4-FFF2-40B4-BE49-F238E27FC236}">
              <a16:creationId xmlns="" xmlns:a16="http://schemas.microsoft.com/office/drawing/2014/main" id="{F5AE2CCD-C265-494B-A9BB-1C8DEE7DACD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19" name="Texto 17" hidden="1">
          <a:extLst>
            <a:ext uri="{FF2B5EF4-FFF2-40B4-BE49-F238E27FC236}">
              <a16:creationId xmlns="" xmlns:a16="http://schemas.microsoft.com/office/drawing/2014/main" id="{7AED45FF-A4D7-4511-BFC8-A6CF6A3F993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20" name="Texto 17" hidden="1">
          <a:extLst>
            <a:ext uri="{FF2B5EF4-FFF2-40B4-BE49-F238E27FC236}">
              <a16:creationId xmlns="" xmlns:a16="http://schemas.microsoft.com/office/drawing/2014/main" id="{BD8C3ED9-4C41-418B-91D4-C9EF0767D1F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21" name="Texto 17" hidden="1">
          <a:extLst>
            <a:ext uri="{FF2B5EF4-FFF2-40B4-BE49-F238E27FC236}">
              <a16:creationId xmlns="" xmlns:a16="http://schemas.microsoft.com/office/drawing/2014/main" id="{AF4FF582-44F5-487C-B7B2-794F52AD271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22" name="Texto 17" hidden="1">
          <a:extLst>
            <a:ext uri="{FF2B5EF4-FFF2-40B4-BE49-F238E27FC236}">
              <a16:creationId xmlns="" xmlns:a16="http://schemas.microsoft.com/office/drawing/2014/main" id="{F8CC9D59-45F1-45BF-805C-6FFB8BC160A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623" name="Texto 17" hidden="1">
          <a:extLst>
            <a:ext uri="{FF2B5EF4-FFF2-40B4-BE49-F238E27FC236}">
              <a16:creationId xmlns="" xmlns:a16="http://schemas.microsoft.com/office/drawing/2014/main" id="{754783F5-012D-4590-8C56-5260D114CA6C}"/>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24" name="Texto 17" hidden="1">
          <a:extLst>
            <a:ext uri="{FF2B5EF4-FFF2-40B4-BE49-F238E27FC236}">
              <a16:creationId xmlns="" xmlns:a16="http://schemas.microsoft.com/office/drawing/2014/main" id="{B8D703C2-F1C0-4ECF-A2FF-40D95C405D8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25" name="Texto 17" hidden="1">
          <a:extLst>
            <a:ext uri="{FF2B5EF4-FFF2-40B4-BE49-F238E27FC236}">
              <a16:creationId xmlns="" xmlns:a16="http://schemas.microsoft.com/office/drawing/2014/main" id="{AFA8038F-C1D4-4CA9-8937-AE192039F75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26" name="Texto 17" hidden="1">
          <a:extLst>
            <a:ext uri="{FF2B5EF4-FFF2-40B4-BE49-F238E27FC236}">
              <a16:creationId xmlns="" xmlns:a16="http://schemas.microsoft.com/office/drawing/2014/main" id="{17757F25-5651-4476-AA82-3AAC108BFD8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27" name="Texto 17" hidden="1">
          <a:extLst>
            <a:ext uri="{FF2B5EF4-FFF2-40B4-BE49-F238E27FC236}">
              <a16:creationId xmlns="" xmlns:a16="http://schemas.microsoft.com/office/drawing/2014/main" id="{AFDB56D7-57B9-4EFA-85BC-F785F4DCD15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28" name="Texto 17" hidden="1">
          <a:extLst>
            <a:ext uri="{FF2B5EF4-FFF2-40B4-BE49-F238E27FC236}">
              <a16:creationId xmlns="" xmlns:a16="http://schemas.microsoft.com/office/drawing/2014/main" id="{272F4A74-BEF7-4845-882E-FDDAA1F216F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29" name="Texto 17" hidden="1">
          <a:extLst>
            <a:ext uri="{FF2B5EF4-FFF2-40B4-BE49-F238E27FC236}">
              <a16:creationId xmlns="" xmlns:a16="http://schemas.microsoft.com/office/drawing/2014/main" id="{FCF094BC-10DA-4F4B-9689-D5EEB970D80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30" name="Texto 17" hidden="1">
          <a:extLst>
            <a:ext uri="{FF2B5EF4-FFF2-40B4-BE49-F238E27FC236}">
              <a16:creationId xmlns="" xmlns:a16="http://schemas.microsoft.com/office/drawing/2014/main" id="{EAF9114A-C0BF-457C-82B4-19D94ED510D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31" name="Texto 17" hidden="1">
          <a:extLst>
            <a:ext uri="{FF2B5EF4-FFF2-40B4-BE49-F238E27FC236}">
              <a16:creationId xmlns="" xmlns:a16="http://schemas.microsoft.com/office/drawing/2014/main" id="{44664F3C-83D7-4181-9BCD-7E431364E93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32" name="Texto 17" hidden="1">
          <a:extLst>
            <a:ext uri="{FF2B5EF4-FFF2-40B4-BE49-F238E27FC236}">
              <a16:creationId xmlns="" xmlns:a16="http://schemas.microsoft.com/office/drawing/2014/main" id="{02107C49-2A0D-43A7-AB7E-C948BB4129D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33" name="Texto 17" hidden="1">
          <a:extLst>
            <a:ext uri="{FF2B5EF4-FFF2-40B4-BE49-F238E27FC236}">
              <a16:creationId xmlns="" xmlns:a16="http://schemas.microsoft.com/office/drawing/2014/main" id="{3ADE04F4-A3E7-4A6B-B193-F0DE506B4FF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34" name="Texto 17" hidden="1">
          <a:extLst>
            <a:ext uri="{FF2B5EF4-FFF2-40B4-BE49-F238E27FC236}">
              <a16:creationId xmlns="" xmlns:a16="http://schemas.microsoft.com/office/drawing/2014/main" id="{5BADC996-42D9-425B-85F6-F942C5450E4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35" name="Texto 17" hidden="1">
          <a:extLst>
            <a:ext uri="{FF2B5EF4-FFF2-40B4-BE49-F238E27FC236}">
              <a16:creationId xmlns="" xmlns:a16="http://schemas.microsoft.com/office/drawing/2014/main" id="{2DF7CF24-5E96-49EC-8D26-B19C6D77F41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36" name="Texto 17" hidden="1">
          <a:extLst>
            <a:ext uri="{FF2B5EF4-FFF2-40B4-BE49-F238E27FC236}">
              <a16:creationId xmlns="" xmlns:a16="http://schemas.microsoft.com/office/drawing/2014/main" id="{C67EA384-B7F1-4F3C-A3DA-2E8258EECD2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37" name="Texto 17" hidden="1">
          <a:extLst>
            <a:ext uri="{FF2B5EF4-FFF2-40B4-BE49-F238E27FC236}">
              <a16:creationId xmlns="" xmlns:a16="http://schemas.microsoft.com/office/drawing/2014/main" id="{CF902346-F38C-4C61-8191-83F81E6651E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38" name="Texto 17" hidden="1">
          <a:extLst>
            <a:ext uri="{FF2B5EF4-FFF2-40B4-BE49-F238E27FC236}">
              <a16:creationId xmlns="" xmlns:a16="http://schemas.microsoft.com/office/drawing/2014/main" id="{ED20D12F-93A8-49A7-BA1C-88826D2134C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639" name="Texto 17" hidden="1">
          <a:extLst>
            <a:ext uri="{FF2B5EF4-FFF2-40B4-BE49-F238E27FC236}">
              <a16:creationId xmlns="" xmlns:a16="http://schemas.microsoft.com/office/drawing/2014/main" id="{D34B0E96-9F7B-4CAE-B09A-A8BB0A3F712F}"/>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40" name="Texto 17" hidden="1">
          <a:extLst>
            <a:ext uri="{FF2B5EF4-FFF2-40B4-BE49-F238E27FC236}">
              <a16:creationId xmlns="" xmlns:a16="http://schemas.microsoft.com/office/drawing/2014/main" id="{004EDA2D-AE68-4255-B266-DE161320FD2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41" name="Texto 17" hidden="1">
          <a:extLst>
            <a:ext uri="{FF2B5EF4-FFF2-40B4-BE49-F238E27FC236}">
              <a16:creationId xmlns="" xmlns:a16="http://schemas.microsoft.com/office/drawing/2014/main" id="{6032C8F7-C06F-454E-BA28-2E4BF74B993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42" name="Texto 17" hidden="1">
          <a:extLst>
            <a:ext uri="{FF2B5EF4-FFF2-40B4-BE49-F238E27FC236}">
              <a16:creationId xmlns="" xmlns:a16="http://schemas.microsoft.com/office/drawing/2014/main" id="{534CC3E1-F118-4AF1-AEAD-5F0A9AC1087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43" name="Texto 17" hidden="1">
          <a:extLst>
            <a:ext uri="{FF2B5EF4-FFF2-40B4-BE49-F238E27FC236}">
              <a16:creationId xmlns="" xmlns:a16="http://schemas.microsoft.com/office/drawing/2014/main" id="{A238FA92-C959-4E2A-8C59-9D99FCD319A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44" name="Texto 17" hidden="1">
          <a:extLst>
            <a:ext uri="{FF2B5EF4-FFF2-40B4-BE49-F238E27FC236}">
              <a16:creationId xmlns="" xmlns:a16="http://schemas.microsoft.com/office/drawing/2014/main" id="{D17272A6-BCD5-43A6-969B-FC5D8A75845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45" name="Texto 17" hidden="1">
          <a:extLst>
            <a:ext uri="{FF2B5EF4-FFF2-40B4-BE49-F238E27FC236}">
              <a16:creationId xmlns="" xmlns:a16="http://schemas.microsoft.com/office/drawing/2014/main" id="{9DD83144-755C-496F-9BEB-56895842E94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46" name="Texto 17" hidden="1">
          <a:extLst>
            <a:ext uri="{FF2B5EF4-FFF2-40B4-BE49-F238E27FC236}">
              <a16:creationId xmlns="" xmlns:a16="http://schemas.microsoft.com/office/drawing/2014/main" id="{95294918-3AA5-4226-9E68-D403CF51B93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47" name="Texto 17" hidden="1">
          <a:extLst>
            <a:ext uri="{FF2B5EF4-FFF2-40B4-BE49-F238E27FC236}">
              <a16:creationId xmlns="" xmlns:a16="http://schemas.microsoft.com/office/drawing/2014/main" id="{6D684E3A-970A-48DD-9BF7-8DE3904C913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48" name="Texto 17" hidden="1">
          <a:extLst>
            <a:ext uri="{FF2B5EF4-FFF2-40B4-BE49-F238E27FC236}">
              <a16:creationId xmlns="" xmlns:a16="http://schemas.microsoft.com/office/drawing/2014/main" id="{46FBB62D-F851-4C58-B47C-361EDA4D965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49" name="Texto 17" hidden="1">
          <a:extLst>
            <a:ext uri="{FF2B5EF4-FFF2-40B4-BE49-F238E27FC236}">
              <a16:creationId xmlns="" xmlns:a16="http://schemas.microsoft.com/office/drawing/2014/main" id="{180091B8-4E79-4452-AF4F-7DECC1DCE45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50" name="Texto 17" hidden="1">
          <a:extLst>
            <a:ext uri="{FF2B5EF4-FFF2-40B4-BE49-F238E27FC236}">
              <a16:creationId xmlns="" xmlns:a16="http://schemas.microsoft.com/office/drawing/2014/main" id="{59B2D95F-EA5B-4669-95C9-FF6029947A3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51" name="Texto 17" hidden="1">
          <a:extLst>
            <a:ext uri="{FF2B5EF4-FFF2-40B4-BE49-F238E27FC236}">
              <a16:creationId xmlns="" xmlns:a16="http://schemas.microsoft.com/office/drawing/2014/main" id="{6FBE0742-6749-43F9-9EC1-D166868CB5D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52" name="Texto 17" hidden="1">
          <a:extLst>
            <a:ext uri="{FF2B5EF4-FFF2-40B4-BE49-F238E27FC236}">
              <a16:creationId xmlns="" xmlns:a16="http://schemas.microsoft.com/office/drawing/2014/main" id="{47D9EAD2-5C08-4103-A970-12869AD7E89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53" name="Texto 17" hidden="1">
          <a:extLst>
            <a:ext uri="{FF2B5EF4-FFF2-40B4-BE49-F238E27FC236}">
              <a16:creationId xmlns="" xmlns:a16="http://schemas.microsoft.com/office/drawing/2014/main" id="{C56276C3-39FF-4757-8EAD-04442CBB9FC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54" name="Texto 17" hidden="1">
          <a:extLst>
            <a:ext uri="{FF2B5EF4-FFF2-40B4-BE49-F238E27FC236}">
              <a16:creationId xmlns="" xmlns:a16="http://schemas.microsoft.com/office/drawing/2014/main" id="{A637C818-3D3F-46AE-B644-3A1A9620ED7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655" name="Texto 17" hidden="1">
          <a:extLst>
            <a:ext uri="{FF2B5EF4-FFF2-40B4-BE49-F238E27FC236}">
              <a16:creationId xmlns="" xmlns:a16="http://schemas.microsoft.com/office/drawing/2014/main" id="{D8A7953D-B063-41E7-AE13-9DC6FDF65EE2}"/>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56" name="Texto 17" hidden="1">
          <a:extLst>
            <a:ext uri="{FF2B5EF4-FFF2-40B4-BE49-F238E27FC236}">
              <a16:creationId xmlns="" xmlns:a16="http://schemas.microsoft.com/office/drawing/2014/main" id="{7E57D99A-9AFF-40E8-97C1-3EC95691F7C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57" name="Texto 17" hidden="1">
          <a:extLst>
            <a:ext uri="{FF2B5EF4-FFF2-40B4-BE49-F238E27FC236}">
              <a16:creationId xmlns="" xmlns:a16="http://schemas.microsoft.com/office/drawing/2014/main" id="{09BB9CCB-6C17-44B5-BE95-BFEC004E6B1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58" name="Texto 17" hidden="1">
          <a:extLst>
            <a:ext uri="{FF2B5EF4-FFF2-40B4-BE49-F238E27FC236}">
              <a16:creationId xmlns="" xmlns:a16="http://schemas.microsoft.com/office/drawing/2014/main" id="{44A7C691-7AA1-4DF5-96A8-2D9512D2AC0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59" name="Texto 17" hidden="1">
          <a:extLst>
            <a:ext uri="{FF2B5EF4-FFF2-40B4-BE49-F238E27FC236}">
              <a16:creationId xmlns="" xmlns:a16="http://schemas.microsoft.com/office/drawing/2014/main" id="{66BB98E6-92B9-43F6-8569-8A259445CB3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60" name="Texto 17" hidden="1">
          <a:extLst>
            <a:ext uri="{FF2B5EF4-FFF2-40B4-BE49-F238E27FC236}">
              <a16:creationId xmlns="" xmlns:a16="http://schemas.microsoft.com/office/drawing/2014/main" id="{5ED9A9F8-DB5E-4EA1-9BE3-94830D50B78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61" name="Texto 17" hidden="1">
          <a:extLst>
            <a:ext uri="{FF2B5EF4-FFF2-40B4-BE49-F238E27FC236}">
              <a16:creationId xmlns="" xmlns:a16="http://schemas.microsoft.com/office/drawing/2014/main" id="{AE6EBA3D-7C07-4BDF-813E-F1C6AD080D0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62" name="Texto 17" hidden="1">
          <a:extLst>
            <a:ext uri="{FF2B5EF4-FFF2-40B4-BE49-F238E27FC236}">
              <a16:creationId xmlns="" xmlns:a16="http://schemas.microsoft.com/office/drawing/2014/main" id="{9D7F6719-D63E-4DEA-88E6-AFA40A21BAA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63" name="Texto 17" hidden="1">
          <a:extLst>
            <a:ext uri="{FF2B5EF4-FFF2-40B4-BE49-F238E27FC236}">
              <a16:creationId xmlns="" xmlns:a16="http://schemas.microsoft.com/office/drawing/2014/main" id="{1E7D8110-0ACF-4EBA-98E5-E4CDD214B35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64" name="Texto 17" hidden="1">
          <a:extLst>
            <a:ext uri="{FF2B5EF4-FFF2-40B4-BE49-F238E27FC236}">
              <a16:creationId xmlns="" xmlns:a16="http://schemas.microsoft.com/office/drawing/2014/main" id="{99D428C8-0AB8-40FE-8088-49BBCFD8807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65" name="Texto 17" hidden="1">
          <a:extLst>
            <a:ext uri="{FF2B5EF4-FFF2-40B4-BE49-F238E27FC236}">
              <a16:creationId xmlns="" xmlns:a16="http://schemas.microsoft.com/office/drawing/2014/main" id="{4E86291F-C491-44CA-B0A4-94B30EB1CC3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66" name="Texto 17" hidden="1">
          <a:extLst>
            <a:ext uri="{FF2B5EF4-FFF2-40B4-BE49-F238E27FC236}">
              <a16:creationId xmlns="" xmlns:a16="http://schemas.microsoft.com/office/drawing/2014/main" id="{B1E4DB59-6986-4BD0-9695-2F8B4A0B6CD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67" name="Texto 17" hidden="1">
          <a:extLst>
            <a:ext uri="{FF2B5EF4-FFF2-40B4-BE49-F238E27FC236}">
              <a16:creationId xmlns="" xmlns:a16="http://schemas.microsoft.com/office/drawing/2014/main" id="{4C94B018-C914-4A9A-9699-0735CDDA2F6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68" name="Texto 17" hidden="1">
          <a:extLst>
            <a:ext uri="{FF2B5EF4-FFF2-40B4-BE49-F238E27FC236}">
              <a16:creationId xmlns="" xmlns:a16="http://schemas.microsoft.com/office/drawing/2014/main" id="{8776129C-98E5-4CB1-A991-C965D4FEC10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69" name="Texto 17" hidden="1">
          <a:extLst>
            <a:ext uri="{FF2B5EF4-FFF2-40B4-BE49-F238E27FC236}">
              <a16:creationId xmlns="" xmlns:a16="http://schemas.microsoft.com/office/drawing/2014/main" id="{F005147F-D96F-4973-9F46-9FCDC55420C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70" name="Texto 17" hidden="1">
          <a:extLst>
            <a:ext uri="{FF2B5EF4-FFF2-40B4-BE49-F238E27FC236}">
              <a16:creationId xmlns="" xmlns:a16="http://schemas.microsoft.com/office/drawing/2014/main" id="{D1B55CA6-9CCE-4BA1-80E4-D1A9A0BD9A8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671" name="Texto 17" hidden="1">
          <a:extLst>
            <a:ext uri="{FF2B5EF4-FFF2-40B4-BE49-F238E27FC236}">
              <a16:creationId xmlns="" xmlns:a16="http://schemas.microsoft.com/office/drawing/2014/main" id="{4845097D-FFB4-4FFC-8AC9-7FB3BEC6D67A}"/>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72" name="Texto 17" hidden="1">
          <a:extLst>
            <a:ext uri="{FF2B5EF4-FFF2-40B4-BE49-F238E27FC236}">
              <a16:creationId xmlns="" xmlns:a16="http://schemas.microsoft.com/office/drawing/2014/main" id="{EE980E1A-B2DF-4D4F-B2DF-34F451CA527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73" name="Texto 17" hidden="1">
          <a:extLst>
            <a:ext uri="{FF2B5EF4-FFF2-40B4-BE49-F238E27FC236}">
              <a16:creationId xmlns="" xmlns:a16="http://schemas.microsoft.com/office/drawing/2014/main" id="{962F192D-0FFA-4778-AA75-ABC68496DAA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74" name="Texto 17" hidden="1">
          <a:extLst>
            <a:ext uri="{FF2B5EF4-FFF2-40B4-BE49-F238E27FC236}">
              <a16:creationId xmlns="" xmlns:a16="http://schemas.microsoft.com/office/drawing/2014/main" id="{CB13AEDD-192B-40A5-B5B0-E09C932C812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75" name="Texto 17" hidden="1">
          <a:extLst>
            <a:ext uri="{FF2B5EF4-FFF2-40B4-BE49-F238E27FC236}">
              <a16:creationId xmlns="" xmlns:a16="http://schemas.microsoft.com/office/drawing/2014/main" id="{14561F2E-0845-4364-B7FD-DDB09153B49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76" name="Texto 17" hidden="1">
          <a:extLst>
            <a:ext uri="{FF2B5EF4-FFF2-40B4-BE49-F238E27FC236}">
              <a16:creationId xmlns="" xmlns:a16="http://schemas.microsoft.com/office/drawing/2014/main" id="{C42C7357-4B5C-474C-A587-7E3E22C3905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77" name="Texto 17" hidden="1">
          <a:extLst>
            <a:ext uri="{FF2B5EF4-FFF2-40B4-BE49-F238E27FC236}">
              <a16:creationId xmlns="" xmlns:a16="http://schemas.microsoft.com/office/drawing/2014/main" id="{71508925-D6C3-494D-88A1-DB3CD53D040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78" name="Texto 17" hidden="1">
          <a:extLst>
            <a:ext uri="{FF2B5EF4-FFF2-40B4-BE49-F238E27FC236}">
              <a16:creationId xmlns="" xmlns:a16="http://schemas.microsoft.com/office/drawing/2014/main" id="{717A76B9-5A40-4BAA-9C8A-7CC348B85C8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79" name="Texto 17" hidden="1">
          <a:extLst>
            <a:ext uri="{FF2B5EF4-FFF2-40B4-BE49-F238E27FC236}">
              <a16:creationId xmlns="" xmlns:a16="http://schemas.microsoft.com/office/drawing/2014/main" id="{8A564E72-4EFD-400F-BBE8-DF4F6445A17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80" name="Texto 17" hidden="1">
          <a:extLst>
            <a:ext uri="{FF2B5EF4-FFF2-40B4-BE49-F238E27FC236}">
              <a16:creationId xmlns="" xmlns:a16="http://schemas.microsoft.com/office/drawing/2014/main" id="{6598D784-39A6-4BCF-A6DC-BEA3B13B889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81" name="Texto 17" hidden="1">
          <a:extLst>
            <a:ext uri="{FF2B5EF4-FFF2-40B4-BE49-F238E27FC236}">
              <a16:creationId xmlns="" xmlns:a16="http://schemas.microsoft.com/office/drawing/2014/main" id="{D616EC38-5D97-4E06-9BC7-FDB70D1B40C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82" name="Texto 17" hidden="1">
          <a:extLst>
            <a:ext uri="{FF2B5EF4-FFF2-40B4-BE49-F238E27FC236}">
              <a16:creationId xmlns="" xmlns:a16="http://schemas.microsoft.com/office/drawing/2014/main" id="{C3581FE1-E72E-48FE-9FC3-05AF3B50C86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83" name="Texto 17" hidden="1">
          <a:extLst>
            <a:ext uri="{FF2B5EF4-FFF2-40B4-BE49-F238E27FC236}">
              <a16:creationId xmlns="" xmlns:a16="http://schemas.microsoft.com/office/drawing/2014/main" id="{221CADF5-54F0-425E-9191-96763AF4273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84" name="Texto 17" hidden="1">
          <a:extLst>
            <a:ext uri="{FF2B5EF4-FFF2-40B4-BE49-F238E27FC236}">
              <a16:creationId xmlns="" xmlns:a16="http://schemas.microsoft.com/office/drawing/2014/main" id="{31FD0437-D99F-4D0F-8071-55D64102D92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85" name="Texto 17" hidden="1">
          <a:extLst>
            <a:ext uri="{FF2B5EF4-FFF2-40B4-BE49-F238E27FC236}">
              <a16:creationId xmlns="" xmlns:a16="http://schemas.microsoft.com/office/drawing/2014/main" id="{2ED3A8FD-9C38-40D2-B241-E0C4C9222C2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86" name="Texto 17" hidden="1">
          <a:extLst>
            <a:ext uri="{FF2B5EF4-FFF2-40B4-BE49-F238E27FC236}">
              <a16:creationId xmlns="" xmlns:a16="http://schemas.microsoft.com/office/drawing/2014/main" id="{51F2CE81-9E62-4275-91F2-29C0B6B309D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687" name="Texto 17" hidden="1">
          <a:extLst>
            <a:ext uri="{FF2B5EF4-FFF2-40B4-BE49-F238E27FC236}">
              <a16:creationId xmlns="" xmlns:a16="http://schemas.microsoft.com/office/drawing/2014/main" id="{70ACB6E8-B76A-4162-A224-1F7DDF8B716F}"/>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88" name="Texto 17" hidden="1">
          <a:extLst>
            <a:ext uri="{FF2B5EF4-FFF2-40B4-BE49-F238E27FC236}">
              <a16:creationId xmlns="" xmlns:a16="http://schemas.microsoft.com/office/drawing/2014/main" id="{D077C0DC-D7FF-4FBF-85CB-1BE8C7CFBAE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89" name="Texto 17" hidden="1">
          <a:extLst>
            <a:ext uri="{FF2B5EF4-FFF2-40B4-BE49-F238E27FC236}">
              <a16:creationId xmlns="" xmlns:a16="http://schemas.microsoft.com/office/drawing/2014/main" id="{95315A74-FA8D-435D-BFD8-180FDDA39D6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90" name="Texto 17" hidden="1">
          <a:extLst>
            <a:ext uri="{FF2B5EF4-FFF2-40B4-BE49-F238E27FC236}">
              <a16:creationId xmlns="" xmlns:a16="http://schemas.microsoft.com/office/drawing/2014/main" id="{0182D569-BF5F-4E5E-81A3-042F9E2F369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91" name="Texto 17" hidden="1">
          <a:extLst>
            <a:ext uri="{FF2B5EF4-FFF2-40B4-BE49-F238E27FC236}">
              <a16:creationId xmlns="" xmlns:a16="http://schemas.microsoft.com/office/drawing/2014/main" id="{BD2BDB49-32D5-4FBA-8577-C916780CD5E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92" name="Texto 17" hidden="1">
          <a:extLst>
            <a:ext uri="{FF2B5EF4-FFF2-40B4-BE49-F238E27FC236}">
              <a16:creationId xmlns="" xmlns:a16="http://schemas.microsoft.com/office/drawing/2014/main" id="{E15C05D1-D795-4742-B48F-A1445213AFC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93" name="Texto 17" hidden="1">
          <a:extLst>
            <a:ext uri="{FF2B5EF4-FFF2-40B4-BE49-F238E27FC236}">
              <a16:creationId xmlns="" xmlns:a16="http://schemas.microsoft.com/office/drawing/2014/main" id="{F1ECCAC6-F9A9-42FE-9205-409EBDCCD40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94" name="Texto 17" hidden="1">
          <a:extLst>
            <a:ext uri="{FF2B5EF4-FFF2-40B4-BE49-F238E27FC236}">
              <a16:creationId xmlns="" xmlns:a16="http://schemas.microsoft.com/office/drawing/2014/main" id="{F22DB092-D54B-4CF7-8A75-FF65ABCF1E2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95" name="Texto 17" hidden="1">
          <a:extLst>
            <a:ext uri="{FF2B5EF4-FFF2-40B4-BE49-F238E27FC236}">
              <a16:creationId xmlns="" xmlns:a16="http://schemas.microsoft.com/office/drawing/2014/main" id="{964477CD-7469-4E5F-834B-B28FB9A5C83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96" name="Texto 17" hidden="1">
          <a:extLst>
            <a:ext uri="{FF2B5EF4-FFF2-40B4-BE49-F238E27FC236}">
              <a16:creationId xmlns="" xmlns:a16="http://schemas.microsoft.com/office/drawing/2014/main" id="{4BCB75F8-FBFD-4FDA-B814-7D60C177BB6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97" name="Texto 17" hidden="1">
          <a:extLst>
            <a:ext uri="{FF2B5EF4-FFF2-40B4-BE49-F238E27FC236}">
              <a16:creationId xmlns="" xmlns:a16="http://schemas.microsoft.com/office/drawing/2014/main" id="{555BACD6-2A67-4A4A-B340-82EEC77CE2C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98" name="Texto 17" hidden="1">
          <a:extLst>
            <a:ext uri="{FF2B5EF4-FFF2-40B4-BE49-F238E27FC236}">
              <a16:creationId xmlns="" xmlns:a16="http://schemas.microsoft.com/office/drawing/2014/main" id="{34EC0892-A4C7-40A1-A75E-3F388D1BF0A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99" name="Texto 17" hidden="1">
          <a:extLst>
            <a:ext uri="{FF2B5EF4-FFF2-40B4-BE49-F238E27FC236}">
              <a16:creationId xmlns="" xmlns:a16="http://schemas.microsoft.com/office/drawing/2014/main" id="{3F6E045B-D6CA-4824-B56E-636FCCD186B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00" name="Texto 17" hidden="1">
          <a:extLst>
            <a:ext uri="{FF2B5EF4-FFF2-40B4-BE49-F238E27FC236}">
              <a16:creationId xmlns="" xmlns:a16="http://schemas.microsoft.com/office/drawing/2014/main" id="{0D6118D9-9824-4F16-A037-733BEF961C6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01" name="Texto 17" hidden="1">
          <a:extLst>
            <a:ext uri="{FF2B5EF4-FFF2-40B4-BE49-F238E27FC236}">
              <a16:creationId xmlns="" xmlns:a16="http://schemas.microsoft.com/office/drawing/2014/main" id="{47FA73CB-F837-4656-BD25-290EC8BAC74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02" name="Texto 17" hidden="1">
          <a:extLst>
            <a:ext uri="{FF2B5EF4-FFF2-40B4-BE49-F238E27FC236}">
              <a16:creationId xmlns="" xmlns:a16="http://schemas.microsoft.com/office/drawing/2014/main" id="{58628C0D-8F65-4417-B5F6-D84DBF017D0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703" name="Texto 17" hidden="1">
          <a:extLst>
            <a:ext uri="{FF2B5EF4-FFF2-40B4-BE49-F238E27FC236}">
              <a16:creationId xmlns="" xmlns:a16="http://schemas.microsoft.com/office/drawing/2014/main" id="{22B1D283-764C-4369-A7F6-3BF02F103745}"/>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04" name="Texto 17" hidden="1">
          <a:extLst>
            <a:ext uri="{FF2B5EF4-FFF2-40B4-BE49-F238E27FC236}">
              <a16:creationId xmlns="" xmlns:a16="http://schemas.microsoft.com/office/drawing/2014/main" id="{48043C91-48A2-439E-A7BD-E162C483D29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05" name="Texto 17" hidden="1">
          <a:extLst>
            <a:ext uri="{FF2B5EF4-FFF2-40B4-BE49-F238E27FC236}">
              <a16:creationId xmlns="" xmlns:a16="http://schemas.microsoft.com/office/drawing/2014/main" id="{6B70AEB2-99E5-41F7-80DB-ECCF692CDF5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06" name="Texto 17" hidden="1">
          <a:extLst>
            <a:ext uri="{FF2B5EF4-FFF2-40B4-BE49-F238E27FC236}">
              <a16:creationId xmlns="" xmlns:a16="http://schemas.microsoft.com/office/drawing/2014/main" id="{A5EB3082-A0ED-4463-9715-8984A26F60B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07" name="Texto 17" hidden="1">
          <a:extLst>
            <a:ext uri="{FF2B5EF4-FFF2-40B4-BE49-F238E27FC236}">
              <a16:creationId xmlns="" xmlns:a16="http://schemas.microsoft.com/office/drawing/2014/main" id="{BAAC6655-10F1-496C-B66E-E8B3196611B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08" name="Texto 17" hidden="1">
          <a:extLst>
            <a:ext uri="{FF2B5EF4-FFF2-40B4-BE49-F238E27FC236}">
              <a16:creationId xmlns="" xmlns:a16="http://schemas.microsoft.com/office/drawing/2014/main" id="{C140CDFD-9E00-4A15-AA44-F2B9A4C0108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09" name="Texto 17" hidden="1">
          <a:extLst>
            <a:ext uri="{FF2B5EF4-FFF2-40B4-BE49-F238E27FC236}">
              <a16:creationId xmlns="" xmlns:a16="http://schemas.microsoft.com/office/drawing/2014/main" id="{6D491828-1366-49D4-9791-3B3B0A04B11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10" name="Texto 17" hidden="1">
          <a:extLst>
            <a:ext uri="{FF2B5EF4-FFF2-40B4-BE49-F238E27FC236}">
              <a16:creationId xmlns="" xmlns:a16="http://schemas.microsoft.com/office/drawing/2014/main" id="{EB6054AC-FA39-4B4F-9EBE-95895B96CCF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11" name="Texto 17" hidden="1">
          <a:extLst>
            <a:ext uri="{FF2B5EF4-FFF2-40B4-BE49-F238E27FC236}">
              <a16:creationId xmlns="" xmlns:a16="http://schemas.microsoft.com/office/drawing/2014/main" id="{BDF4F52B-4490-4025-B6B6-F019FBBEDA8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12" name="Texto 17" hidden="1">
          <a:extLst>
            <a:ext uri="{FF2B5EF4-FFF2-40B4-BE49-F238E27FC236}">
              <a16:creationId xmlns="" xmlns:a16="http://schemas.microsoft.com/office/drawing/2014/main" id="{117F4BD1-D223-45F1-A537-EB1A48ADBC2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13" name="Texto 17" hidden="1">
          <a:extLst>
            <a:ext uri="{FF2B5EF4-FFF2-40B4-BE49-F238E27FC236}">
              <a16:creationId xmlns="" xmlns:a16="http://schemas.microsoft.com/office/drawing/2014/main" id="{7B7E771A-0CD3-430D-892F-68FCB3DAC00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14" name="Texto 17" hidden="1">
          <a:extLst>
            <a:ext uri="{FF2B5EF4-FFF2-40B4-BE49-F238E27FC236}">
              <a16:creationId xmlns="" xmlns:a16="http://schemas.microsoft.com/office/drawing/2014/main" id="{B2F83FF8-1B6E-4DDA-BF65-A6A97AFB20A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15" name="Texto 17" hidden="1">
          <a:extLst>
            <a:ext uri="{FF2B5EF4-FFF2-40B4-BE49-F238E27FC236}">
              <a16:creationId xmlns="" xmlns:a16="http://schemas.microsoft.com/office/drawing/2014/main" id="{0FEE6A96-0C43-48C4-A96B-F5CAF431933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16" name="Texto 17" hidden="1">
          <a:extLst>
            <a:ext uri="{FF2B5EF4-FFF2-40B4-BE49-F238E27FC236}">
              <a16:creationId xmlns="" xmlns:a16="http://schemas.microsoft.com/office/drawing/2014/main" id="{C6D20861-C17F-48A3-852A-7526EE73181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17" name="Texto 17" hidden="1">
          <a:extLst>
            <a:ext uri="{FF2B5EF4-FFF2-40B4-BE49-F238E27FC236}">
              <a16:creationId xmlns="" xmlns:a16="http://schemas.microsoft.com/office/drawing/2014/main" id="{3EEEE23E-DFE7-44D8-A154-6E978FF739D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18" name="Texto 17" hidden="1">
          <a:extLst>
            <a:ext uri="{FF2B5EF4-FFF2-40B4-BE49-F238E27FC236}">
              <a16:creationId xmlns="" xmlns:a16="http://schemas.microsoft.com/office/drawing/2014/main" id="{2484D6F4-8BD8-46A5-8954-8A7E015760D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19" name="Texto 17" hidden="1">
          <a:extLst>
            <a:ext uri="{FF2B5EF4-FFF2-40B4-BE49-F238E27FC236}">
              <a16:creationId xmlns="" xmlns:a16="http://schemas.microsoft.com/office/drawing/2014/main" id="{5DB99C77-36DB-4B6B-8E5C-4AAB279AAF0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20" name="Texto 17" hidden="1">
          <a:extLst>
            <a:ext uri="{FF2B5EF4-FFF2-40B4-BE49-F238E27FC236}">
              <a16:creationId xmlns="" xmlns:a16="http://schemas.microsoft.com/office/drawing/2014/main" id="{CF8573B6-91EF-42C6-A8E7-45FA6DA1647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21" name="Texto 17" hidden="1">
          <a:extLst>
            <a:ext uri="{FF2B5EF4-FFF2-40B4-BE49-F238E27FC236}">
              <a16:creationId xmlns="" xmlns:a16="http://schemas.microsoft.com/office/drawing/2014/main" id="{1D7DCABA-0836-4BCE-A997-1B2C8E9A2ED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22" name="Texto 17" hidden="1">
          <a:extLst>
            <a:ext uri="{FF2B5EF4-FFF2-40B4-BE49-F238E27FC236}">
              <a16:creationId xmlns="" xmlns:a16="http://schemas.microsoft.com/office/drawing/2014/main" id="{3245326D-0DE4-4886-9A59-DFA5F9E91E8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23" name="Texto 17" hidden="1">
          <a:extLst>
            <a:ext uri="{FF2B5EF4-FFF2-40B4-BE49-F238E27FC236}">
              <a16:creationId xmlns="" xmlns:a16="http://schemas.microsoft.com/office/drawing/2014/main" id="{A6187203-85FA-4450-B738-A74A1C73489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24" name="Texto 17" hidden="1">
          <a:extLst>
            <a:ext uri="{FF2B5EF4-FFF2-40B4-BE49-F238E27FC236}">
              <a16:creationId xmlns="" xmlns:a16="http://schemas.microsoft.com/office/drawing/2014/main" id="{CC1267F8-3A25-4E88-99AF-8185D326751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25" name="Texto 17" hidden="1">
          <a:extLst>
            <a:ext uri="{FF2B5EF4-FFF2-40B4-BE49-F238E27FC236}">
              <a16:creationId xmlns="" xmlns:a16="http://schemas.microsoft.com/office/drawing/2014/main" id="{C84F0EB5-B86B-4F40-8036-94050266FD9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26" name="Texto 17" hidden="1">
          <a:extLst>
            <a:ext uri="{FF2B5EF4-FFF2-40B4-BE49-F238E27FC236}">
              <a16:creationId xmlns="" xmlns:a16="http://schemas.microsoft.com/office/drawing/2014/main" id="{E915904A-8CB7-4FCC-B712-39DABC83AF1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727" name="Texto 17" hidden="1">
          <a:extLst>
            <a:ext uri="{FF2B5EF4-FFF2-40B4-BE49-F238E27FC236}">
              <a16:creationId xmlns="" xmlns:a16="http://schemas.microsoft.com/office/drawing/2014/main" id="{F288242A-45B5-4A84-B2E4-CE8577FDDCC8}"/>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28" name="Texto 17" hidden="1">
          <a:extLst>
            <a:ext uri="{FF2B5EF4-FFF2-40B4-BE49-F238E27FC236}">
              <a16:creationId xmlns="" xmlns:a16="http://schemas.microsoft.com/office/drawing/2014/main" id="{4C19FE4C-C801-4C04-B0BF-37157F8E0F2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29" name="Texto 17" hidden="1">
          <a:extLst>
            <a:ext uri="{FF2B5EF4-FFF2-40B4-BE49-F238E27FC236}">
              <a16:creationId xmlns="" xmlns:a16="http://schemas.microsoft.com/office/drawing/2014/main" id="{9CDA5185-44CC-4207-9EAD-BFA74381309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30" name="Texto 17" hidden="1">
          <a:extLst>
            <a:ext uri="{FF2B5EF4-FFF2-40B4-BE49-F238E27FC236}">
              <a16:creationId xmlns="" xmlns:a16="http://schemas.microsoft.com/office/drawing/2014/main" id="{7600CAB1-D6BA-4914-B1D0-F1F451CA1CE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31" name="Texto 17" hidden="1">
          <a:extLst>
            <a:ext uri="{FF2B5EF4-FFF2-40B4-BE49-F238E27FC236}">
              <a16:creationId xmlns="" xmlns:a16="http://schemas.microsoft.com/office/drawing/2014/main" id="{7AF0C74D-B636-4FC3-8382-6CAA9CE160E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32" name="Texto 17" hidden="1">
          <a:extLst>
            <a:ext uri="{FF2B5EF4-FFF2-40B4-BE49-F238E27FC236}">
              <a16:creationId xmlns="" xmlns:a16="http://schemas.microsoft.com/office/drawing/2014/main" id="{DB3A0FDF-7F68-418A-B21A-0E5A7661327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33" name="Texto 17" hidden="1">
          <a:extLst>
            <a:ext uri="{FF2B5EF4-FFF2-40B4-BE49-F238E27FC236}">
              <a16:creationId xmlns="" xmlns:a16="http://schemas.microsoft.com/office/drawing/2014/main" id="{D4414970-D16F-4D37-B730-E3D8DD010FC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34" name="Texto 17" hidden="1">
          <a:extLst>
            <a:ext uri="{FF2B5EF4-FFF2-40B4-BE49-F238E27FC236}">
              <a16:creationId xmlns="" xmlns:a16="http://schemas.microsoft.com/office/drawing/2014/main" id="{691B97A7-80E7-4814-A854-86BBAA4A9F8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35" name="Texto 17" hidden="1">
          <a:extLst>
            <a:ext uri="{FF2B5EF4-FFF2-40B4-BE49-F238E27FC236}">
              <a16:creationId xmlns="" xmlns:a16="http://schemas.microsoft.com/office/drawing/2014/main" id="{491B09F6-5EBA-4D68-A669-0945276CAAF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36" name="Texto 17" hidden="1">
          <a:extLst>
            <a:ext uri="{FF2B5EF4-FFF2-40B4-BE49-F238E27FC236}">
              <a16:creationId xmlns="" xmlns:a16="http://schemas.microsoft.com/office/drawing/2014/main" id="{020727C8-07C0-452A-BA58-42F26CD358D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37" name="Texto 17" hidden="1">
          <a:extLst>
            <a:ext uri="{FF2B5EF4-FFF2-40B4-BE49-F238E27FC236}">
              <a16:creationId xmlns="" xmlns:a16="http://schemas.microsoft.com/office/drawing/2014/main" id="{B116CEB0-4EF2-4CB9-A640-C97D4D02B06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38" name="Texto 17" hidden="1">
          <a:extLst>
            <a:ext uri="{FF2B5EF4-FFF2-40B4-BE49-F238E27FC236}">
              <a16:creationId xmlns="" xmlns:a16="http://schemas.microsoft.com/office/drawing/2014/main" id="{C211C2C0-DA81-4300-A404-9A6964F22D9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39" name="Texto 17" hidden="1">
          <a:extLst>
            <a:ext uri="{FF2B5EF4-FFF2-40B4-BE49-F238E27FC236}">
              <a16:creationId xmlns="" xmlns:a16="http://schemas.microsoft.com/office/drawing/2014/main" id="{7A5E50B0-17E3-4AD4-87C4-7A95E89CECE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40" name="Texto 17" hidden="1">
          <a:extLst>
            <a:ext uri="{FF2B5EF4-FFF2-40B4-BE49-F238E27FC236}">
              <a16:creationId xmlns="" xmlns:a16="http://schemas.microsoft.com/office/drawing/2014/main" id="{7DE43461-8E59-4030-98CD-21BBEA574A5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41" name="Texto 17" hidden="1">
          <a:extLst>
            <a:ext uri="{FF2B5EF4-FFF2-40B4-BE49-F238E27FC236}">
              <a16:creationId xmlns="" xmlns:a16="http://schemas.microsoft.com/office/drawing/2014/main" id="{C4479BFE-8CB1-4223-96BF-E2EFBB0E61E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42" name="Texto 17" hidden="1">
          <a:extLst>
            <a:ext uri="{FF2B5EF4-FFF2-40B4-BE49-F238E27FC236}">
              <a16:creationId xmlns="" xmlns:a16="http://schemas.microsoft.com/office/drawing/2014/main" id="{0065D347-9D78-4417-A20A-4384B236ECC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743" name="Texto 17" hidden="1">
          <a:extLst>
            <a:ext uri="{FF2B5EF4-FFF2-40B4-BE49-F238E27FC236}">
              <a16:creationId xmlns="" xmlns:a16="http://schemas.microsoft.com/office/drawing/2014/main" id="{702645B8-D5FA-4AAE-97B4-2A565A138D9F}"/>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44" name="Texto 17" hidden="1">
          <a:extLst>
            <a:ext uri="{FF2B5EF4-FFF2-40B4-BE49-F238E27FC236}">
              <a16:creationId xmlns="" xmlns:a16="http://schemas.microsoft.com/office/drawing/2014/main" id="{25DEE177-ECDC-4572-A2A1-F9FD29C9B6D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45" name="Texto 17" hidden="1">
          <a:extLst>
            <a:ext uri="{FF2B5EF4-FFF2-40B4-BE49-F238E27FC236}">
              <a16:creationId xmlns="" xmlns:a16="http://schemas.microsoft.com/office/drawing/2014/main" id="{8007D9AC-5BA8-4C08-8A5C-0F50BD3DA1A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46" name="Texto 17" hidden="1">
          <a:extLst>
            <a:ext uri="{FF2B5EF4-FFF2-40B4-BE49-F238E27FC236}">
              <a16:creationId xmlns="" xmlns:a16="http://schemas.microsoft.com/office/drawing/2014/main" id="{CE514713-1E65-44D5-B67E-8B435F45033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47" name="Texto 17" hidden="1">
          <a:extLst>
            <a:ext uri="{FF2B5EF4-FFF2-40B4-BE49-F238E27FC236}">
              <a16:creationId xmlns="" xmlns:a16="http://schemas.microsoft.com/office/drawing/2014/main" id="{77CD69C0-5ECF-4832-B30A-23F08F25A29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48" name="Texto 17" hidden="1">
          <a:extLst>
            <a:ext uri="{FF2B5EF4-FFF2-40B4-BE49-F238E27FC236}">
              <a16:creationId xmlns="" xmlns:a16="http://schemas.microsoft.com/office/drawing/2014/main" id="{72CD1D8B-7FF4-4A20-ADDB-D526729B90A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49" name="Texto 17" hidden="1">
          <a:extLst>
            <a:ext uri="{FF2B5EF4-FFF2-40B4-BE49-F238E27FC236}">
              <a16:creationId xmlns="" xmlns:a16="http://schemas.microsoft.com/office/drawing/2014/main" id="{A24D08D5-3AB3-4DF2-BDE6-E8E55125F18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50" name="Texto 17" hidden="1">
          <a:extLst>
            <a:ext uri="{FF2B5EF4-FFF2-40B4-BE49-F238E27FC236}">
              <a16:creationId xmlns="" xmlns:a16="http://schemas.microsoft.com/office/drawing/2014/main" id="{6123D189-EEE3-4452-A29D-3CA8CE7D25F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51" name="Texto 17" hidden="1">
          <a:extLst>
            <a:ext uri="{FF2B5EF4-FFF2-40B4-BE49-F238E27FC236}">
              <a16:creationId xmlns="" xmlns:a16="http://schemas.microsoft.com/office/drawing/2014/main" id="{BB80A2A0-C8CA-4CC0-ACBD-308F3FB6237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52" name="Texto 17" hidden="1">
          <a:extLst>
            <a:ext uri="{FF2B5EF4-FFF2-40B4-BE49-F238E27FC236}">
              <a16:creationId xmlns="" xmlns:a16="http://schemas.microsoft.com/office/drawing/2014/main" id="{E6431FE0-E50F-432C-B4F0-4ED5EBFD64F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53" name="Texto 17" hidden="1">
          <a:extLst>
            <a:ext uri="{FF2B5EF4-FFF2-40B4-BE49-F238E27FC236}">
              <a16:creationId xmlns="" xmlns:a16="http://schemas.microsoft.com/office/drawing/2014/main" id="{5E568820-892E-42E6-9F05-EC5469AB270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54" name="Texto 17" hidden="1">
          <a:extLst>
            <a:ext uri="{FF2B5EF4-FFF2-40B4-BE49-F238E27FC236}">
              <a16:creationId xmlns="" xmlns:a16="http://schemas.microsoft.com/office/drawing/2014/main" id="{11B9591A-DEAC-414A-88F3-31DC3F7F710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55" name="Texto 17" hidden="1">
          <a:extLst>
            <a:ext uri="{FF2B5EF4-FFF2-40B4-BE49-F238E27FC236}">
              <a16:creationId xmlns="" xmlns:a16="http://schemas.microsoft.com/office/drawing/2014/main" id="{7AE02F90-1E88-48AC-A840-FC991C71663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56" name="Texto 17" hidden="1">
          <a:extLst>
            <a:ext uri="{FF2B5EF4-FFF2-40B4-BE49-F238E27FC236}">
              <a16:creationId xmlns="" xmlns:a16="http://schemas.microsoft.com/office/drawing/2014/main" id="{4C741294-E334-4B26-8446-BD31B8132CC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57" name="Texto 17" hidden="1">
          <a:extLst>
            <a:ext uri="{FF2B5EF4-FFF2-40B4-BE49-F238E27FC236}">
              <a16:creationId xmlns="" xmlns:a16="http://schemas.microsoft.com/office/drawing/2014/main" id="{703E32D5-F223-414F-8410-E9826716053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58" name="Texto 17" hidden="1">
          <a:extLst>
            <a:ext uri="{FF2B5EF4-FFF2-40B4-BE49-F238E27FC236}">
              <a16:creationId xmlns="" xmlns:a16="http://schemas.microsoft.com/office/drawing/2014/main" id="{21AA19CA-E5BE-4879-8879-D87917DAA23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759" name="Texto 17" hidden="1">
          <a:extLst>
            <a:ext uri="{FF2B5EF4-FFF2-40B4-BE49-F238E27FC236}">
              <a16:creationId xmlns="" xmlns:a16="http://schemas.microsoft.com/office/drawing/2014/main" id="{E640B074-BFB7-4DB4-B816-F80440C162A8}"/>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60" name="Texto 17" hidden="1">
          <a:extLst>
            <a:ext uri="{FF2B5EF4-FFF2-40B4-BE49-F238E27FC236}">
              <a16:creationId xmlns="" xmlns:a16="http://schemas.microsoft.com/office/drawing/2014/main" id="{47034410-5859-4FAB-B0AD-A9BDF064F36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61" name="Texto 17" hidden="1">
          <a:extLst>
            <a:ext uri="{FF2B5EF4-FFF2-40B4-BE49-F238E27FC236}">
              <a16:creationId xmlns="" xmlns:a16="http://schemas.microsoft.com/office/drawing/2014/main" id="{2D75FCCD-74C9-4FA5-8ECB-B79491B091E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62" name="Texto 17" hidden="1">
          <a:extLst>
            <a:ext uri="{FF2B5EF4-FFF2-40B4-BE49-F238E27FC236}">
              <a16:creationId xmlns="" xmlns:a16="http://schemas.microsoft.com/office/drawing/2014/main" id="{E497ECF3-A9EE-427E-9C13-C85280C8E99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63" name="Texto 17" hidden="1">
          <a:extLst>
            <a:ext uri="{FF2B5EF4-FFF2-40B4-BE49-F238E27FC236}">
              <a16:creationId xmlns="" xmlns:a16="http://schemas.microsoft.com/office/drawing/2014/main" id="{6FA25122-0FB7-403B-8342-0059689C9F5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64" name="Texto 17" hidden="1">
          <a:extLst>
            <a:ext uri="{FF2B5EF4-FFF2-40B4-BE49-F238E27FC236}">
              <a16:creationId xmlns="" xmlns:a16="http://schemas.microsoft.com/office/drawing/2014/main" id="{21BCB3BB-71D8-4662-B9E2-4C4A26743CD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65" name="Texto 17" hidden="1">
          <a:extLst>
            <a:ext uri="{FF2B5EF4-FFF2-40B4-BE49-F238E27FC236}">
              <a16:creationId xmlns="" xmlns:a16="http://schemas.microsoft.com/office/drawing/2014/main" id="{63D3088F-866E-4915-815F-4962DF4124E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66" name="Texto 17" hidden="1">
          <a:extLst>
            <a:ext uri="{FF2B5EF4-FFF2-40B4-BE49-F238E27FC236}">
              <a16:creationId xmlns="" xmlns:a16="http://schemas.microsoft.com/office/drawing/2014/main" id="{244D78D2-A993-40E0-A2C8-81BE91D3F1D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67" name="Texto 17" hidden="1">
          <a:extLst>
            <a:ext uri="{FF2B5EF4-FFF2-40B4-BE49-F238E27FC236}">
              <a16:creationId xmlns="" xmlns:a16="http://schemas.microsoft.com/office/drawing/2014/main" id="{453223D8-F79A-4A0D-86F0-97DD6113B67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68" name="Texto 17" hidden="1">
          <a:extLst>
            <a:ext uri="{FF2B5EF4-FFF2-40B4-BE49-F238E27FC236}">
              <a16:creationId xmlns="" xmlns:a16="http://schemas.microsoft.com/office/drawing/2014/main" id="{B25D511F-EED3-4336-A5C4-0BD85974727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69" name="Texto 17" hidden="1">
          <a:extLst>
            <a:ext uri="{FF2B5EF4-FFF2-40B4-BE49-F238E27FC236}">
              <a16:creationId xmlns="" xmlns:a16="http://schemas.microsoft.com/office/drawing/2014/main" id="{C801C385-2DBF-49C0-94D8-DA8F4EC0AF5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70" name="Texto 17" hidden="1">
          <a:extLst>
            <a:ext uri="{FF2B5EF4-FFF2-40B4-BE49-F238E27FC236}">
              <a16:creationId xmlns="" xmlns:a16="http://schemas.microsoft.com/office/drawing/2014/main" id="{6B0D93F8-7534-46ED-8943-5D29CFBDCBD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71" name="Texto 17" hidden="1">
          <a:extLst>
            <a:ext uri="{FF2B5EF4-FFF2-40B4-BE49-F238E27FC236}">
              <a16:creationId xmlns="" xmlns:a16="http://schemas.microsoft.com/office/drawing/2014/main" id="{742DC69A-1F51-4DD8-8F71-CC3F2795B5D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72" name="Texto 17" hidden="1">
          <a:extLst>
            <a:ext uri="{FF2B5EF4-FFF2-40B4-BE49-F238E27FC236}">
              <a16:creationId xmlns="" xmlns:a16="http://schemas.microsoft.com/office/drawing/2014/main" id="{E1A38CEE-542E-4CCE-8A62-0BBEF283267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73" name="Texto 17" hidden="1">
          <a:extLst>
            <a:ext uri="{FF2B5EF4-FFF2-40B4-BE49-F238E27FC236}">
              <a16:creationId xmlns="" xmlns:a16="http://schemas.microsoft.com/office/drawing/2014/main" id="{A19D3159-E9C3-4423-B74C-83C3E24C0C2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74" name="Texto 17" hidden="1">
          <a:extLst>
            <a:ext uri="{FF2B5EF4-FFF2-40B4-BE49-F238E27FC236}">
              <a16:creationId xmlns="" xmlns:a16="http://schemas.microsoft.com/office/drawing/2014/main" id="{8332EFC6-2B5F-41FF-960F-27E4D653BB9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775" name="Texto 17" hidden="1">
          <a:extLst>
            <a:ext uri="{FF2B5EF4-FFF2-40B4-BE49-F238E27FC236}">
              <a16:creationId xmlns="" xmlns:a16="http://schemas.microsoft.com/office/drawing/2014/main" id="{443E156A-8051-4CED-B26B-3096FBBEFA91}"/>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76" name="Texto 17" hidden="1">
          <a:extLst>
            <a:ext uri="{FF2B5EF4-FFF2-40B4-BE49-F238E27FC236}">
              <a16:creationId xmlns="" xmlns:a16="http://schemas.microsoft.com/office/drawing/2014/main" id="{A61F889E-5201-4988-9DBC-A532E0037B9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77" name="Texto 17" hidden="1">
          <a:extLst>
            <a:ext uri="{FF2B5EF4-FFF2-40B4-BE49-F238E27FC236}">
              <a16:creationId xmlns="" xmlns:a16="http://schemas.microsoft.com/office/drawing/2014/main" id="{6A51A1FC-D47D-4337-8CD4-FBE89196D88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78" name="Texto 17" hidden="1">
          <a:extLst>
            <a:ext uri="{FF2B5EF4-FFF2-40B4-BE49-F238E27FC236}">
              <a16:creationId xmlns="" xmlns:a16="http://schemas.microsoft.com/office/drawing/2014/main" id="{5116948E-F133-47FC-B0BC-697C716E9BB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79" name="Texto 17" hidden="1">
          <a:extLst>
            <a:ext uri="{FF2B5EF4-FFF2-40B4-BE49-F238E27FC236}">
              <a16:creationId xmlns="" xmlns:a16="http://schemas.microsoft.com/office/drawing/2014/main" id="{FFA8F532-0FA9-45B7-8855-C06AAF50B8D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80" name="Texto 17" hidden="1">
          <a:extLst>
            <a:ext uri="{FF2B5EF4-FFF2-40B4-BE49-F238E27FC236}">
              <a16:creationId xmlns="" xmlns:a16="http://schemas.microsoft.com/office/drawing/2014/main" id="{809C44E9-FF74-4DFC-A8E7-4E7A7DE2886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81" name="Texto 17" hidden="1">
          <a:extLst>
            <a:ext uri="{FF2B5EF4-FFF2-40B4-BE49-F238E27FC236}">
              <a16:creationId xmlns="" xmlns:a16="http://schemas.microsoft.com/office/drawing/2014/main" id="{75C11977-96EA-45A8-8E8E-38B6F47DE44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82" name="Texto 17" hidden="1">
          <a:extLst>
            <a:ext uri="{FF2B5EF4-FFF2-40B4-BE49-F238E27FC236}">
              <a16:creationId xmlns="" xmlns:a16="http://schemas.microsoft.com/office/drawing/2014/main" id="{D1BD623A-79F9-43AA-9384-2A5324D8C6F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83" name="Texto 17" hidden="1">
          <a:extLst>
            <a:ext uri="{FF2B5EF4-FFF2-40B4-BE49-F238E27FC236}">
              <a16:creationId xmlns="" xmlns:a16="http://schemas.microsoft.com/office/drawing/2014/main" id="{39FFC56A-F350-4414-98E5-23E2ACF3E47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84" name="Texto 17" hidden="1">
          <a:extLst>
            <a:ext uri="{FF2B5EF4-FFF2-40B4-BE49-F238E27FC236}">
              <a16:creationId xmlns="" xmlns:a16="http://schemas.microsoft.com/office/drawing/2014/main" id="{3D6FE4DA-BF63-4968-9576-976EDD116E0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85" name="Texto 17" hidden="1">
          <a:extLst>
            <a:ext uri="{FF2B5EF4-FFF2-40B4-BE49-F238E27FC236}">
              <a16:creationId xmlns="" xmlns:a16="http://schemas.microsoft.com/office/drawing/2014/main" id="{0D036B15-9F8E-4EC3-B2A1-EE950B66A79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86" name="Texto 17" hidden="1">
          <a:extLst>
            <a:ext uri="{FF2B5EF4-FFF2-40B4-BE49-F238E27FC236}">
              <a16:creationId xmlns="" xmlns:a16="http://schemas.microsoft.com/office/drawing/2014/main" id="{6CF27039-00A4-42F9-A53E-3E16A107453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87" name="Texto 17" hidden="1">
          <a:extLst>
            <a:ext uri="{FF2B5EF4-FFF2-40B4-BE49-F238E27FC236}">
              <a16:creationId xmlns="" xmlns:a16="http://schemas.microsoft.com/office/drawing/2014/main" id="{80E4FC45-C90C-47E2-834C-0C880219B38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88" name="Texto 17" hidden="1">
          <a:extLst>
            <a:ext uri="{FF2B5EF4-FFF2-40B4-BE49-F238E27FC236}">
              <a16:creationId xmlns="" xmlns:a16="http://schemas.microsoft.com/office/drawing/2014/main" id="{2349D19C-A70A-4D15-A2FA-EADC04B3924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89" name="Texto 17" hidden="1">
          <a:extLst>
            <a:ext uri="{FF2B5EF4-FFF2-40B4-BE49-F238E27FC236}">
              <a16:creationId xmlns="" xmlns:a16="http://schemas.microsoft.com/office/drawing/2014/main" id="{A2AEBFCE-F60B-4B25-BD40-8846F363A1D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90" name="Texto 17" hidden="1">
          <a:extLst>
            <a:ext uri="{FF2B5EF4-FFF2-40B4-BE49-F238E27FC236}">
              <a16:creationId xmlns="" xmlns:a16="http://schemas.microsoft.com/office/drawing/2014/main" id="{99E75812-C432-4CA8-BFAF-5568CE4B659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791" name="Texto 17" hidden="1">
          <a:extLst>
            <a:ext uri="{FF2B5EF4-FFF2-40B4-BE49-F238E27FC236}">
              <a16:creationId xmlns="" xmlns:a16="http://schemas.microsoft.com/office/drawing/2014/main" id="{45DAF828-BEF2-4103-ADDD-971AD2588D6E}"/>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92" name="Texto 17" hidden="1">
          <a:extLst>
            <a:ext uri="{FF2B5EF4-FFF2-40B4-BE49-F238E27FC236}">
              <a16:creationId xmlns="" xmlns:a16="http://schemas.microsoft.com/office/drawing/2014/main" id="{67EAB5DE-DA84-427D-966C-2AC03CDF424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93" name="Texto 17" hidden="1">
          <a:extLst>
            <a:ext uri="{FF2B5EF4-FFF2-40B4-BE49-F238E27FC236}">
              <a16:creationId xmlns="" xmlns:a16="http://schemas.microsoft.com/office/drawing/2014/main" id="{53026337-6215-4E3D-9B6B-78C038B290B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94" name="Texto 17" hidden="1">
          <a:extLst>
            <a:ext uri="{FF2B5EF4-FFF2-40B4-BE49-F238E27FC236}">
              <a16:creationId xmlns="" xmlns:a16="http://schemas.microsoft.com/office/drawing/2014/main" id="{005FFB5D-6EF2-4FDD-AA34-8D8C89E4AA1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95" name="Texto 17" hidden="1">
          <a:extLst>
            <a:ext uri="{FF2B5EF4-FFF2-40B4-BE49-F238E27FC236}">
              <a16:creationId xmlns="" xmlns:a16="http://schemas.microsoft.com/office/drawing/2014/main" id="{1CA1D18C-3703-4E37-9BB0-5E78DCEC598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96" name="Texto 17" hidden="1">
          <a:extLst>
            <a:ext uri="{FF2B5EF4-FFF2-40B4-BE49-F238E27FC236}">
              <a16:creationId xmlns="" xmlns:a16="http://schemas.microsoft.com/office/drawing/2014/main" id="{E9AB081B-DF1F-4A83-A72A-2121892B513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97" name="Texto 17" hidden="1">
          <a:extLst>
            <a:ext uri="{FF2B5EF4-FFF2-40B4-BE49-F238E27FC236}">
              <a16:creationId xmlns="" xmlns:a16="http://schemas.microsoft.com/office/drawing/2014/main" id="{46F54A4D-A008-46F2-A68F-0394BDEAB97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98" name="Texto 17" hidden="1">
          <a:extLst>
            <a:ext uri="{FF2B5EF4-FFF2-40B4-BE49-F238E27FC236}">
              <a16:creationId xmlns="" xmlns:a16="http://schemas.microsoft.com/office/drawing/2014/main" id="{778A89DD-FD89-4FC5-924E-8EB3646973C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99" name="Texto 17" hidden="1">
          <a:extLst>
            <a:ext uri="{FF2B5EF4-FFF2-40B4-BE49-F238E27FC236}">
              <a16:creationId xmlns="" xmlns:a16="http://schemas.microsoft.com/office/drawing/2014/main" id="{69E97389-F41B-4F19-8B75-D7146BCDA1A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00" name="Texto 17" hidden="1">
          <a:extLst>
            <a:ext uri="{FF2B5EF4-FFF2-40B4-BE49-F238E27FC236}">
              <a16:creationId xmlns="" xmlns:a16="http://schemas.microsoft.com/office/drawing/2014/main" id="{203CBD81-F2F2-4C07-B11E-445E0D10568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01" name="Texto 17" hidden="1">
          <a:extLst>
            <a:ext uri="{FF2B5EF4-FFF2-40B4-BE49-F238E27FC236}">
              <a16:creationId xmlns="" xmlns:a16="http://schemas.microsoft.com/office/drawing/2014/main" id="{403BAA03-9AAE-40AE-866F-A1541FA7A26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02" name="Texto 17" hidden="1">
          <a:extLst>
            <a:ext uri="{FF2B5EF4-FFF2-40B4-BE49-F238E27FC236}">
              <a16:creationId xmlns="" xmlns:a16="http://schemas.microsoft.com/office/drawing/2014/main" id="{B25351B0-D9CD-4ACB-BA8E-112CF95AE53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03" name="Texto 17" hidden="1">
          <a:extLst>
            <a:ext uri="{FF2B5EF4-FFF2-40B4-BE49-F238E27FC236}">
              <a16:creationId xmlns="" xmlns:a16="http://schemas.microsoft.com/office/drawing/2014/main" id="{10F24EFA-CA30-4EB3-A11B-8027F433D08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04" name="Texto 17" hidden="1">
          <a:extLst>
            <a:ext uri="{FF2B5EF4-FFF2-40B4-BE49-F238E27FC236}">
              <a16:creationId xmlns="" xmlns:a16="http://schemas.microsoft.com/office/drawing/2014/main" id="{C9EB0D7A-3E8F-4595-BFF8-35068C45108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05" name="Texto 17" hidden="1">
          <a:extLst>
            <a:ext uri="{FF2B5EF4-FFF2-40B4-BE49-F238E27FC236}">
              <a16:creationId xmlns="" xmlns:a16="http://schemas.microsoft.com/office/drawing/2014/main" id="{FF207B4C-150D-4DC1-9E63-A2989950343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06" name="Texto 17" hidden="1">
          <a:extLst>
            <a:ext uri="{FF2B5EF4-FFF2-40B4-BE49-F238E27FC236}">
              <a16:creationId xmlns="" xmlns:a16="http://schemas.microsoft.com/office/drawing/2014/main" id="{D38E8CCE-DE94-47B1-B34F-6641AF386E4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07" name="Texto 17" hidden="1">
          <a:extLst>
            <a:ext uri="{FF2B5EF4-FFF2-40B4-BE49-F238E27FC236}">
              <a16:creationId xmlns="" xmlns:a16="http://schemas.microsoft.com/office/drawing/2014/main" id="{E7D533EA-9B7C-4C97-ACA4-EC64B5DA697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08" name="Texto 17" hidden="1">
          <a:extLst>
            <a:ext uri="{FF2B5EF4-FFF2-40B4-BE49-F238E27FC236}">
              <a16:creationId xmlns="" xmlns:a16="http://schemas.microsoft.com/office/drawing/2014/main" id="{C408D8A6-BBA0-40EE-AC27-958CDF499AD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09" name="Texto 17" hidden="1">
          <a:extLst>
            <a:ext uri="{FF2B5EF4-FFF2-40B4-BE49-F238E27FC236}">
              <a16:creationId xmlns="" xmlns:a16="http://schemas.microsoft.com/office/drawing/2014/main" id="{0EA91CA4-8EB9-47A5-B38C-88C81E4D8AC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10" name="Texto 17" hidden="1">
          <a:extLst>
            <a:ext uri="{FF2B5EF4-FFF2-40B4-BE49-F238E27FC236}">
              <a16:creationId xmlns="" xmlns:a16="http://schemas.microsoft.com/office/drawing/2014/main" id="{54399BB8-44A5-45DE-9C5A-72DD1BF56C0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11" name="Texto 17" hidden="1">
          <a:extLst>
            <a:ext uri="{FF2B5EF4-FFF2-40B4-BE49-F238E27FC236}">
              <a16:creationId xmlns="" xmlns:a16="http://schemas.microsoft.com/office/drawing/2014/main" id="{2A9AEA88-E145-47ED-B1DA-16503734B9E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12" name="Texto 17" hidden="1">
          <a:extLst>
            <a:ext uri="{FF2B5EF4-FFF2-40B4-BE49-F238E27FC236}">
              <a16:creationId xmlns="" xmlns:a16="http://schemas.microsoft.com/office/drawing/2014/main" id="{CD6132EF-A1AA-496B-B551-A81E3651174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13" name="Texto 17" hidden="1">
          <a:extLst>
            <a:ext uri="{FF2B5EF4-FFF2-40B4-BE49-F238E27FC236}">
              <a16:creationId xmlns="" xmlns:a16="http://schemas.microsoft.com/office/drawing/2014/main" id="{FBCBBBE2-6F57-4BBE-AA77-24B8C542889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14" name="Texto 17" hidden="1">
          <a:extLst>
            <a:ext uri="{FF2B5EF4-FFF2-40B4-BE49-F238E27FC236}">
              <a16:creationId xmlns="" xmlns:a16="http://schemas.microsoft.com/office/drawing/2014/main" id="{85D87974-4107-4ED6-827E-8B23DFEEDAC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15" name="Texto 17" hidden="1">
          <a:extLst>
            <a:ext uri="{FF2B5EF4-FFF2-40B4-BE49-F238E27FC236}">
              <a16:creationId xmlns="" xmlns:a16="http://schemas.microsoft.com/office/drawing/2014/main" id="{A334B66E-62C9-4C6B-8905-BDB70D967B5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16" name="Texto 17" hidden="1">
          <a:extLst>
            <a:ext uri="{FF2B5EF4-FFF2-40B4-BE49-F238E27FC236}">
              <a16:creationId xmlns="" xmlns:a16="http://schemas.microsoft.com/office/drawing/2014/main" id="{1E04CCAE-A1B3-4A97-AB03-752D87ADACA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17" name="Texto 17" hidden="1">
          <a:extLst>
            <a:ext uri="{FF2B5EF4-FFF2-40B4-BE49-F238E27FC236}">
              <a16:creationId xmlns="" xmlns:a16="http://schemas.microsoft.com/office/drawing/2014/main" id="{9C1979A7-3168-4BB0-AF4B-3884C55799C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18" name="Texto 17" hidden="1">
          <a:extLst>
            <a:ext uri="{FF2B5EF4-FFF2-40B4-BE49-F238E27FC236}">
              <a16:creationId xmlns="" xmlns:a16="http://schemas.microsoft.com/office/drawing/2014/main" id="{AF1E56B5-D7BB-4955-98AE-A169713208E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19" name="Texto 17" hidden="1">
          <a:extLst>
            <a:ext uri="{FF2B5EF4-FFF2-40B4-BE49-F238E27FC236}">
              <a16:creationId xmlns="" xmlns:a16="http://schemas.microsoft.com/office/drawing/2014/main" id="{9F65BADB-3E2D-4CEF-AD9F-F2134152270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20" name="Texto 17" hidden="1">
          <a:extLst>
            <a:ext uri="{FF2B5EF4-FFF2-40B4-BE49-F238E27FC236}">
              <a16:creationId xmlns="" xmlns:a16="http://schemas.microsoft.com/office/drawing/2014/main" id="{67EE4A67-8820-4AF5-98EE-3152B244351D}"/>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21" name="Texto 17" hidden="1">
          <a:extLst>
            <a:ext uri="{FF2B5EF4-FFF2-40B4-BE49-F238E27FC236}">
              <a16:creationId xmlns="" xmlns:a16="http://schemas.microsoft.com/office/drawing/2014/main" id="{D7FCA50F-0AA3-4C52-9700-D114E595FAB3}"/>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22" name="Texto 17" hidden="1">
          <a:extLst>
            <a:ext uri="{FF2B5EF4-FFF2-40B4-BE49-F238E27FC236}">
              <a16:creationId xmlns="" xmlns:a16="http://schemas.microsoft.com/office/drawing/2014/main" id="{34B09A00-0FD0-48FC-97F4-2E16A9B978B1}"/>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23" name="Texto 17" hidden="1">
          <a:extLst>
            <a:ext uri="{FF2B5EF4-FFF2-40B4-BE49-F238E27FC236}">
              <a16:creationId xmlns="" xmlns:a16="http://schemas.microsoft.com/office/drawing/2014/main" id="{A20B3107-35F8-499A-A311-EF218A8BC4B7}"/>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24" name="Texto 17" hidden="1">
          <a:extLst>
            <a:ext uri="{FF2B5EF4-FFF2-40B4-BE49-F238E27FC236}">
              <a16:creationId xmlns="" xmlns:a16="http://schemas.microsoft.com/office/drawing/2014/main" id="{6EA837BE-0C3E-491D-90F0-00AC97D7A891}"/>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25" name="Texto 17" hidden="1">
          <a:extLst>
            <a:ext uri="{FF2B5EF4-FFF2-40B4-BE49-F238E27FC236}">
              <a16:creationId xmlns="" xmlns:a16="http://schemas.microsoft.com/office/drawing/2014/main" id="{728CC7DF-0184-492D-B4F1-D110B4E36FB8}"/>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26" name="Texto 17" hidden="1">
          <a:extLst>
            <a:ext uri="{FF2B5EF4-FFF2-40B4-BE49-F238E27FC236}">
              <a16:creationId xmlns="" xmlns:a16="http://schemas.microsoft.com/office/drawing/2014/main" id="{E16F6819-B490-462F-AF59-EE6ED6AE1315}"/>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27" name="Texto 17" hidden="1">
          <a:extLst>
            <a:ext uri="{FF2B5EF4-FFF2-40B4-BE49-F238E27FC236}">
              <a16:creationId xmlns="" xmlns:a16="http://schemas.microsoft.com/office/drawing/2014/main" id="{B7401EDA-3A24-4885-9013-D7A89C922EDD}"/>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28" name="Texto 17" hidden="1">
          <a:extLst>
            <a:ext uri="{FF2B5EF4-FFF2-40B4-BE49-F238E27FC236}">
              <a16:creationId xmlns="" xmlns:a16="http://schemas.microsoft.com/office/drawing/2014/main" id="{F0315073-B281-4C17-9C0E-8E65EDBC6F74}"/>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29" name="Texto 17" hidden="1">
          <a:extLst>
            <a:ext uri="{FF2B5EF4-FFF2-40B4-BE49-F238E27FC236}">
              <a16:creationId xmlns="" xmlns:a16="http://schemas.microsoft.com/office/drawing/2014/main" id="{7B4BC7C4-DF85-4044-A110-12D6B0E1EE1C}"/>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30" name="Texto 17" hidden="1">
          <a:extLst>
            <a:ext uri="{FF2B5EF4-FFF2-40B4-BE49-F238E27FC236}">
              <a16:creationId xmlns="" xmlns:a16="http://schemas.microsoft.com/office/drawing/2014/main" id="{6F75440A-0CE1-4DF3-B666-4E4CD23E69D6}"/>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31" name="Texto 17" hidden="1">
          <a:extLst>
            <a:ext uri="{FF2B5EF4-FFF2-40B4-BE49-F238E27FC236}">
              <a16:creationId xmlns="" xmlns:a16="http://schemas.microsoft.com/office/drawing/2014/main" id="{F2BFDAA3-9E3B-4A7B-863B-798F620D87B4}"/>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32" name="Texto 17" hidden="1">
          <a:extLst>
            <a:ext uri="{FF2B5EF4-FFF2-40B4-BE49-F238E27FC236}">
              <a16:creationId xmlns="" xmlns:a16="http://schemas.microsoft.com/office/drawing/2014/main" id="{55B0F82F-9D4D-4F86-9740-6822F4C4D0FB}"/>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33" name="Texto 17" hidden="1">
          <a:extLst>
            <a:ext uri="{FF2B5EF4-FFF2-40B4-BE49-F238E27FC236}">
              <a16:creationId xmlns="" xmlns:a16="http://schemas.microsoft.com/office/drawing/2014/main" id="{8AE33858-AFAF-4F49-A272-23C05AAF29A0}"/>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34" name="Texto 17" hidden="1">
          <a:extLst>
            <a:ext uri="{FF2B5EF4-FFF2-40B4-BE49-F238E27FC236}">
              <a16:creationId xmlns="" xmlns:a16="http://schemas.microsoft.com/office/drawing/2014/main" id="{1930F0F3-2329-4AC4-9B7B-244089AAAC0F}"/>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35" name="Texto 17" hidden="1">
          <a:extLst>
            <a:ext uri="{FF2B5EF4-FFF2-40B4-BE49-F238E27FC236}">
              <a16:creationId xmlns="" xmlns:a16="http://schemas.microsoft.com/office/drawing/2014/main" id="{0AA2A873-2D13-4644-BED9-A29261391AF6}"/>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36" name="Texto 17" hidden="1">
          <a:extLst>
            <a:ext uri="{FF2B5EF4-FFF2-40B4-BE49-F238E27FC236}">
              <a16:creationId xmlns="" xmlns:a16="http://schemas.microsoft.com/office/drawing/2014/main" id="{8902A307-34D1-4270-B7EB-2C5CF22F36FD}"/>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37" name="Texto 17" hidden="1">
          <a:extLst>
            <a:ext uri="{FF2B5EF4-FFF2-40B4-BE49-F238E27FC236}">
              <a16:creationId xmlns="" xmlns:a16="http://schemas.microsoft.com/office/drawing/2014/main" id="{1FBF348E-BE5C-4745-8191-2E704BC0BF00}"/>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38" name="Texto 17" hidden="1">
          <a:extLst>
            <a:ext uri="{FF2B5EF4-FFF2-40B4-BE49-F238E27FC236}">
              <a16:creationId xmlns="" xmlns:a16="http://schemas.microsoft.com/office/drawing/2014/main" id="{B30057F4-7078-40F3-B5C8-501A41E220B2}"/>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39" name="Texto 17" hidden="1">
          <a:extLst>
            <a:ext uri="{FF2B5EF4-FFF2-40B4-BE49-F238E27FC236}">
              <a16:creationId xmlns="" xmlns:a16="http://schemas.microsoft.com/office/drawing/2014/main" id="{085C2479-A119-4802-9618-FD45640F3171}"/>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40" name="Texto 17" hidden="1">
          <a:extLst>
            <a:ext uri="{FF2B5EF4-FFF2-40B4-BE49-F238E27FC236}">
              <a16:creationId xmlns="" xmlns:a16="http://schemas.microsoft.com/office/drawing/2014/main" id="{DAEEF5AA-3142-42AE-8C8B-BF37AF0F1C01}"/>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41" name="Texto 17" hidden="1">
          <a:extLst>
            <a:ext uri="{FF2B5EF4-FFF2-40B4-BE49-F238E27FC236}">
              <a16:creationId xmlns="" xmlns:a16="http://schemas.microsoft.com/office/drawing/2014/main" id="{0B1F31C2-125A-4103-A050-87AC0C0B46D6}"/>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42" name="Texto 17" hidden="1">
          <a:extLst>
            <a:ext uri="{FF2B5EF4-FFF2-40B4-BE49-F238E27FC236}">
              <a16:creationId xmlns="" xmlns:a16="http://schemas.microsoft.com/office/drawing/2014/main" id="{918F11C4-71C4-4CDD-BF35-E6634006640F}"/>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43" name="Texto 17" hidden="1">
          <a:extLst>
            <a:ext uri="{FF2B5EF4-FFF2-40B4-BE49-F238E27FC236}">
              <a16:creationId xmlns="" xmlns:a16="http://schemas.microsoft.com/office/drawing/2014/main" id="{64352406-2AE4-4816-BDFD-320CBC9932B0}"/>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44" name="Texto 17" hidden="1">
          <a:extLst>
            <a:ext uri="{FF2B5EF4-FFF2-40B4-BE49-F238E27FC236}">
              <a16:creationId xmlns="" xmlns:a16="http://schemas.microsoft.com/office/drawing/2014/main" id="{A330E5A1-1609-4629-B57E-487C8AC91EB2}"/>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45" name="Texto 17" hidden="1">
          <a:extLst>
            <a:ext uri="{FF2B5EF4-FFF2-40B4-BE49-F238E27FC236}">
              <a16:creationId xmlns="" xmlns:a16="http://schemas.microsoft.com/office/drawing/2014/main" id="{3E9150F7-ACD1-44D9-8077-51C2DA6B5A8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46" name="Texto 17" hidden="1">
          <a:extLst>
            <a:ext uri="{FF2B5EF4-FFF2-40B4-BE49-F238E27FC236}">
              <a16:creationId xmlns="" xmlns:a16="http://schemas.microsoft.com/office/drawing/2014/main" id="{8372A885-A0E8-4034-90CC-64AE7ABD780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47" name="Texto 17" hidden="1">
          <a:extLst>
            <a:ext uri="{FF2B5EF4-FFF2-40B4-BE49-F238E27FC236}">
              <a16:creationId xmlns="" xmlns:a16="http://schemas.microsoft.com/office/drawing/2014/main" id="{B34D7CC7-D089-4057-AF7C-C2EB7AFDD018}"/>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48" name="Texto 17" hidden="1">
          <a:extLst>
            <a:ext uri="{FF2B5EF4-FFF2-40B4-BE49-F238E27FC236}">
              <a16:creationId xmlns="" xmlns:a16="http://schemas.microsoft.com/office/drawing/2014/main" id="{0C01D622-3FA8-455A-A7CD-0FC7E823BB95}"/>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9849" name="Texto 17" hidden="1">
          <a:extLst>
            <a:ext uri="{FF2B5EF4-FFF2-40B4-BE49-F238E27FC236}">
              <a16:creationId xmlns="" xmlns:a16="http://schemas.microsoft.com/office/drawing/2014/main" id="{21B70BC3-20C7-4A8F-8255-3370FB9FAF6B}"/>
            </a:ext>
          </a:extLst>
        </xdr:cNvPr>
        <xdr:cNvSpPr txBox="1">
          <a:spLocks noChangeArrowheads="1"/>
        </xdr:cNvSpPr>
      </xdr:nvSpPr>
      <xdr:spPr bwMode="auto">
        <a:xfrm>
          <a:off x="1066800" y="397230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50" name="Texto 17" hidden="1">
          <a:extLst>
            <a:ext uri="{FF2B5EF4-FFF2-40B4-BE49-F238E27FC236}">
              <a16:creationId xmlns="" xmlns:a16="http://schemas.microsoft.com/office/drawing/2014/main" id="{97A1D7B4-1CF6-4506-B36C-994258EF5841}"/>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51" name="Texto 17" hidden="1">
          <a:extLst>
            <a:ext uri="{FF2B5EF4-FFF2-40B4-BE49-F238E27FC236}">
              <a16:creationId xmlns="" xmlns:a16="http://schemas.microsoft.com/office/drawing/2014/main" id="{43334D1D-2AAB-4FAD-B8DF-E2022AAA4EFB}"/>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52" name="Texto 17" hidden="1">
          <a:extLst>
            <a:ext uri="{FF2B5EF4-FFF2-40B4-BE49-F238E27FC236}">
              <a16:creationId xmlns="" xmlns:a16="http://schemas.microsoft.com/office/drawing/2014/main" id="{7A172DEB-3F41-4630-BE9A-77FE98DB4AB4}"/>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53" name="Texto 17" hidden="1">
          <a:extLst>
            <a:ext uri="{FF2B5EF4-FFF2-40B4-BE49-F238E27FC236}">
              <a16:creationId xmlns="" xmlns:a16="http://schemas.microsoft.com/office/drawing/2014/main" id="{2706BAB1-880F-4EC5-8D32-592C40F32A96}"/>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54" name="Texto 17" hidden="1">
          <a:extLst>
            <a:ext uri="{FF2B5EF4-FFF2-40B4-BE49-F238E27FC236}">
              <a16:creationId xmlns="" xmlns:a16="http://schemas.microsoft.com/office/drawing/2014/main" id="{DDD5A871-76A7-4402-8ED9-B5FB3121746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55" name="Texto 17" hidden="1">
          <a:extLst>
            <a:ext uri="{FF2B5EF4-FFF2-40B4-BE49-F238E27FC236}">
              <a16:creationId xmlns="" xmlns:a16="http://schemas.microsoft.com/office/drawing/2014/main" id="{3DC5B41E-D081-4708-AD38-68C4EB099672}"/>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56" name="Texto 17" hidden="1">
          <a:extLst>
            <a:ext uri="{FF2B5EF4-FFF2-40B4-BE49-F238E27FC236}">
              <a16:creationId xmlns="" xmlns:a16="http://schemas.microsoft.com/office/drawing/2014/main" id="{E60424EC-6F89-40FB-A3C2-F3A245345DEB}"/>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57" name="Texto 17" hidden="1">
          <a:extLst>
            <a:ext uri="{FF2B5EF4-FFF2-40B4-BE49-F238E27FC236}">
              <a16:creationId xmlns="" xmlns:a16="http://schemas.microsoft.com/office/drawing/2014/main" id="{2DD4C1B0-F796-459E-9F55-CFBF6C459CBF}"/>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58" name="Texto 17" hidden="1">
          <a:extLst>
            <a:ext uri="{FF2B5EF4-FFF2-40B4-BE49-F238E27FC236}">
              <a16:creationId xmlns="" xmlns:a16="http://schemas.microsoft.com/office/drawing/2014/main" id="{C74DF7CF-241F-40A8-853B-2B5D0417C017}"/>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59" name="Texto 17" hidden="1">
          <a:extLst>
            <a:ext uri="{FF2B5EF4-FFF2-40B4-BE49-F238E27FC236}">
              <a16:creationId xmlns="" xmlns:a16="http://schemas.microsoft.com/office/drawing/2014/main" id="{BBC55D1F-1CE7-4682-9240-CE263FA82E7F}"/>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60" name="Texto 17" hidden="1">
          <a:extLst>
            <a:ext uri="{FF2B5EF4-FFF2-40B4-BE49-F238E27FC236}">
              <a16:creationId xmlns="" xmlns:a16="http://schemas.microsoft.com/office/drawing/2014/main" id="{B36F74FC-61EF-4F56-A58C-CEDD3F6AE2F0}"/>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61" name="Texto 17" hidden="1">
          <a:extLst>
            <a:ext uri="{FF2B5EF4-FFF2-40B4-BE49-F238E27FC236}">
              <a16:creationId xmlns="" xmlns:a16="http://schemas.microsoft.com/office/drawing/2014/main" id="{EC71B742-0703-4EEF-9198-D5EB06E0FF25}"/>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62" name="Texto 17" hidden="1">
          <a:extLst>
            <a:ext uri="{FF2B5EF4-FFF2-40B4-BE49-F238E27FC236}">
              <a16:creationId xmlns="" xmlns:a16="http://schemas.microsoft.com/office/drawing/2014/main" id="{7F713DBF-1B67-4A90-9A58-2BB53B9A0526}"/>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63" name="Texto 17" hidden="1">
          <a:extLst>
            <a:ext uri="{FF2B5EF4-FFF2-40B4-BE49-F238E27FC236}">
              <a16:creationId xmlns="" xmlns:a16="http://schemas.microsoft.com/office/drawing/2014/main" id="{7F28F86E-6E1E-4081-8F1A-B0631FE0FFB2}"/>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64" name="Texto 17" hidden="1">
          <a:extLst>
            <a:ext uri="{FF2B5EF4-FFF2-40B4-BE49-F238E27FC236}">
              <a16:creationId xmlns="" xmlns:a16="http://schemas.microsoft.com/office/drawing/2014/main" id="{AAE958EB-61F4-4C0D-89B5-7A2CED8FD6D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9865" name="Texto 17" hidden="1">
          <a:extLst>
            <a:ext uri="{FF2B5EF4-FFF2-40B4-BE49-F238E27FC236}">
              <a16:creationId xmlns="" xmlns:a16="http://schemas.microsoft.com/office/drawing/2014/main" id="{DA7270F5-1143-438B-9550-386B6AB5247F}"/>
            </a:ext>
          </a:extLst>
        </xdr:cNvPr>
        <xdr:cNvSpPr txBox="1">
          <a:spLocks noChangeArrowheads="1"/>
        </xdr:cNvSpPr>
      </xdr:nvSpPr>
      <xdr:spPr bwMode="auto">
        <a:xfrm>
          <a:off x="1066800" y="397230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66" name="Texto 17" hidden="1">
          <a:extLst>
            <a:ext uri="{FF2B5EF4-FFF2-40B4-BE49-F238E27FC236}">
              <a16:creationId xmlns="" xmlns:a16="http://schemas.microsoft.com/office/drawing/2014/main" id="{1778861A-C55A-4651-80B8-EF3C3A0AC949}"/>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67" name="Texto 17" hidden="1">
          <a:extLst>
            <a:ext uri="{FF2B5EF4-FFF2-40B4-BE49-F238E27FC236}">
              <a16:creationId xmlns="" xmlns:a16="http://schemas.microsoft.com/office/drawing/2014/main" id="{55F091D4-6B06-4DED-A78E-F1AD2D3B1381}"/>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68" name="Texto 17" hidden="1">
          <a:extLst>
            <a:ext uri="{FF2B5EF4-FFF2-40B4-BE49-F238E27FC236}">
              <a16:creationId xmlns="" xmlns:a16="http://schemas.microsoft.com/office/drawing/2014/main" id="{46A2AFE4-152C-46D5-885C-0158D7002165}"/>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69" name="Texto 17" hidden="1">
          <a:extLst>
            <a:ext uri="{FF2B5EF4-FFF2-40B4-BE49-F238E27FC236}">
              <a16:creationId xmlns="" xmlns:a16="http://schemas.microsoft.com/office/drawing/2014/main" id="{9460F21F-7647-457D-980A-29EB143C6EE5}"/>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70" name="Texto 17" hidden="1">
          <a:extLst>
            <a:ext uri="{FF2B5EF4-FFF2-40B4-BE49-F238E27FC236}">
              <a16:creationId xmlns="" xmlns:a16="http://schemas.microsoft.com/office/drawing/2014/main" id="{C7DED735-F5FB-4EC2-8980-09DC468D5DAD}"/>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71" name="Texto 17" hidden="1">
          <a:extLst>
            <a:ext uri="{FF2B5EF4-FFF2-40B4-BE49-F238E27FC236}">
              <a16:creationId xmlns="" xmlns:a16="http://schemas.microsoft.com/office/drawing/2014/main" id="{98799D51-1592-4E29-AE65-EDBC19BC8CF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72" name="Texto 17" hidden="1">
          <a:extLst>
            <a:ext uri="{FF2B5EF4-FFF2-40B4-BE49-F238E27FC236}">
              <a16:creationId xmlns="" xmlns:a16="http://schemas.microsoft.com/office/drawing/2014/main" id="{E83DF4C3-43FB-468F-B733-1E919C9E0E43}"/>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73" name="Texto 17" hidden="1">
          <a:extLst>
            <a:ext uri="{FF2B5EF4-FFF2-40B4-BE49-F238E27FC236}">
              <a16:creationId xmlns="" xmlns:a16="http://schemas.microsoft.com/office/drawing/2014/main" id="{04F2EA76-ED13-45FE-AC53-76CCF771BEDE}"/>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74" name="Texto 17" hidden="1">
          <a:extLst>
            <a:ext uri="{FF2B5EF4-FFF2-40B4-BE49-F238E27FC236}">
              <a16:creationId xmlns="" xmlns:a16="http://schemas.microsoft.com/office/drawing/2014/main" id="{F5EDBA79-B5D6-4D90-8150-6A91EE623090}"/>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75" name="Texto 17" hidden="1">
          <a:extLst>
            <a:ext uri="{FF2B5EF4-FFF2-40B4-BE49-F238E27FC236}">
              <a16:creationId xmlns="" xmlns:a16="http://schemas.microsoft.com/office/drawing/2014/main" id="{39852567-1FCD-4F1A-AA14-B4D116E017BF}"/>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76" name="Texto 17" hidden="1">
          <a:extLst>
            <a:ext uri="{FF2B5EF4-FFF2-40B4-BE49-F238E27FC236}">
              <a16:creationId xmlns="" xmlns:a16="http://schemas.microsoft.com/office/drawing/2014/main" id="{AA740EB1-08CE-4726-8575-FCC7A030F9F2}"/>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77" name="Texto 17" hidden="1">
          <a:extLst>
            <a:ext uri="{FF2B5EF4-FFF2-40B4-BE49-F238E27FC236}">
              <a16:creationId xmlns="" xmlns:a16="http://schemas.microsoft.com/office/drawing/2014/main" id="{AC428854-5BC6-460E-A1F2-3218CB77A213}"/>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78" name="Texto 17" hidden="1">
          <a:extLst>
            <a:ext uri="{FF2B5EF4-FFF2-40B4-BE49-F238E27FC236}">
              <a16:creationId xmlns="" xmlns:a16="http://schemas.microsoft.com/office/drawing/2014/main" id="{43C7E216-5674-45E7-B864-812608C5E21E}"/>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79" name="Texto 17" hidden="1">
          <a:extLst>
            <a:ext uri="{FF2B5EF4-FFF2-40B4-BE49-F238E27FC236}">
              <a16:creationId xmlns="" xmlns:a16="http://schemas.microsoft.com/office/drawing/2014/main" id="{9CBA0C1C-4EE1-411F-A6B8-2492F195954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80" name="Texto 17" hidden="1">
          <a:extLst>
            <a:ext uri="{FF2B5EF4-FFF2-40B4-BE49-F238E27FC236}">
              <a16:creationId xmlns="" xmlns:a16="http://schemas.microsoft.com/office/drawing/2014/main" id="{BD6FA6B5-E4D8-4B65-B9BF-77B49DDEAEDF}"/>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81" name="Texto 17" hidden="1">
          <a:extLst>
            <a:ext uri="{FF2B5EF4-FFF2-40B4-BE49-F238E27FC236}">
              <a16:creationId xmlns="" xmlns:a16="http://schemas.microsoft.com/office/drawing/2014/main" id="{89DBCB71-285F-4C1B-90CE-FA1C5F867CA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82" name="Texto 17" hidden="1">
          <a:extLst>
            <a:ext uri="{FF2B5EF4-FFF2-40B4-BE49-F238E27FC236}">
              <a16:creationId xmlns="" xmlns:a16="http://schemas.microsoft.com/office/drawing/2014/main" id="{E163D8E1-4A6A-4AF3-AF6C-91F1BA3BDA43}"/>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83" name="Texto 17" hidden="1">
          <a:extLst>
            <a:ext uri="{FF2B5EF4-FFF2-40B4-BE49-F238E27FC236}">
              <a16:creationId xmlns="" xmlns:a16="http://schemas.microsoft.com/office/drawing/2014/main" id="{7C9AB323-A005-45A8-9EB1-260E4320EF4E}"/>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84" name="Texto 17" hidden="1">
          <a:extLst>
            <a:ext uri="{FF2B5EF4-FFF2-40B4-BE49-F238E27FC236}">
              <a16:creationId xmlns="" xmlns:a16="http://schemas.microsoft.com/office/drawing/2014/main" id="{E70BECEF-F90B-474A-953A-B6EA1DFCE69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85" name="Texto 17" hidden="1">
          <a:extLst>
            <a:ext uri="{FF2B5EF4-FFF2-40B4-BE49-F238E27FC236}">
              <a16:creationId xmlns="" xmlns:a16="http://schemas.microsoft.com/office/drawing/2014/main" id="{AAC2D30B-096F-4A08-A9A2-16C6C1A90C42}"/>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86" name="Texto 17" hidden="1">
          <a:extLst>
            <a:ext uri="{FF2B5EF4-FFF2-40B4-BE49-F238E27FC236}">
              <a16:creationId xmlns="" xmlns:a16="http://schemas.microsoft.com/office/drawing/2014/main" id="{D237FE2F-FDA3-487D-B56E-9E17BE866A7B}"/>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87" name="Texto 17" hidden="1">
          <a:extLst>
            <a:ext uri="{FF2B5EF4-FFF2-40B4-BE49-F238E27FC236}">
              <a16:creationId xmlns="" xmlns:a16="http://schemas.microsoft.com/office/drawing/2014/main" id="{443ADAB1-D416-4E9D-AC00-55893DD037E9}"/>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88" name="Texto 17" hidden="1">
          <a:extLst>
            <a:ext uri="{FF2B5EF4-FFF2-40B4-BE49-F238E27FC236}">
              <a16:creationId xmlns="" xmlns:a16="http://schemas.microsoft.com/office/drawing/2014/main" id="{FDF3E0B1-8A05-4271-8814-915706370E9C}"/>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89" name="Texto 17" hidden="1">
          <a:extLst>
            <a:ext uri="{FF2B5EF4-FFF2-40B4-BE49-F238E27FC236}">
              <a16:creationId xmlns="" xmlns:a16="http://schemas.microsoft.com/office/drawing/2014/main" id="{66D9460D-14A4-42C0-9E4B-CF6462EC7A5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90" name="Texto 17" hidden="1">
          <a:extLst>
            <a:ext uri="{FF2B5EF4-FFF2-40B4-BE49-F238E27FC236}">
              <a16:creationId xmlns="" xmlns:a16="http://schemas.microsoft.com/office/drawing/2014/main" id="{540FB13D-201C-4E54-98AB-CD31775BB10D}"/>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91" name="Texto 17" hidden="1">
          <a:extLst>
            <a:ext uri="{FF2B5EF4-FFF2-40B4-BE49-F238E27FC236}">
              <a16:creationId xmlns="" xmlns:a16="http://schemas.microsoft.com/office/drawing/2014/main" id="{4A006B51-1F4E-467D-B96E-33255EC17F84}"/>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92" name="Texto 17" hidden="1">
          <a:extLst>
            <a:ext uri="{FF2B5EF4-FFF2-40B4-BE49-F238E27FC236}">
              <a16:creationId xmlns="" xmlns:a16="http://schemas.microsoft.com/office/drawing/2014/main" id="{9208D7E6-2983-4343-82C1-A8753D6C8EC9}"/>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9893" name="Texto 17" hidden="1">
          <a:extLst>
            <a:ext uri="{FF2B5EF4-FFF2-40B4-BE49-F238E27FC236}">
              <a16:creationId xmlns="" xmlns:a16="http://schemas.microsoft.com/office/drawing/2014/main" id="{D9490470-022D-4655-8386-F35593FF8C6D}"/>
            </a:ext>
          </a:extLst>
        </xdr:cNvPr>
        <xdr:cNvSpPr txBox="1">
          <a:spLocks noChangeArrowheads="1"/>
        </xdr:cNvSpPr>
      </xdr:nvSpPr>
      <xdr:spPr bwMode="auto">
        <a:xfrm>
          <a:off x="1066800" y="397230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94" name="Texto 17" hidden="1">
          <a:extLst>
            <a:ext uri="{FF2B5EF4-FFF2-40B4-BE49-F238E27FC236}">
              <a16:creationId xmlns="" xmlns:a16="http://schemas.microsoft.com/office/drawing/2014/main" id="{5E0A9A3A-993B-46F7-BBBB-EC7DF063347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95" name="Texto 17" hidden="1">
          <a:extLst>
            <a:ext uri="{FF2B5EF4-FFF2-40B4-BE49-F238E27FC236}">
              <a16:creationId xmlns="" xmlns:a16="http://schemas.microsoft.com/office/drawing/2014/main" id="{0E1E7C22-E700-4F92-8463-6F8A57397706}"/>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96" name="Texto 17" hidden="1">
          <a:extLst>
            <a:ext uri="{FF2B5EF4-FFF2-40B4-BE49-F238E27FC236}">
              <a16:creationId xmlns="" xmlns:a16="http://schemas.microsoft.com/office/drawing/2014/main" id="{BEAC528A-7127-493A-8740-F204304DC635}"/>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97" name="Texto 17" hidden="1">
          <a:extLst>
            <a:ext uri="{FF2B5EF4-FFF2-40B4-BE49-F238E27FC236}">
              <a16:creationId xmlns="" xmlns:a16="http://schemas.microsoft.com/office/drawing/2014/main" id="{3BE3A1F1-1455-435E-BD3A-674B07569DBE}"/>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98" name="Texto 17" hidden="1">
          <a:extLst>
            <a:ext uri="{FF2B5EF4-FFF2-40B4-BE49-F238E27FC236}">
              <a16:creationId xmlns="" xmlns:a16="http://schemas.microsoft.com/office/drawing/2014/main" id="{ACE5D379-FA5D-4961-8088-F3952A28536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99" name="Texto 17" hidden="1">
          <a:extLst>
            <a:ext uri="{FF2B5EF4-FFF2-40B4-BE49-F238E27FC236}">
              <a16:creationId xmlns="" xmlns:a16="http://schemas.microsoft.com/office/drawing/2014/main" id="{538CEACA-52CC-4F96-A942-C6C27862A9E8}"/>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00" name="Texto 17" hidden="1">
          <a:extLst>
            <a:ext uri="{FF2B5EF4-FFF2-40B4-BE49-F238E27FC236}">
              <a16:creationId xmlns="" xmlns:a16="http://schemas.microsoft.com/office/drawing/2014/main" id="{4C780A56-AE82-4449-A2FE-655E0733228E}"/>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01" name="Texto 17" hidden="1">
          <a:extLst>
            <a:ext uri="{FF2B5EF4-FFF2-40B4-BE49-F238E27FC236}">
              <a16:creationId xmlns="" xmlns:a16="http://schemas.microsoft.com/office/drawing/2014/main" id="{F6966E27-DD8F-4922-BE4F-D9ABF304E61D}"/>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02" name="Texto 17" hidden="1">
          <a:extLst>
            <a:ext uri="{FF2B5EF4-FFF2-40B4-BE49-F238E27FC236}">
              <a16:creationId xmlns="" xmlns:a16="http://schemas.microsoft.com/office/drawing/2014/main" id="{5D36ADFF-73C0-4A94-A01D-9F82AD2D4C42}"/>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03" name="Texto 17" hidden="1">
          <a:extLst>
            <a:ext uri="{FF2B5EF4-FFF2-40B4-BE49-F238E27FC236}">
              <a16:creationId xmlns="" xmlns:a16="http://schemas.microsoft.com/office/drawing/2014/main" id="{7D12BCC7-EA46-4ADE-A4DF-134AAA010AAC}"/>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04" name="Texto 17" hidden="1">
          <a:extLst>
            <a:ext uri="{FF2B5EF4-FFF2-40B4-BE49-F238E27FC236}">
              <a16:creationId xmlns="" xmlns:a16="http://schemas.microsoft.com/office/drawing/2014/main" id="{9B85E773-501A-46ED-BC58-15DDCCB33A45}"/>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05" name="Texto 17" hidden="1">
          <a:extLst>
            <a:ext uri="{FF2B5EF4-FFF2-40B4-BE49-F238E27FC236}">
              <a16:creationId xmlns="" xmlns:a16="http://schemas.microsoft.com/office/drawing/2014/main" id="{46DD4E37-8D33-4F9D-9794-7A18B99C0B71}"/>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06" name="Texto 17" hidden="1">
          <a:extLst>
            <a:ext uri="{FF2B5EF4-FFF2-40B4-BE49-F238E27FC236}">
              <a16:creationId xmlns="" xmlns:a16="http://schemas.microsoft.com/office/drawing/2014/main" id="{B40A804D-1EF9-4DC9-A80B-845B66B2D1CF}"/>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07" name="Texto 17" hidden="1">
          <a:extLst>
            <a:ext uri="{FF2B5EF4-FFF2-40B4-BE49-F238E27FC236}">
              <a16:creationId xmlns="" xmlns:a16="http://schemas.microsoft.com/office/drawing/2014/main" id="{627CA098-2402-4A33-A5A6-5F7C2ACA4F61}"/>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08" name="Texto 17" hidden="1">
          <a:extLst>
            <a:ext uri="{FF2B5EF4-FFF2-40B4-BE49-F238E27FC236}">
              <a16:creationId xmlns="" xmlns:a16="http://schemas.microsoft.com/office/drawing/2014/main" id="{4F781DC9-5B92-493E-8B2D-B3D7B1AD73C1}"/>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9909" name="Texto 17" hidden="1">
          <a:extLst>
            <a:ext uri="{FF2B5EF4-FFF2-40B4-BE49-F238E27FC236}">
              <a16:creationId xmlns="" xmlns:a16="http://schemas.microsoft.com/office/drawing/2014/main" id="{C9B73EC6-8C67-4AFE-820D-DBC7D48F839A}"/>
            </a:ext>
          </a:extLst>
        </xdr:cNvPr>
        <xdr:cNvSpPr txBox="1">
          <a:spLocks noChangeArrowheads="1"/>
        </xdr:cNvSpPr>
      </xdr:nvSpPr>
      <xdr:spPr bwMode="auto">
        <a:xfrm>
          <a:off x="1066800" y="397230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10" name="Texto 17" hidden="1">
          <a:extLst>
            <a:ext uri="{FF2B5EF4-FFF2-40B4-BE49-F238E27FC236}">
              <a16:creationId xmlns="" xmlns:a16="http://schemas.microsoft.com/office/drawing/2014/main" id="{8D70DEA0-794D-48F6-A3C7-CB75FE650981}"/>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11" name="Texto 17" hidden="1">
          <a:extLst>
            <a:ext uri="{FF2B5EF4-FFF2-40B4-BE49-F238E27FC236}">
              <a16:creationId xmlns="" xmlns:a16="http://schemas.microsoft.com/office/drawing/2014/main" id="{A34B12EF-5D95-41D9-B7B9-A01391B2638F}"/>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12" name="Texto 17" hidden="1">
          <a:extLst>
            <a:ext uri="{FF2B5EF4-FFF2-40B4-BE49-F238E27FC236}">
              <a16:creationId xmlns="" xmlns:a16="http://schemas.microsoft.com/office/drawing/2014/main" id="{F8216AF9-F7AB-4D30-99C0-BDDCEBA9DAF4}"/>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13" name="Texto 17" hidden="1">
          <a:extLst>
            <a:ext uri="{FF2B5EF4-FFF2-40B4-BE49-F238E27FC236}">
              <a16:creationId xmlns="" xmlns:a16="http://schemas.microsoft.com/office/drawing/2014/main" id="{6631C19A-26A0-4BDD-91FC-C05576061DB7}"/>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14" name="Texto 17" hidden="1">
          <a:extLst>
            <a:ext uri="{FF2B5EF4-FFF2-40B4-BE49-F238E27FC236}">
              <a16:creationId xmlns="" xmlns:a16="http://schemas.microsoft.com/office/drawing/2014/main" id="{BA6A4037-D75E-4CA4-A6C3-771C94CB740F}"/>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15" name="Texto 17" hidden="1">
          <a:extLst>
            <a:ext uri="{FF2B5EF4-FFF2-40B4-BE49-F238E27FC236}">
              <a16:creationId xmlns="" xmlns:a16="http://schemas.microsoft.com/office/drawing/2014/main" id="{6B354C37-1098-4AB9-96B5-9D04C8380FB5}"/>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16" name="Texto 17" hidden="1">
          <a:extLst>
            <a:ext uri="{FF2B5EF4-FFF2-40B4-BE49-F238E27FC236}">
              <a16:creationId xmlns="" xmlns:a16="http://schemas.microsoft.com/office/drawing/2014/main" id="{6A3A0EB1-571D-450C-8E70-0317FAE65F85}"/>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17" name="Texto 17" hidden="1">
          <a:extLst>
            <a:ext uri="{FF2B5EF4-FFF2-40B4-BE49-F238E27FC236}">
              <a16:creationId xmlns="" xmlns:a16="http://schemas.microsoft.com/office/drawing/2014/main" id="{2E08B962-63D4-45A6-B31B-5DF449A8BE92}"/>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18" name="Texto 17" hidden="1">
          <a:extLst>
            <a:ext uri="{FF2B5EF4-FFF2-40B4-BE49-F238E27FC236}">
              <a16:creationId xmlns="" xmlns:a16="http://schemas.microsoft.com/office/drawing/2014/main" id="{2C882998-34DE-4F6E-9E08-C5016691D8B9}"/>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19" name="Texto 17" hidden="1">
          <a:extLst>
            <a:ext uri="{FF2B5EF4-FFF2-40B4-BE49-F238E27FC236}">
              <a16:creationId xmlns="" xmlns:a16="http://schemas.microsoft.com/office/drawing/2014/main" id="{F6768914-74A2-489D-84E5-2700E5BF3966}"/>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20" name="Texto 17" hidden="1">
          <a:extLst>
            <a:ext uri="{FF2B5EF4-FFF2-40B4-BE49-F238E27FC236}">
              <a16:creationId xmlns="" xmlns:a16="http://schemas.microsoft.com/office/drawing/2014/main" id="{1FC3AB26-D3E9-4517-8ADC-C2FBC8A44875}"/>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21" name="Texto 17" hidden="1">
          <a:extLst>
            <a:ext uri="{FF2B5EF4-FFF2-40B4-BE49-F238E27FC236}">
              <a16:creationId xmlns="" xmlns:a16="http://schemas.microsoft.com/office/drawing/2014/main" id="{54069733-5388-4F2B-A78F-F471F4D1AF0D}"/>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oneCellAnchor>
    <xdr:from>
      <xdr:col>1</xdr:col>
      <xdr:colOff>1828800</xdr:colOff>
      <xdr:row>467</xdr:row>
      <xdr:rowOff>0</xdr:rowOff>
    </xdr:from>
    <xdr:ext cx="1333500" cy="238125"/>
    <xdr:sp macro="" textlink="">
      <xdr:nvSpPr>
        <xdr:cNvPr id="9922" name="Texto 17" hidden="1">
          <a:extLst>
            <a:ext uri="{FF2B5EF4-FFF2-40B4-BE49-F238E27FC236}">
              <a16:creationId xmlns="" xmlns:a16="http://schemas.microsoft.com/office/drawing/2014/main" id="{1FBDD9A9-6A24-4FCA-A05C-B874E42D04B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23" name="Texto 17" hidden="1">
          <a:extLst>
            <a:ext uri="{FF2B5EF4-FFF2-40B4-BE49-F238E27FC236}">
              <a16:creationId xmlns="" xmlns:a16="http://schemas.microsoft.com/office/drawing/2014/main" id="{B02042EC-53F3-4FE1-AD54-C312A53B164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24" name="Texto 17" hidden="1">
          <a:extLst>
            <a:ext uri="{FF2B5EF4-FFF2-40B4-BE49-F238E27FC236}">
              <a16:creationId xmlns="" xmlns:a16="http://schemas.microsoft.com/office/drawing/2014/main" id="{4196DC20-F4E9-4A75-82AD-200367887CB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25" name="Texto 17" hidden="1">
          <a:extLst>
            <a:ext uri="{FF2B5EF4-FFF2-40B4-BE49-F238E27FC236}">
              <a16:creationId xmlns="" xmlns:a16="http://schemas.microsoft.com/office/drawing/2014/main" id="{3270DF53-06B7-4526-82BC-E60D416717F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26" name="Texto 17" hidden="1">
          <a:extLst>
            <a:ext uri="{FF2B5EF4-FFF2-40B4-BE49-F238E27FC236}">
              <a16:creationId xmlns="" xmlns:a16="http://schemas.microsoft.com/office/drawing/2014/main" id="{3871031B-4A5D-4FFA-B05D-5EAEC862A57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27" name="Texto 17" hidden="1">
          <a:extLst>
            <a:ext uri="{FF2B5EF4-FFF2-40B4-BE49-F238E27FC236}">
              <a16:creationId xmlns="" xmlns:a16="http://schemas.microsoft.com/office/drawing/2014/main" id="{839064A8-C252-4CDB-9A4A-F805500E83D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28" name="Texto 17" hidden="1">
          <a:extLst>
            <a:ext uri="{FF2B5EF4-FFF2-40B4-BE49-F238E27FC236}">
              <a16:creationId xmlns="" xmlns:a16="http://schemas.microsoft.com/office/drawing/2014/main" id="{ECBAB7FD-6F7B-4B68-BD3D-24F5DCB7527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29" name="Texto 17" hidden="1">
          <a:extLst>
            <a:ext uri="{FF2B5EF4-FFF2-40B4-BE49-F238E27FC236}">
              <a16:creationId xmlns="" xmlns:a16="http://schemas.microsoft.com/office/drawing/2014/main" id="{BBD0BB0E-B032-44B2-9649-891F3434358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30" name="Texto 17" hidden="1">
          <a:extLst>
            <a:ext uri="{FF2B5EF4-FFF2-40B4-BE49-F238E27FC236}">
              <a16:creationId xmlns="" xmlns:a16="http://schemas.microsoft.com/office/drawing/2014/main" id="{0C14A370-6DA8-46FE-B769-94A086F49C4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31" name="Texto 17" hidden="1">
          <a:extLst>
            <a:ext uri="{FF2B5EF4-FFF2-40B4-BE49-F238E27FC236}">
              <a16:creationId xmlns="" xmlns:a16="http://schemas.microsoft.com/office/drawing/2014/main" id="{F820D16C-8E98-422E-8B70-D84D8797872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32" name="Texto 17" hidden="1">
          <a:extLst>
            <a:ext uri="{FF2B5EF4-FFF2-40B4-BE49-F238E27FC236}">
              <a16:creationId xmlns="" xmlns:a16="http://schemas.microsoft.com/office/drawing/2014/main" id="{655D4CEF-3C2F-451A-A06F-908233F8CD9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33" name="Texto 17" hidden="1">
          <a:extLst>
            <a:ext uri="{FF2B5EF4-FFF2-40B4-BE49-F238E27FC236}">
              <a16:creationId xmlns="" xmlns:a16="http://schemas.microsoft.com/office/drawing/2014/main" id="{EEE0D60E-7A7B-41F1-A75B-5ACFA22621E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34" name="Texto 17" hidden="1">
          <a:extLst>
            <a:ext uri="{FF2B5EF4-FFF2-40B4-BE49-F238E27FC236}">
              <a16:creationId xmlns="" xmlns:a16="http://schemas.microsoft.com/office/drawing/2014/main" id="{B2E62418-0FD3-4FFE-85AA-8AA1EBD659F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35" name="Texto 17" hidden="1">
          <a:extLst>
            <a:ext uri="{FF2B5EF4-FFF2-40B4-BE49-F238E27FC236}">
              <a16:creationId xmlns="" xmlns:a16="http://schemas.microsoft.com/office/drawing/2014/main" id="{DCACDDE9-D2EF-4EE5-B2BD-46144A3D742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36" name="Texto 17" hidden="1">
          <a:extLst>
            <a:ext uri="{FF2B5EF4-FFF2-40B4-BE49-F238E27FC236}">
              <a16:creationId xmlns="" xmlns:a16="http://schemas.microsoft.com/office/drawing/2014/main" id="{1D16D88F-8B17-40E4-8553-231ACF54016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37" name="Texto 17" hidden="1">
          <a:extLst>
            <a:ext uri="{FF2B5EF4-FFF2-40B4-BE49-F238E27FC236}">
              <a16:creationId xmlns="" xmlns:a16="http://schemas.microsoft.com/office/drawing/2014/main" id="{DA206D68-D667-4929-8D7C-353BA285211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38" name="Texto 17" hidden="1">
          <a:extLst>
            <a:ext uri="{FF2B5EF4-FFF2-40B4-BE49-F238E27FC236}">
              <a16:creationId xmlns="" xmlns:a16="http://schemas.microsoft.com/office/drawing/2014/main" id="{542ADF32-FC76-40B5-85F6-E18BB935DD2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39" name="Texto 17" hidden="1">
          <a:extLst>
            <a:ext uri="{FF2B5EF4-FFF2-40B4-BE49-F238E27FC236}">
              <a16:creationId xmlns="" xmlns:a16="http://schemas.microsoft.com/office/drawing/2014/main" id="{A21CC9B9-C17F-41BB-8134-62DBAB41EF7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40" name="Texto 17" hidden="1">
          <a:extLst>
            <a:ext uri="{FF2B5EF4-FFF2-40B4-BE49-F238E27FC236}">
              <a16:creationId xmlns="" xmlns:a16="http://schemas.microsoft.com/office/drawing/2014/main" id="{B481BD96-0645-48CA-9E2A-C916B80372E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41" name="Texto 17" hidden="1">
          <a:extLst>
            <a:ext uri="{FF2B5EF4-FFF2-40B4-BE49-F238E27FC236}">
              <a16:creationId xmlns="" xmlns:a16="http://schemas.microsoft.com/office/drawing/2014/main" id="{3A614F71-240F-4CE8-A0AC-B455928B8AB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42" name="Texto 17" hidden="1">
          <a:extLst>
            <a:ext uri="{FF2B5EF4-FFF2-40B4-BE49-F238E27FC236}">
              <a16:creationId xmlns="" xmlns:a16="http://schemas.microsoft.com/office/drawing/2014/main" id="{5D8892EF-B2F7-42E8-B2F9-851C1CDCD87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43" name="Texto 17" hidden="1">
          <a:extLst>
            <a:ext uri="{FF2B5EF4-FFF2-40B4-BE49-F238E27FC236}">
              <a16:creationId xmlns="" xmlns:a16="http://schemas.microsoft.com/office/drawing/2014/main" id="{3C2A1AEA-A9CC-4E45-831F-BAF7EA6C887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44" name="Texto 17" hidden="1">
          <a:extLst>
            <a:ext uri="{FF2B5EF4-FFF2-40B4-BE49-F238E27FC236}">
              <a16:creationId xmlns="" xmlns:a16="http://schemas.microsoft.com/office/drawing/2014/main" id="{56764C1D-5FED-4833-B1AE-5E0C6F8024E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45" name="Texto 17" hidden="1">
          <a:extLst>
            <a:ext uri="{FF2B5EF4-FFF2-40B4-BE49-F238E27FC236}">
              <a16:creationId xmlns="" xmlns:a16="http://schemas.microsoft.com/office/drawing/2014/main" id="{78A0675B-8C5B-4647-850A-488FBB74141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46" name="Texto 17" hidden="1">
          <a:extLst>
            <a:ext uri="{FF2B5EF4-FFF2-40B4-BE49-F238E27FC236}">
              <a16:creationId xmlns="" xmlns:a16="http://schemas.microsoft.com/office/drawing/2014/main" id="{3F066BDB-FD9B-44F5-9DA0-5CCBFE9E17C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47" name="Texto 17" hidden="1">
          <a:extLst>
            <a:ext uri="{FF2B5EF4-FFF2-40B4-BE49-F238E27FC236}">
              <a16:creationId xmlns="" xmlns:a16="http://schemas.microsoft.com/office/drawing/2014/main" id="{B40138E6-3FF9-4358-96AC-4C9F835CDF7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48" name="Texto 17" hidden="1">
          <a:extLst>
            <a:ext uri="{FF2B5EF4-FFF2-40B4-BE49-F238E27FC236}">
              <a16:creationId xmlns="" xmlns:a16="http://schemas.microsoft.com/office/drawing/2014/main" id="{BDCFC9CE-1D15-4B1F-BEB2-08C721004F5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49" name="Texto 17" hidden="1">
          <a:extLst>
            <a:ext uri="{FF2B5EF4-FFF2-40B4-BE49-F238E27FC236}">
              <a16:creationId xmlns="" xmlns:a16="http://schemas.microsoft.com/office/drawing/2014/main" id="{BD0DE27F-633A-4B48-881F-39432497C01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50" name="Texto 17" hidden="1">
          <a:extLst>
            <a:ext uri="{FF2B5EF4-FFF2-40B4-BE49-F238E27FC236}">
              <a16:creationId xmlns="" xmlns:a16="http://schemas.microsoft.com/office/drawing/2014/main" id="{75555684-8292-43B4-8F66-1C8B84C1AE4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51" name="Texto 17" hidden="1">
          <a:extLst>
            <a:ext uri="{FF2B5EF4-FFF2-40B4-BE49-F238E27FC236}">
              <a16:creationId xmlns="" xmlns:a16="http://schemas.microsoft.com/office/drawing/2014/main" id="{56935268-A2D6-4C10-9F14-162928A8018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52" name="Texto 17" hidden="1">
          <a:extLst>
            <a:ext uri="{FF2B5EF4-FFF2-40B4-BE49-F238E27FC236}">
              <a16:creationId xmlns="" xmlns:a16="http://schemas.microsoft.com/office/drawing/2014/main" id="{FBCF18E2-BF08-4562-B200-7EF10FAAEE7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53" name="Texto 17" hidden="1">
          <a:extLst>
            <a:ext uri="{FF2B5EF4-FFF2-40B4-BE49-F238E27FC236}">
              <a16:creationId xmlns="" xmlns:a16="http://schemas.microsoft.com/office/drawing/2014/main" id="{36800DCE-DBC4-45B9-85D4-FF006185DDF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54" name="Texto 17" hidden="1">
          <a:extLst>
            <a:ext uri="{FF2B5EF4-FFF2-40B4-BE49-F238E27FC236}">
              <a16:creationId xmlns="" xmlns:a16="http://schemas.microsoft.com/office/drawing/2014/main" id="{3BCFF21E-8E4B-4D03-8E25-AA58FB70BFB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55" name="Texto 17" hidden="1">
          <a:extLst>
            <a:ext uri="{FF2B5EF4-FFF2-40B4-BE49-F238E27FC236}">
              <a16:creationId xmlns="" xmlns:a16="http://schemas.microsoft.com/office/drawing/2014/main" id="{E6A9756D-9352-4AD2-AD15-B2A6B5993F4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56" name="Texto 17" hidden="1">
          <a:extLst>
            <a:ext uri="{FF2B5EF4-FFF2-40B4-BE49-F238E27FC236}">
              <a16:creationId xmlns="" xmlns:a16="http://schemas.microsoft.com/office/drawing/2014/main" id="{0C7C4628-A8AD-4D34-8E29-8264DA81207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9957" name="Texto 17" hidden="1">
          <a:extLst>
            <a:ext uri="{FF2B5EF4-FFF2-40B4-BE49-F238E27FC236}">
              <a16:creationId xmlns="" xmlns:a16="http://schemas.microsoft.com/office/drawing/2014/main" id="{5002A573-DD58-4409-A85A-84EFA512B56C}"/>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58" name="Texto 17" hidden="1">
          <a:extLst>
            <a:ext uri="{FF2B5EF4-FFF2-40B4-BE49-F238E27FC236}">
              <a16:creationId xmlns="" xmlns:a16="http://schemas.microsoft.com/office/drawing/2014/main" id="{C0CA6D6F-6433-44F6-AE71-CFC8C5D5911D}"/>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59" name="Texto 17" hidden="1">
          <a:extLst>
            <a:ext uri="{FF2B5EF4-FFF2-40B4-BE49-F238E27FC236}">
              <a16:creationId xmlns="" xmlns:a16="http://schemas.microsoft.com/office/drawing/2014/main" id="{A2C7BB28-9DDB-4E87-8A49-3C92A6F6B746}"/>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60" name="Texto 17" hidden="1">
          <a:extLst>
            <a:ext uri="{FF2B5EF4-FFF2-40B4-BE49-F238E27FC236}">
              <a16:creationId xmlns="" xmlns:a16="http://schemas.microsoft.com/office/drawing/2014/main" id="{94A5087C-11D8-463D-BDF1-87154FCC3B6B}"/>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61" name="Texto 17" hidden="1">
          <a:extLst>
            <a:ext uri="{FF2B5EF4-FFF2-40B4-BE49-F238E27FC236}">
              <a16:creationId xmlns="" xmlns:a16="http://schemas.microsoft.com/office/drawing/2014/main" id="{06A1EB6A-0987-47BF-AD9E-F6D8B1BB22A2}"/>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62" name="Texto 17" hidden="1">
          <a:extLst>
            <a:ext uri="{FF2B5EF4-FFF2-40B4-BE49-F238E27FC236}">
              <a16:creationId xmlns="" xmlns:a16="http://schemas.microsoft.com/office/drawing/2014/main" id="{9A1821B0-07F5-4F00-87FC-1087CC94B280}"/>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63" name="Texto 17" hidden="1">
          <a:extLst>
            <a:ext uri="{FF2B5EF4-FFF2-40B4-BE49-F238E27FC236}">
              <a16:creationId xmlns="" xmlns:a16="http://schemas.microsoft.com/office/drawing/2014/main" id="{19973B85-DA96-4EB4-85C0-19E85EB4D194}"/>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64" name="Texto 17" hidden="1">
          <a:extLst>
            <a:ext uri="{FF2B5EF4-FFF2-40B4-BE49-F238E27FC236}">
              <a16:creationId xmlns="" xmlns:a16="http://schemas.microsoft.com/office/drawing/2014/main" id="{B511270E-06C9-45FB-8417-C33A058F54CC}"/>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65" name="Texto 17" hidden="1">
          <a:extLst>
            <a:ext uri="{FF2B5EF4-FFF2-40B4-BE49-F238E27FC236}">
              <a16:creationId xmlns="" xmlns:a16="http://schemas.microsoft.com/office/drawing/2014/main" id="{533C2578-02CB-4728-99A3-053AD4E0848F}"/>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66" name="Texto 17" hidden="1">
          <a:extLst>
            <a:ext uri="{FF2B5EF4-FFF2-40B4-BE49-F238E27FC236}">
              <a16:creationId xmlns="" xmlns:a16="http://schemas.microsoft.com/office/drawing/2014/main" id="{226A746F-7E34-4B2F-89BB-27651590DC25}"/>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67" name="Texto 17" hidden="1">
          <a:extLst>
            <a:ext uri="{FF2B5EF4-FFF2-40B4-BE49-F238E27FC236}">
              <a16:creationId xmlns="" xmlns:a16="http://schemas.microsoft.com/office/drawing/2014/main" id="{FF39CAF0-142B-4647-9DF2-FD0209C96E35}"/>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68" name="Texto 17" hidden="1">
          <a:extLst>
            <a:ext uri="{FF2B5EF4-FFF2-40B4-BE49-F238E27FC236}">
              <a16:creationId xmlns="" xmlns:a16="http://schemas.microsoft.com/office/drawing/2014/main" id="{2599B9C2-6267-48E0-8CE0-7F92AAB5C14E}"/>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69" name="Texto 17" hidden="1">
          <a:extLst>
            <a:ext uri="{FF2B5EF4-FFF2-40B4-BE49-F238E27FC236}">
              <a16:creationId xmlns="" xmlns:a16="http://schemas.microsoft.com/office/drawing/2014/main" id="{53439D2E-1D7B-4F8E-8C84-8C5EF016AA6F}"/>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70" name="Texto 17" hidden="1">
          <a:extLst>
            <a:ext uri="{FF2B5EF4-FFF2-40B4-BE49-F238E27FC236}">
              <a16:creationId xmlns="" xmlns:a16="http://schemas.microsoft.com/office/drawing/2014/main" id="{8406E8BF-6D09-45DC-BDC5-F4F541E48654}"/>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71" name="Texto 17" hidden="1">
          <a:extLst>
            <a:ext uri="{FF2B5EF4-FFF2-40B4-BE49-F238E27FC236}">
              <a16:creationId xmlns="" xmlns:a16="http://schemas.microsoft.com/office/drawing/2014/main" id="{A9262186-9BD7-4A81-8BF3-FC2EB9980D9C}"/>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72" name="Texto 17" hidden="1">
          <a:extLst>
            <a:ext uri="{FF2B5EF4-FFF2-40B4-BE49-F238E27FC236}">
              <a16:creationId xmlns="" xmlns:a16="http://schemas.microsoft.com/office/drawing/2014/main" id="{C0037C04-ACAF-46D1-842D-977AD1EC394F}"/>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73" name="Texto 17" hidden="1">
          <a:extLst>
            <a:ext uri="{FF2B5EF4-FFF2-40B4-BE49-F238E27FC236}">
              <a16:creationId xmlns="" xmlns:a16="http://schemas.microsoft.com/office/drawing/2014/main" id="{B7107B30-CDE2-4AC9-B4B9-DB7070F718F2}"/>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74" name="Texto 17" hidden="1">
          <a:extLst>
            <a:ext uri="{FF2B5EF4-FFF2-40B4-BE49-F238E27FC236}">
              <a16:creationId xmlns="" xmlns:a16="http://schemas.microsoft.com/office/drawing/2014/main" id="{67C907BC-660F-4D45-9BFF-78A7F1FF1625}"/>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75" name="Texto 17" hidden="1">
          <a:extLst>
            <a:ext uri="{FF2B5EF4-FFF2-40B4-BE49-F238E27FC236}">
              <a16:creationId xmlns="" xmlns:a16="http://schemas.microsoft.com/office/drawing/2014/main" id="{3F8C7178-C5FB-4FBE-856C-9B5DE17D58F3}"/>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76" name="Texto 17" hidden="1">
          <a:extLst>
            <a:ext uri="{FF2B5EF4-FFF2-40B4-BE49-F238E27FC236}">
              <a16:creationId xmlns="" xmlns:a16="http://schemas.microsoft.com/office/drawing/2014/main" id="{04BF4F48-1C46-4D68-BAAD-B43153AEB0E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77" name="Texto 17" hidden="1">
          <a:extLst>
            <a:ext uri="{FF2B5EF4-FFF2-40B4-BE49-F238E27FC236}">
              <a16:creationId xmlns="" xmlns:a16="http://schemas.microsoft.com/office/drawing/2014/main" id="{9073DC07-CD00-4EE1-9BC1-1BC03AC0675E}"/>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78" name="Texto 17" hidden="1">
          <a:extLst>
            <a:ext uri="{FF2B5EF4-FFF2-40B4-BE49-F238E27FC236}">
              <a16:creationId xmlns="" xmlns:a16="http://schemas.microsoft.com/office/drawing/2014/main" id="{2EA75FC8-CE65-4152-AFBA-0E84FA369F6C}"/>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79" name="Texto 17" hidden="1">
          <a:extLst>
            <a:ext uri="{FF2B5EF4-FFF2-40B4-BE49-F238E27FC236}">
              <a16:creationId xmlns="" xmlns:a16="http://schemas.microsoft.com/office/drawing/2014/main" id="{8EE8150B-7BA2-47D2-AE0B-701A9E5F7204}"/>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80" name="Texto 17" hidden="1">
          <a:extLst>
            <a:ext uri="{FF2B5EF4-FFF2-40B4-BE49-F238E27FC236}">
              <a16:creationId xmlns="" xmlns:a16="http://schemas.microsoft.com/office/drawing/2014/main" id="{CFA13452-95ED-4856-B138-99284650C114}"/>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81" name="Texto 17" hidden="1">
          <a:extLst>
            <a:ext uri="{FF2B5EF4-FFF2-40B4-BE49-F238E27FC236}">
              <a16:creationId xmlns="" xmlns:a16="http://schemas.microsoft.com/office/drawing/2014/main" id="{A521249F-0D00-45C4-89C3-8524188CD319}"/>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82" name="Texto 17" hidden="1">
          <a:extLst>
            <a:ext uri="{FF2B5EF4-FFF2-40B4-BE49-F238E27FC236}">
              <a16:creationId xmlns="" xmlns:a16="http://schemas.microsoft.com/office/drawing/2014/main" id="{0259DDDB-EAA4-44EB-BD29-7FDBA2F40ECD}"/>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83" name="Texto 17" hidden="1">
          <a:extLst>
            <a:ext uri="{FF2B5EF4-FFF2-40B4-BE49-F238E27FC236}">
              <a16:creationId xmlns="" xmlns:a16="http://schemas.microsoft.com/office/drawing/2014/main" id="{5634B883-5117-4F1C-BCC7-B80C4E690C8F}"/>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84" name="Texto 17" hidden="1">
          <a:extLst>
            <a:ext uri="{FF2B5EF4-FFF2-40B4-BE49-F238E27FC236}">
              <a16:creationId xmlns="" xmlns:a16="http://schemas.microsoft.com/office/drawing/2014/main" id="{B3CB2690-369C-4AF5-A18E-F27931CC3EC1}"/>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85" name="Texto 17" hidden="1">
          <a:extLst>
            <a:ext uri="{FF2B5EF4-FFF2-40B4-BE49-F238E27FC236}">
              <a16:creationId xmlns="" xmlns:a16="http://schemas.microsoft.com/office/drawing/2014/main" id="{97E4EC6F-CD70-4305-85F2-D72B358EB7AE}"/>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86" name="Texto 17" hidden="1">
          <a:extLst>
            <a:ext uri="{FF2B5EF4-FFF2-40B4-BE49-F238E27FC236}">
              <a16:creationId xmlns="" xmlns:a16="http://schemas.microsoft.com/office/drawing/2014/main" id="{66DE2507-C2B2-4FAE-AED1-3413A253D14B}"/>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87" name="Texto 17" hidden="1">
          <a:extLst>
            <a:ext uri="{FF2B5EF4-FFF2-40B4-BE49-F238E27FC236}">
              <a16:creationId xmlns="" xmlns:a16="http://schemas.microsoft.com/office/drawing/2014/main" id="{44201C0A-042F-4C8D-888E-71B1ECD75A74}"/>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88" name="Texto 17" hidden="1">
          <a:extLst>
            <a:ext uri="{FF2B5EF4-FFF2-40B4-BE49-F238E27FC236}">
              <a16:creationId xmlns="" xmlns:a16="http://schemas.microsoft.com/office/drawing/2014/main" id="{4CE47A08-F65B-4DDD-98A8-A8754ED59EDC}"/>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89" name="Texto 17" hidden="1">
          <a:extLst>
            <a:ext uri="{FF2B5EF4-FFF2-40B4-BE49-F238E27FC236}">
              <a16:creationId xmlns="" xmlns:a16="http://schemas.microsoft.com/office/drawing/2014/main" id="{4C1442FC-ED14-46D8-BB08-1727261A930E}"/>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90" name="Texto 17" hidden="1">
          <a:extLst>
            <a:ext uri="{FF2B5EF4-FFF2-40B4-BE49-F238E27FC236}">
              <a16:creationId xmlns="" xmlns:a16="http://schemas.microsoft.com/office/drawing/2014/main" id="{AB6FD499-AA86-476E-A63A-B3ECEEB4B6F6}"/>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91" name="Texto 17" hidden="1">
          <a:extLst>
            <a:ext uri="{FF2B5EF4-FFF2-40B4-BE49-F238E27FC236}">
              <a16:creationId xmlns="" xmlns:a16="http://schemas.microsoft.com/office/drawing/2014/main" id="{62BC3D2B-0F5B-4E36-8F79-B4C95F52DA10}"/>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92" name="Texto 17" hidden="1">
          <a:extLst>
            <a:ext uri="{FF2B5EF4-FFF2-40B4-BE49-F238E27FC236}">
              <a16:creationId xmlns="" xmlns:a16="http://schemas.microsoft.com/office/drawing/2014/main" id="{C7ED8EB6-7FE6-4B32-87F8-C7DA399DC561}"/>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93" name="Texto 17" hidden="1">
          <a:extLst>
            <a:ext uri="{FF2B5EF4-FFF2-40B4-BE49-F238E27FC236}">
              <a16:creationId xmlns="" xmlns:a16="http://schemas.microsoft.com/office/drawing/2014/main" id="{FDD56AC9-7BE5-4CBE-BA57-CEFB6324EB87}"/>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94" name="Texto 17" hidden="1">
          <a:extLst>
            <a:ext uri="{FF2B5EF4-FFF2-40B4-BE49-F238E27FC236}">
              <a16:creationId xmlns="" xmlns:a16="http://schemas.microsoft.com/office/drawing/2014/main" id="{C540B87F-3C7D-4FBA-B244-6ABFAE2D95B1}"/>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95" name="Texto 17" hidden="1">
          <a:extLst>
            <a:ext uri="{FF2B5EF4-FFF2-40B4-BE49-F238E27FC236}">
              <a16:creationId xmlns="" xmlns:a16="http://schemas.microsoft.com/office/drawing/2014/main" id="{28336E6B-DD58-4D90-8100-277B25B695B3}"/>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96" name="Texto 17" hidden="1">
          <a:extLst>
            <a:ext uri="{FF2B5EF4-FFF2-40B4-BE49-F238E27FC236}">
              <a16:creationId xmlns="" xmlns:a16="http://schemas.microsoft.com/office/drawing/2014/main" id="{E5C129DE-A1EA-482C-B3AC-1493335E8A6E}"/>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97" name="Texto 17" hidden="1">
          <a:extLst>
            <a:ext uri="{FF2B5EF4-FFF2-40B4-BE49-F238E27FC236}">
              <a16:creationId xmlns="" xmlns:a16="http://schemas.microsoft.com/office/drawing/2014/main" id="{E285BE98-029D-4E1E-BFAB-06FD3EB7BB81}"/>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98" name="Texto 17" hidden="1">
          <a:extLst>
            <a:ext uri="{FF2B5EF4-FFF2-40B4-BE49-F238E27FC236}">
              <a16:creationId xmlns="" xmlns:a16="http://schemas.microsoft.com/office/drawing/2014/main" id="{DCEA1404-05AB-435F-B154-7BDA7A83626B}"/>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99" name="Texto 17" hidden="1">
          <a:extLst>
            <a:ext uri="{FF2B5EF4-FFF2-40B4-BE49-F238E27FC236}">
              <a16:creationId xmlns="" xmlns:a16="http://schemas.microsoft.com/office/drawing/2014/main" id="{E338A04B-E7EC-449F-8D0D-3A7D070769BF}"/>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00" name="Texto 17" hidden="1">
          <a:extLst>
            <a:ext uri="{FF2B5EF4-FFF2-40B4-BE49-F238E27FC236}">
              <a16:creationId xmlns="" xmlns:a16="http://schemas.microsoft.com/office/drawing/2014/main" id="{F679406B-560A-4D6F-98B5-3326052562A5}"/>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01" name="Texto 17" hidden="1">
          <a:extLst>
            <a:ext uri="{FF2B5EF4-FFF2-40B4-BE49-F238E27FC236}">
              <a16:creationId xmlns="" xmlns:a16="http://schemas.microsoft.com/office/drawing/2014/main" id="{FD9D8D84-5AED-4745-868A-E438C7E92AF5}"/>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02" name="Texto 17" hidden="1">
          <a:extLst>
            <a:ext uri="{FF2B5EF4-FFF2-40B4-BE49-F238E27FC236}">
              <a16:creationId xmlns="" xmlns:a16="http://schemas.microsoft.com/office/drawing/2014/main" id="{373EC5B6-3C77-475E-AE77-2AA47AB07841}"/>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03" name="Texto 17" hidden="1">
          <a:extLst>
            <a:ext uri="{FF2B5EF4-FFF2-40B4-BE49-F238E27FC236}">
              <a16:creationId xmlns="" xmlns:a16="http://schemas.microsoft.com/office/drawing/2014/main" id="{18CFD1A3-C835-4A0A-B585-B74DFDE6C01F}"/>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04" name="Texto 17" hidden="1">
          <a:extLst>
            <a:ext uri="{FF2B5EF4-FFF2-40B4-BE49-F238E27FC236}">
              <a16:creationId xmlns="" xmlns:a16="http://schemas.microsoft.com/office/drawing/2014/main" id="{A6A70C31-FA72-49AD-87EC-97113BC69805}"/>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05" name="Texto 17" hidden="1">
          <a:extLst>
            <a:ext uri="{FF2B5EF4-FFF2-40B4-BE49-F238E27FC236}">
              <a16:creationId xmlns="" xmlns:a16="http://schemas.microsoft.com/office/drawing/2014/main" id="{54B9BFAA-759E-44F9-B7FE-662AC7320FC7}"/>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06" name="Texto 17" hidden="1">
          <a:extLst>
            <a:ext uri="{FF2B5EF4-FFF2-40B4-BE49-F238E27FC236}">
              <a16:creationId xmlns="" xmlns:a16="http://schemas.microsoft.com/office/drawing/2014/main" id="{9794C4F0-EB5D-40F6-8C2C-876D84D88864}"/>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07" name="Texto 17" hidden="1">
          <a:extLst>
            <a:ext uri="{FF2B5EF4-FFF2-40B4-BE49-F238E27FC236}">
              <a16:creationId xmlns="" xmlns:a16="http://schemas.microsoft.com/office/drawing/2014/main" id="{E05C8868-7F8C-4DCF-A3D6-A1CB5212649B}"/>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08" name="Texto 17" hidden="1">
          <a:extLst>
            <a:ext uri="{FF2B5EF4-FFF2-40B4-BE49-F238E27FC236}">
              <a16:creationId xmlns="" xmlns:a16="http://schemas.microsoft.com/office/drawing/2014/main" id="{B5DD83EA-7755-4220-ACC9-4A3E2BBC3631}"/>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09" name="Texto 17" hidden="1">
          <a:extLst>
            <a:ext uri="{FF2B5EF4-FFF2-40B4-BE49-F238E27FC236}">
              <a16:creationId xmlns="" xmlns:a16="http://schemas.microsoft.com/office/drawing/2014/main" id="{6A4AFD1D-1E99-4DE5-97AB-949BF139E683}"/>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10" name="Texto 17" hidden="1">
          <a:extLst>
            <a:ext uri="{FF2B5EF4-FFF2-40B4-BE49-F238E27FC236}">
              <a16:creationId xmlns="" xmlns:a16="http://schemas.microsoft.com/office/drawing/2014/main" id="{0A795113-69A5-480F-86D9-9C9A82A0D417}"/>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11" name="Texto 17" hidden="1">
          <a:extLst>
            <a:ext uri="{FF2B5EF4-FFF2-40B4-BE49-F238E27FC236}">
              <a16:creationId xmlns="" xmlns:a16="http://schemas.microsoft.com/office/drawing/2014/main" id="{F95DE0AE-6CEB-4E6C-8492-6AAC008407F6}"/>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12" name="Texto 17" hidden="1">
          <a:extLst>
            <a:ext uri="{FF2B5EF4-FFF2-40B4-BE49-F238E27FC236}">
              <a16:creationId xmlns="" xmlns:a16="http://schemas.microsoft.com/office/drawing/2014/main" id="{3C0628F9-7964-440C-BDDB-00EB07857777}"/>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13" name="Texto 17" hidden="1">
          <a:extLst>
            <a:ext uri="{FF2B5EF4-FFF2-40B4-BE49-F238E27FC236}">
              <a16:creationId xmlns="" xmlns:a16="http://schemas.microsoft.com/office/drawing/2014/main" id="{EC564115-C302-43E9-9D03-651FB1C2F696}"/>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14" name="Texto 17" hidden="1">
          <a:extLst>
            <a:ext uri="{FF2B5EF4-FFF2-40B4-BE49-F238E27FC236}">
              <a16:creationId xmlns="" xmlns:a16="http://schemas.microsoft.com/office/drawing/2014/main" id="{4984BFB9-6DA5-4032-9873-38A017690E93}"/>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15" name="Texto 17" hidden="1">
          <a:extLst>
            <a:ext uri="{FF2B5EF4-FFF2-40B4-BE49-F238E27FC236}">
              <a16:creationId xmlns="" xmlns:a16="http://schemas.microsoft.com/office/drawing/2014/main" id="{05E41096-766A-46E4-B9C5-5C15089006D7}"/>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16" name="Texto 17" hidden="1">
          <a:extLst>
            <a:ext uri="{FF2B5EF4-FFF2-40B4-BE49-F238E27FC236}">
              <a16:creationId xmlns="" xmlns:a16="http://schemas.microsoft.com/office/drawing/2014/main" id="{1E991EFF-8CD9-49A4-8664-FA2E083111B1}"/>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17" name="Texto 17" hidden="1">
          <a:extLst>
            <a:ext uri="{FF2B5EF4-FFF2-40B4-BE49-F238E27FC236}">
              <a16:creationId xmlns="" xmlns:a16="http://schemas.microsoft.com/office/drawing/2014/main" id="{C8C15D56-85EA-4382-81BD-B56C0F4453FE}"/>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18" name="Texto 17" hidden="1">
          <a:extLst>
            <a:ext uri="{FF2B5EF4-FFF2-40B4-BE49-F238E27FC236}">
              <a16:creationId xmlns="" xmlns:a16="http://schemas.microsoft.com/office/drawing/2014/main" id="{272EFFB3-3B0B-4833-A830-B3196E67B239}"/>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19" name="Texto 17" hidden="1">
          <a:extLst>
            <a:ext uri="{FF2B5EF4-FFF2-40B4-BE49-F238E27FC236}">
              <a16:creationId xmlns="" xmlns:a16="http://schemas.microsoft.com/office/drawing/2014/main" id="{E59BD3E7-F520-477B-AC2D-E9ACA11CE2AA}"/>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20" name="Texto 17" hidden="1">
          <a:extLst>
            <a:ext uri="{FF2B5EF4-FFF2-40B4-BE49-F238E27FC236}">
              <a16:creationId xmlns="" xmlns:a16="http://schemas.microsoft.com/office/drawing/2014/main" id="{C83F04C9-899C-4A44-B394-2F835533E603}"/>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21" name="Texto 17" hidden="1">
          <a:extLst>
            <a:ext uri="{FF2B5EF4-FFF2-40B4-BE49-F238E27FC236}">
              <a16:creationId xmlns="" xmlns:a16="http://schemas.microsoft.com/office/drawing/2014/main" id="{039DED39-8C01-4777-BABA-5DF9297A30D7}"/>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22" name="Texto 17" hidden="1">
          <a:extLst>
            <a:ext uri="{FF2B5EF4-FFF2-40B4-BE49-F238E27FC236}">
              <a16:creationId xmlns="" xmlns:a16="http://schemas.microsoft.com/office/drawing/2014/main" id="{DCC633C0-0DF0-4E47-9920-160C93E331CE}"/>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23" name="Texto 17" hidden="1">
          <a:extLst>
            <a:ext uri="{FF2B5EF4-FFF2-40B4-BE49-F238E27FC236}">
              <a16:creationId xmlns="" xmlns:a16="http://schemas.microsoft.com/office/drawing/2014/main" id="{48EE6BD8-B054-4A75-AF03-5504F3406BD0}"/>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24" name="Texto 17" hidden="1">
          <a:extLst>
            <a:ext uri="{FF2B5EF4-FFF2-40B4-BE49-F238E27FC236}">
              <a16:creationId xmlns="" xmlns:a16="http://schemas.microsoft.com/office/drawing/2014/main" id="{005426FE-9AC9-46C0-9E39-D4E6B2E0BD81}"/>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25" name="Texto 17" hidden="1">
          <a:extLst>
            <a:ext uri="{FF2B5EF4-FFF2-40B4-BE49-F238E27FC236}">
              <a16:creationId xmlns="" xmlns:a16="http://schemas.microsoft.com/office/drawing/2014/main" id="{01F78301-4393-429B-B599-A243A636B3B2}"/>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26" name="Texto 17" hidden="1">
          <a:extLst>
            <a:ext uri="{FF2B5EF4-FFF2-40B4-BE49-F238E27FC236}">
              <a16:creationId xmlns="" xmlns:a16="http://schemas.microsoft.com/office/drawing/2014/main" id="{4F8C3647-4BCC-4B63-8BAB-737315384654}"/>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27" name="Texto 17" hidden="1">
          <a:extLst>
            <a:ext uri="{FF2B5EF4-FFF2-40B4-BE49-F238E27FC236}">
              <a16:creationId xmlns="" xmlns:a16="http://schemas.microsoft.com/office/drawing/2014/main" id="{6CDD9927-2D03-40B3-9785-E29281DF839F}"/>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28" name="Texto 17" hidden="1">
          <a:extLst>
            <a:ext uri="{FF2B5EF4-FFF2-40B4-BE49-F238E27FC236}">
              <a16:creationId xmlns="" xmlns:a16="http://schemas.microsoft.com/office/drawing/2014/main" id="{2BD2A6EF-E676-47BF-961D-A28E56B9BE1B}"/>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29" name="Texto 17" hidden="1">
          <a:extLst>
            <a:ext uri="{FF2B5EF4-FFF2-40B4-BE49-F238E27FC236}">
              <a16:creationId xmlns="" xmlns:a16="http://schemas.microsoft.com/office/drawing/2014/main" id="{0405F90F-7AA6-4916-9AEE-DD50E97EDCD3}"/>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30" name="Texto 17" hidden="1">
          <a:extLst>
            <a:ext uri="{FF2B5EF4-FFF2-40B4-BE49-F238E27FC236}">
              <a16:creationId xmlns="" xmlns:a16="http://schemas.microsoft.com/office/drawing/2014/main" id="{BFA90DFB-2557-491F-AACD-4F2FEBD16D50}"/>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31" name="Texto 17" hidden="1">
          <a:extLst>
            <a:ext uri="{FF2B5EF4-FFF2-40B4-BE49-F238E27FC236}">
              <a16:creationId xmlns="" xmlns:a16="http://schemas.microsoft.com/office/drawing/2014/main" id="{70AAF49E-ED4C-4CC0-9965-C8C1B8C2BCD0}"/>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32" name="Texto 17" hidden="1">
          <a:extLst>
            <a:ext uri="{FF2B5EF4-FFF2-40B4-BE49-F238E27FC236}">
              <a16:creationId xmlns="" xmlns:a16="http://schemas.microsoft.com/office/drawing/2014/main" id="{F57C916E-FFF9-4DB2-B407-468BF18B256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33" name="Texto 17" hidden="1">
          <a:extLst>
            <a:ext uri="{FF2B5EF4-FFF2-40B4-BE49-F238E27FC236}">
              <a16:creationId xmlns="" xmlns:a16="http://schemas.microsoft.com/office/drawing/2014/main" id="{EB7ABF93-8869-4E83-82FA-9C1F155E1647}"/>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34" name="Texto 17" hidden="1">
          <a:extLst>
            <a:ext uri="{FF2B5EF4-FFF2-40B4-BE49-F238E27FC236}">
              <a16:creationId xmlns="" xmlns:a16="http://schemas.microsoft.com/office/drawing/2014/main" id="{CBCE7970-4D40-483E-9272-60E17C7334DD}"/>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35" name="Texto 17" hidden="1">
          <a:extLst>
            <a:ext uri="{FF2B5EF4-FFF2-40B4-BE49-F238E27FC236}">
              <a16:creationId xmlns="" xmlns:a16="http://schemas.microsoft.com/office/drawing/2014/main" id="{DB6EF8C9-43F8-4ACA-A1E7-E2A3E3F8C857}"/>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36" name="Texto 17" hidden="1">
          <a:extLst>
            <a:ext uri="{FF2B5EF4-FFF2-40B4-BE49-F238E27FC236}">
              <a16:creationId xmlns="" xmlns:a16="http://schemas.microsoft.com/office/drawing/2014/main" id="{1EBA37E8-3C4C-4504-A28E-35CBC4473C0B}"/>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37" name="Texto 17" hidden="1">
          <a:extLst>
            <a:ext uri="{FF2B5EF4-FFF2-40B4-BE49-F238E27FC236}">
              <a16:creationId xmlns="" xmlns:a16="http://schemas.microsoft.com/office/drawing/2014/main" id="{734FFF91-9EF4-401F-9E6C-C7FC680D95E0}"/>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38" name="Texto 17" hidden="1">
          <a:extLst>
            <a:ext uri="{FF2B5EF4-FFF2-40B4-BE49-F238E27FC236}">
              <a16:creationId xmlns="" xmlns:a16="http://schemas.microsoft.com/office/drawing/2014/main" id="{6FD30732-6337-4CFE-A97C-7D5F1C013EF3}"/>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39" name="Texto 17" hidden="1">
          <a:extLst>
            <a:ext uri="{FF2B5EF4-FFF2-40B4-BE49-F238E27FC236}">
              <a16:creationId xmlns="" xmlns:a16="http://schemas.microsoft.com/office/drawing/2014/main" id="{C3FCC1D5-F41F-4D2B-B42B-5B09230C43AA}"/>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40" name="Texto 17" hidden="1">
          <a:extLst>
            <a:ext uri="{FF2B5EF4-FFF2-40B4-BE49-F238E27FC236}">
              <a16:creationId xmlns="" xmlns:a16="http://schemas.microsoft.com/office/drawing/2014/main" id="{39547921-E97F-409B-8DA1-B73E5BD93C60}"/>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41" name="Texto 17" hidden="1">
          <a:extLst>
            <a:ext uri="{FF2B5EF4-FFF2-40B4-BE49-F238E27FC236}">
              <a16:creationId xmlns="" xmlns:a16="http://schemas.microsoft.com/office/drawing/2014/main" id="{DE8A2AC3-E8CE-4249-9F92-38337AF7263F}"/>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42" name="Texto 17" hidden="1">
          <a:extLst>
            <a:ext uri="{FF2B5EF4-FFF2-40B4-BE49-F238E27FC236}">
              <a16:creationId xmlns="" xmlns:a16="http://schemas.microsoft.com/office/drawing/2014/main" id="{F43EFE58-3569-4014-9CD2-11B1559936A3}"/>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43" name="Texto 17" hidden="1">
          <a:extLst>
            <a:ext uri="{FF2B5EF4-FFF2-40B4-BE49-F238E27FC236}">
              <a16:creationId xmlns="" xmlns:a16="http://schemas.microsoft.com/office/drawing/2014/main" id="{52FC7895-70D6-4263-9E40-D1D7450B61E8}"/>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44" name="Texto 17" hidden="1">
          <a:extLst>
            <a:ext uri="{FF2B5EF4-FFF2-40B4-BE49-F238E27FC236}">
              <a16:creationId xmlns="" xmlns:a16="http://schemas.microsoft.com/office/drawing/2014/main" id="{45516597-EA31-4D39-96E4-2B2775C276A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45" name="Texto 17" hidden="1">
          <a:extLst>
            <a:ext uri="{FF2B5EF4-FFF2-40B4-BE49-F238E27FC236}">
              <a16:creationId xmlns="" xmlns:a16="http://schemas.microsoft.com/office/drawing/2014/main" id="{96A8F45A-040F-4A5B-9922-6037DD63465E}"/>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46" name="Texto 17" hidden="1">
          <a:extLst>
            <a:ext uri="{FF2B5EF4-FFF2-40B4-BE49-F238E27FC236}">
              <a16:creationId xmlns="" xmlns:a16="http://schemas.microsoft.com/office/drawing/2014/main" id="{8851B3A4-F78B-477E-8D28-68F65F7ED8DB}"/>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47" name="Texto 17" hidden="1">
          <a:extLst>
            <a:ext uri="{FF2B5EF4-FFF2-40B4-BE49-F238E27FC236}">
              <a16:creationId xmlns="" xmlns:a16="http://schemas.microsoft.com/office/drawing/2014/main" id="{2A5E6504-C86F-4583-82E8-925ED3913B38}"/>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48" name="Texto 17" hidden="1">
          <a:extLst>
            <a:ext uri="{FF2B5EF4-FFF2-40B4-BE49-F238E27FC236}">
              <a16:creationId xmlns="" xmlns:a16="http://schemas.microsoft.com/office/drawing/2014/main" id="{32B8B484-73DF-43F9-88DB-DD4ED56B8A6E}"/>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49" name="Texto 17" hidden="1">
          <a:extLst>
            <a:ext uri="{FF2B5EF4-FFF2-40B4-BE49-F238E27FC236}">
              <a16:creationId xmlns="" xmlns:a16="http://schemas.microsoft.com/office/drawing/2014/main" id="{E07A9E71-89E7-48E5-9E0B-A6862DB34912}"/>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50" name="Texto 17" hidden="1">
          <a:extLst>
            <a:ext uri="{FF2B5EF4-FFF2-40B4-BE49-F238E27FC236}">
              <a16:creationId xmlns="" xmlns:a16="http://schemas.microsoft.com/office/drawing/2014/main" id="{1939BBFF-858B-4563-BD9B-9B01BF7D0892}"/>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51" name="Texto 17" hidden="1">
          <a:extLst>
            <a:ext uri="{FF2B5EF4-FFF2-40B4-BE49-F238E27FC236}">
              <a16:creationId xmlns="" xmlns:a16="http://schemas.microsoft.com/office/drawing/2014/main" id="{B150C8CC-F2F1-45C0-BFE2-51875C839564}"/>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52" name="Texto 17" hidden="1">
          <a:extLst>
            <a:ext uri="{FF2B5EF4-FFF2-40B4-BE49-F238E27FC236}">
              <a16:creationId xmlns="" xmlns:a16="http://schemas.microsoft.com/office/drawing/2014/main" id="{F1C407FC-DFB4-4B77-B02C-F7E4EDB96202}"/>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53" name="Texto 17" hidden="1">
          <a:extLst>
            <a:ext uri="{FF2B5EF4-FFF2-40B4-BE49-F238E27FC236}">
              <a16:creationId xmlns="" xmlns:a16="http://schemas.microsoft.com/office/drawing/2014/main" id="{B0127ADF-43F3-4497-A124-550A8F091308}"/>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54" name="Texto 17" hidden="1">
          <a:extLst>
            <a:ext uri="{FF2B5EF4-FFF2-40B4-BE49-F238E27FC236}">
              <a16:creationId xmlns="" xmlns:a16="http://schemas.microsoft.com/office/drawing/2014/main" id="{42BFA40F-D257-497E-93C8-783912E706AB}"/>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55" name="Texto 17" hidden="1">
          <a:extLst>
            <a:ext uri="{FF2B5EF4-FFF2-40B4-BE49-F238E27FC236}">
              <a16:creationId xmlns="" xmlns:a16="http://schemas.microsoft.com/office/drawing/2014/main" id="{C6CC4568-5313-4703-8E39-56AF8CA9C73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56" name="Texto 17" hidden="1">
          <a:extLst>
            <a:ext uri="{FF2B5EF4-FFF2-40B4-BE49-F238E27FC236}">
              <a16:creationId xmlns="" xmlns:a16="http://schemas.microsoft.com/office/drawing/2014/main" id="{2C3F678A-3972-43B7-B9B5-48F12EE5248D}"/>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57" name="Texto 17" hidden="1">
          <a:extLst>
            <a:ext uri="{FF2B5EF4-FFF2-40B4-BE49-F238E27FC236}">
              <a16:creationId xmlns="" xmlns:a16="http://schemas.microsoft.com/office/drawing/2014/main" id="{E30FBBCF-279D-475E-82D4-D4CCFD14C5FC}"/>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58" name="Texto 17" hidden="1">
          <a:extLst>
            <a:ext uri="{FF2B5EF4-FFF2-40B4-BE49-F238E27FC236}">
              <a16:creationId xmlns="" xmlns:a16="http://schemas.microsoft.com/office/drawing/2014/main" id="{755E43F5-DAFC-4255-9556-D1F1C75D41CC}"/>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59" name="Texto 17" hidden="1">
          <a:extLst>
            <a:ext uri="{FF2B5EF4-FFF2-40B4-BE49-F238E27FC236}">
              <a16:creationId xmlns="" xmlns:a16="http://schemas.microsoft.com/office/drawing/2014/main" id="{DD45E481-F9DB-46E3-A9C8-E8720DEC3D83}"/>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60" name="Texto 17" hidden="1">
          <a:extLst>
            <a:ext uri="{FF2B5EF4-FFF2-40B4-BE49-F238E27FC236}">
              <a16:creationId xmlns="" xmlns:a16="http://schemas.microsoft.com/office/drawing/2014/main" id="{33E8F8E0-52A8-47B8-B303-A6F10842C475}"/>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61" name="Texto 17" hidden="1">
          <a:extLst>
            <a:ext uri="{FF2B5EF4-FFF2-40B4-BE49-F238E27FC236}">
              <a16:creationId xmlns="" xmlns:a16="http://schemas.microsoft.com/office/drawing/2014/main" id="{BDF05BBD-418E-4285-893E-CF7DCB58983C}"/>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62" name="Texto 17" hidden="1">
          <a:extLst>
            <a:ext uri="{FF2B5EF4-FFF2-40B4-BE49-F238E27FC236}">
              <a16:creationId xmlns="" xmlns:a16="http://schemas.microsoft.com/office/drawing/2014/main" id="{9596B348-E14A-429C-90A5-EEA68D06EA90}"/>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63" name="Texto 17" hidden="1">
          <a:extLst>
            <a:ext uri="{FF2B5EF4-FFF2-40B4-BE49-F238E27FC236}">
              <a16:creationId xmlns="" xmlns:a16="http://schemas.microsoft.com/office/drawing/2014/main" id="{B462F91E-75A5-43AA-95B4-70F375504E1A}"/>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64" name="Texto 17" hidden="1">
          <a:extLst>
            <a:ext uri="{FF2B5EF4-FFF2-40B4-BE49-F238E27FC236}">
              <a16:creationId xmlns="" xmlns:a16="http://schemas.microsoft.com/office/drawing/2014/main" id="{305A3F50-5E26-43FC-9F11-3CC89921DD12}"/>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65" name="Texto 17" hidden="1">
          <a:extLst>
            <a:ext uri="{FF2B5EF4-FFF2-40B4-BE49-F238E27FC236}">
              <a16:creationId xmlns="" xmlns:a16="http://schemas.microsoft.com/office/drawing/2014/main" id="{5509F5F2-BF31-4CAF-8684-AEC9CEC869EF}"/>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66" name="Texto 17" hidden="1">
          <a:extLst>
            <a:ext uri="{FF2B5EF4-FFF2-40B4-BE49-F238E27FC236}">
              <a16:creationId xmlns="" xmlns:a16="http://schemas.microsoft.com/office/drawing/2014/main" id="{E33D2C99-747F-4346-868D-C154C092C8C4}"/>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67" name="Texto 17" hidden="1">
          <a:extLst>
            <a:ext uri="{FF2B5EF4-FFF2-40B4-BE49-F238E27FC236}">
              <a16:creationId xmlns="" xmlns:a16="http://schemas.microsoft.com/office/drawing/2014/main" id="{9381E755-A7B8-4821-9EE2-380D036750CB}"/>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68" name="Texto 17" hidden="1">
          <a:extLst>
            <a:ext uri="{FF2B5EF4-FFF2-40B4-BE49-F238E27FC236}">
              <a16:creationId xmlns="" xmlns:a16="http://schemas.microsoft.com/office/drawing/2014/main" id="{C401F5B7-CC61-44F2-B1B7-EC5A7A7FBBEC}"/>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69" name="Texto 17" hidden="1">
          <a:extLst>
            <a:ext uri="{FF2B5EF4-FFF2-40B4-BE49-F238E27FC236}">
              <a16:creationId xmlns="" xmlns:a16="http://schemas.microsoft.com/office/drawing/2014/main" id="{F628DFF8-7486-4B07-9E0F-79D860087BA4}"/>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70" name="Texto 17" hidden="1">
          <a:extLst>
            <a:ext uri="{FF2B5EF4-FFF2-40B4-BE49-F238E27FC236}">
              <a16:creationId xmlns="" xmlns:a16="http://schemas.microsoft.com/office/drawing/2014/main" id="{611A0F96-33C1-41F8-909D-4D3DACA5895D}"/>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71" name="Texto 17" hidden="1">
          <a:extLst>
            <a:ext uri="{FF2B5EF4-FFF2-40B4-BE49-F238E27FC236}">
              <a16:creationId xmlns="" xmlns:a16="http://schemas.microsoft.com/office/drawing/2014/main" id="{A958ACD0-72A0-4545-A4ED-1B0027C931E0}"/>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72" name="Texto 17" hidden="1">
          <a:extLst>
            <a:ext uri="{FF2B5EF4-FFF2-40B4-BE49-F238E27FC236}">
              <a16:creationId xmlns="" xmlns:a16="http://schemas.microsoft.com/office/drawing/2014/main" id="{2B0788E8-1F8C-456F-AADC-F5F2B588A594}"/>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73" name="Texto 17" hidden="1">
          <a:extLst>
            <a:ext uri="{FF2B5EF4-FFF2-40B4-BE49-F238E27FC236}">
              <a16:creationId xmlns="" xmlns:a16="http://schemas.microsoft.com/office/drawing/2014/main" id="{B7BCCEF6-A6F5-43E5-8CB8-481F34515D5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74" name="Texto 17" hidden="1">
          <a:extLst>
            <a:ext uri="{FF2B5EF4-FFF2-40B4-BE49-F238E27FC236}">
              <a16:creationId xmlns="" xmlns:a16="http://schemas.microsoft.com/office/drawing/2014/main" id="{26140009-C1F3-4E32-B68E-1A3E01C9801E}"/>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75" name="Texto 17" hidden="1">
          <a:extLst>
            <a:ext uri="{FF2B5EF4-FFF2-40B4-BE49-F238E27FC236}">
              <a16:creationId xmlns="" xmlns:a16="http://schemas.microsoft.com/office/drawing/2014/main" id="{A55BAA15-2CF4-4783-A2ED-2AC00BDBC7A1}"/>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76" name="Texto 17" hidden="1">
          <a:extLst>
            <a:ext uri="{FF2B5EF4-FFF2-40B4-BE49-F238E27FC236}">
              <a16:creationId xmlns="" xmlns:a16="http://schemas.microsoft.com/office/drawing/2014/main" id="{8CE3A8D0-16EA-45FE-AE8D-B52711AED247}"/>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77" name="Texto 17" hidden="1">
          <a:extLst>
            <a:ext uri="{FF2B5EF4-FFF2-40B4-BE49-F238E27FC236}">
              <a16:creationId xmlns="" xmlns:a16="http://schemas.microsoft.com/office/drawing/2014/main" id="{CBA1B363-F13E-4A69-814A-31906D199A38}"/>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78" name="Texto 17" hidden="1">
          <a:extLst>
            <a:ext uri="{FF2B5EF4-FFF2-40B4-BE49-F238E27FC236}">
              <a16:creationId xmlns="" xmlns:a16="http://schemas.microsoft.com/office/drawing/2014/main" id="{D43EE19B-19B5-4851-B9D3-607C115D4FA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79" name="Texto 17" hidden="1">
          <a:extLst>
            <a:ext uri="{FF2B5EF4-FFF2-40B4-BE49-F238E27FC236}">
              <a16:creationId xmlns="" xmlns:a16="http://schemas.microsoft.com/office/drawing/2014/main" id="{228E8744-F3F9-4490-8825-DA44E04DD12A}"/>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80" name="Texto 17" hidden="1">
          <a:extLst>
            <a:ext uri="{FF2B5EF4-FFF2-40B4-BE49-F238E27FC236}">
              <a16:creationId xmlns="" xmlns:a16="http://schemas.microsoft.com/office/drawing/2014/main" id="{EBF2F035-DD21-4897-8DE7-4427036352C4}"/>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81" name="Texto 17" hidden="1">
          <a:extLst>
            <a:ext uri="{FF2B5EF4-FFF2-40B4-BE49-F238E27FC236}">
              <a16:creationId xmlns="" xmlns:a16="http://schemas.microsoft.com/office/drawing/2014/main" id="{516A7BFE-8794-4BEC-A903-2C21A4078445}"/>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82" name="Texto 17" hidden="1">
          <a:extLst>
            <a:ext uri="{FF2B5EF4-FFF2-40B4-BE49-F238E27FC236}">
              <a16:creationId xmlns="" xmlns:a16="http://schemas.microsoft.com/office/drawing/2014/main" id="{DAC5FB78-414A-46F9-81E8-4F4DA73108DA}"/>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83" name="Texto 17" hidden="1">
          <a:extLst>
            <a:ext uri="{FF2B5EF4-FFF2-40B4-BE49-F238E27FC236}">
              <a16:creationId xmlns="" xmlns:a16="http://schemas.microsoft.com/office/drawing/2014/main" id="{BDB0A931-261E-4EC7-96E7-E824DE4C236B}"/>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84" name="Texto 17" hidden="1">
          <a:extLst>
            <a:ext uri="{FF2B5EF4-FFF2-40B4-BE49-F238E27FC236}">
              <a16:creationId xmlns="" xmlns:a16="http://schemas.microsoft.com/office/drawing/2014/main" id="{1F0D4CCB-FD20-44C6-84F9-717A23346F61}"/>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85" name="Texto 17" hidden="1">
          <a:extLst>
            <a:ext uri="{FF2B5EF4-FFF2-40B4-BE49-F238E27FC236}">
              <a16:creationId xmlns="" xmlns:a16="http://schemas.microsoft.com/office/drawing/2014/main" id="{D7D0B5B3-55E9-4B7F-883D-5FEA626EF8B3}"/>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86" name="Texto 17" hidden="1">
          <a:extLst>
            <a:ext uri="{FF2B5EF4-FFF2-40B4-BE49-F238E27FC236}">
              <a16:creationId xmlns="" xmlns:a16="http://schemas.microsoft.com/office/drawing/2014/main" id="{1C5364A7-AF42-40F8-936D-6D962E7FA8B5}"/>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87" name="Texto 17" hidden="1">
          <a:extLst>
            <a:ext uri="{FF2B5EF4-FFF2-40B4-BE49-F238E27FC236}">
              <a16:creationId xmlns="" xmlns:a16="http://schemas.microsoft.com/office/drawing/2014/main" id="{C014F6AF-3BD2-4CA3-BC11-EAC2D638EA21}"/>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88" name="Texto 17" hidden="1">
          <a:extLst>
            <a:ext uri="{FF2B5EF4-FFF2-40B4-BE49-F238E27FC236}">
              <a16:creationId xmlns="" xmlns:a16="http://schemas.microsoft.com/office/drawing/2014/main" id="{50991E1A-3F7C-4BFE-93F5-7DE89F8B5BEE}"/>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89" name="Texto 17" hidden="1">
          <a:extLst>
            <a:ext uri="{FF2B5EF4-FFF2-40B4-BE49-F238E27FC236}">
              <a16:creationId xmlns="" xmlns:a16="http://schemas.microsoft.com/office/drawing/2014/main" id="{6EE213BA-8896-4F4B-8FB7-4C7FA38F5A3C}"/>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90" name="Texto 17" hidden="1">
          <a:extLst>
            <a:ext uri="{FF2B5EF4-FFF2-40B4-BE49-F238E27FC236}">
              <a16:creationId xmlns="" xmlns:a16="http://schemas.microsoft.com/office/drawing/2014/main" id="{AFFFA45D-DAFD-4A57-B7B1-E0ADDD8EF0F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91" name="Texto 17" hidden="1">
          <a:extLst>
            <a:ext uri="{FF2B5EF4-FFF2-40B4-BE49-F238E27FC236}">
              <a16:creationId xmlns="" xmlns:a16="http://schemas.microsoft.com/office/drawing/2014/main" id="{F689517C-B223-4395-A28B-F703D08C3EA3}"/>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92" name="Texto 17" hidden="1">
          <a:extLst>
            <a:ext uri="{FF2B5EF4-FFF2-40B4-BE49-F238E27FC236}">
              <a16:creationId xmlns="" xmlns:a16="http://schemas.microsoft.com/office/drawing/2014/main" id="{3F87BCD7-64BE-40E2-BA52-772164B6DC2A}"/>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93" name="Texto 17" hidden="1">
          <a:extLst>
            <a:ext uri="{FF2B5EF4-FFF2-40B4-BE49-F238E27FC236}">
              <a16:creationId xmlns="" xmlns:a16="http://schemas.microsoft.com/office/drawing/2014/main" id="{E5E7400E-E70B-4533-8CCE-58419D38F528}"/>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94" name="Texto 17" hidden="1">
          <a:extLst>
            <a:ext uri="{FF2B5EF4-FFF2-40B4-BE49-F238E27FC236}">
              <a16:creationId xmlns="" xmlns:a16="http://schemas.microsoft.com/office/drawing/2014/main" id="{1FF6CF71-C9B9-41E3-8CB9-28348BDFDED4}"/>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95" name="Texto 17" hidden="1">
          <a:extLst>
            <a:ext uri="{FF2B5EF4-FFF2-40B4-BE49-F238E27FC236}">
              <a16:creationId xmlns="" xmlns:a16="http://schemas.microsoft.com/office/drawing/2014/main" id="{2F7735DD-9DA1-4A39-AD4B-8204E260952A}"/>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96" name="Texto 17" hidden="1">
          <a:extLst>
            <a:ext uri="{FF2B5EF4-FFF2-40B4-BE49-F238E27FC236}">
              <a16:creationId xmlns="" xmlns:a16="http://schemas.microsoft.com/office/drawing/2014/main" id="{DBA61E51-9B5C-4683-BD9F-05F859256494}"/>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97" name="Texto 17" hidden="1">
          <a:extLst>
            <a:ext uri="{FF2B5EF4-FFF2-40B4-BE49-F238E27FC236}">
              <a16:creationId xmlns="" xmlns:a16="http://schemas.microsoft.com/office/drawing/2014/main" id="{CAC1A0BC-DF8A-4F98-BEC1-1EDBA8CB1102}"/>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98" name="Texto 17" hidden="1">
          <a:extLst>
            <a:ext uri="{FF2B5EF4-FFF2-40B4-BE49-F238E27FC236}">
              <a16:creationId xmlns="" xmlns:a16="http://schemas.microsoft.com/office/drawing/2014/main" id="{91B48E3D-A344-40C8-9799-3C7A4F46C20F}"/>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99" name="Texto 17" hidden="1">
          <a:extLst>
            <a:ext uri="{FF2B5EF4-FFF2-40B4-BE49-F238E27FC236}">
              <a16:creationId xmlns="" xmlns:a16="http://schemas.microsoft.com/office/drawing/2014/main" id="{2E9ECF18-5941-4238-81CF-0FD4DEE4985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00" name="Texto 17" hidden="1">
          <a:extLst>
            <a:ext uri="{FF2B5EF4-FFF2-40B4-BE49-F238E27FC236}">
              <a16:creationId xmlns="" xmlns:a16="http://schemas.microsoft.com/office/drawing/2014/main" id="{A5B0F46C-8050-4650-903B-1274C7D36B2B}"/>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01" name="Texto 17" hidden="1">
          <a:extLst>
            <a:ext uri="{FF2B5EF4-FFF2-40B4-BE49-F238E27FC236}">
              <a16:creationId xmlns="" xmlns:a16="http://schemas.microsoft.com/office/drawing/2014/main" id="{BE53EAE9-DC09-471A-8894-F552CF8EA159}"/>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02" name="Texto 17" hidden="1">
          <a:extLst>
            <a:ext uri="{FF2B5EF4-FFF2-40B4-BE49-F238E27FC236}">
              <a16:creationId xmlns="" xmlns:a16="http://schemas.microsoft.com/office/drawing/2014/main" id="{8C6E8885-BCD0-49EB-89D7-0BA9E1FDBB20}"/>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03" name="Texto 17" hidden="1">
          <a:extLst>
            <a:ext uri="{FF2B5EF4-FFF2-40B4-BE49-F238E27FC236}">
              <a16:creationId xmlns="" xmlns:a16="http://schemas.microsoft.com/office/drawing/2014/main" id="{E9FDB171-5A5A-4EA2-8500-10A0263B48C6}"/>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04" name="Texto 17" hidden="1">
          <a:extLst>
            <a:ext uri="{FF2B5EF4-FFF2-40B4-BE49-F238E27FC236}">
              <a16:creationId xmlns="" xmlns:a16="http://schemas.microsoft.com/office/drawing/2014/main" id="{40D207A7-DEDB-4A75-8325-36650CA0179C}"/>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05" name="Texto 17" hidden="1">
          <a:extLst>
            <a:ext uri="{FF2B5EF4-FFF2-40B4-BE49-F238E27FC236}">
              <a16:creationId xmlns="" xmlns:a16="http://schemas.microsoft.com/office/drawing/2014/main" id="{238D4898-A494-492E-864B-35E0E8826C3B}"/>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06" name="Texto 17" hidden="1">
          <a:extLst>
            <a:ext uri="{FF2B5EF4-FFF2-40B4-BE49-F238E27FC236}">
              <a16:creationId xmlns="" xmlns:a16="http://schemas.microsoft.com/office/drawing/2014/main" id="{170C7FB4-E140-4A6C-83F9-64C95CA69CAD}"/>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07" name="Texto 17" hidden="1">
          <a:extLst>
            <a:ext uri="{FF2B5EF4-FFF2-40B4-BE49-F238E27FC236}">
              <a16:creationId xmlns="" xmlns:a16="http://schemas.microsoft.com/office/drawing/2014/main" id="{34622EB9-6048-47E1-B9C4-F578E92C888C}"/>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08" name="Texto 17" hidden="1">
          <a:extLst>
            <a:ext uri="{FF2B5EF4-FFF2-40B4-BE49-F238E27FC236}">
              <a16:creationId xmlns="" xmlns:a16="http://schemas.microsoft.com/office/drawing/2014/main" id="{9E99D640-FBF1-414D-A497-6A65D4E9526D}"/>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09" name="Texto 17" hidden="1">
          <a:extLst>
            <a:ext uri="{FF2B5EF4-FFF2-40B4-BE49-F238E27FC236}">
              <a16:creationId xmlns="" xmlns:a16="http://schemas.microsoft.com/office/drawing/2014/main" id="{2BDFB3C2-B07A-4C91-9C56-F3AC727A8594}"/>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10" name="Texto 17" hidden="1">
          <a:extLst>
            <a:ext uri="{FF2B5EF4-FFF2-40B4-BE49-F238E27FC236}">
              <a16:creationId xmlns="" xmlns:a16="http://schemas.microsoft.com/office/drawing/2014/main" id="{79907ABA-F94A-49B1-B144-F31D43F9D5B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11" name="Texto 17" hidden="1">
          <a:extLst>
            <a:ext uri="{FF2B5EF4-FFF2-40B4-BE49-F238E27FC236}">
              <a16:creationId xmlns="" xmlns:a16="http://schemas.microsoft.com/office/drawing/2014/main" id="{9E50F0D9-CDB3-42EF-904C-6E2DB7B9D4CB}"/>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12" name="Texto 17" hidden="1">
          <a:extLst>
            <a:ext uri="{FF2B5EF4-FFF2-40B4-BE49-F238E27FC236}">
              <a16:creationId xmlns="" xmlns:a16="http://schemas.microsoft.com/office/drawing/2014/main" id="{76B7E62A-BF87-4E22-AE4D-C9E946CB12C6}"/>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13" name="Texto 17" hidden="1">
          <a:extLst>
            <a:ext uri="{FF2B5EF4-FFF2-40B4-BE49-F238E27FC236}">
              <a16:creationId xmlns="" xmlns:a16="http://schemas.microsoft.com/office/drawing/2014/main" id="{4135E8C8-7921-43CE-87A8-BDA098CF83CE}"/>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14" name="Texto 17" hidden="1">
          <a:extLst>
            <a:ext uri="{FF2B5EF4-FFF2-40B4-BE49-F238E27FC236}">
              <a16:creationId xmlns="" xmlns:a16="http://schemas.microsoft.com/office/drawing/2014/main" id="{27EC5A97-131A-4826-BF04-DA45516D2C38}"/>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15" name="Texto 17" hidden="1">
          <a:extLst>
            <a:ext uri="{FF2B5EF4-FFF2-40B4-BE49-F238E27FC236}">
              <a16:creationId xmlns="" xmlns:a16="http://schemas.microsoft.com/office/drawing/2014/main" id="{CE072089-E733-477D-9E2D-4A14D2DEA83A}"/>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16" name="Texto 17" hidden="1">
          <a:extLst>
            <a:ext uri="{FF2B5EF4-FFF2-40B4-BE49-F238E27FC236}">
              <a16:creationId xmlns="" xmlns:a16="http://schemas.microsoft.com/office/drawing/2014/main" id="{0D6653F8-194E-4DE5-B7F0-B60F319E5B43}"/>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17" name="Texto 17" hidden="1">
          <a:extLst>
            <a:ext uri="{FF2B5EF4-FFF2-40B4-BE49-F238E27FC236}">
              <a16:creationId xmlns="" xmlns:a16="http://schemas.microsoft.com/office/drawing/2014/main" id="{2616B0EC-51B9-42C7-B8F1-B73936241B23}"/>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18" name="Texto 17" hidden="1">
          <a:extLst>
            <a:ext uri="{FF2B5EF4-FFF2-40B4-BE49-F238E27FC236}">
              <a16:creationId xmlns="" xmlns:a16="http://schemas.microsoft.com/office/drawing/2014/main" id="{150BD8D5-7BB7-452D-89C2-8C89A4BCF0F8}"/>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19" name="Texto 17" hidden="1">
          <a:extLst>
            <a:ext uri="{FF2B5EF4-FFF2-40B4-BE49-F238E27FC236}">
              <a16:creationId xmlns="" xmlns:a16="http://schemas.microsoft.com/office/drawing/2014/main" id="{D9816E4A-DFCA-4480-BFD8-DC12D187C60C}"/>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20" name="Texto 17" hidden="1">
          <a:extLst>
            <a:ext uri="{FF2B5EF4-FFF2-40B4-BE49-F238E27FC236}">
              <a16:creationId xmlns="" xmlns:a16="http://schemas.microsoft.com/office/drawing/2014/main" id="{321C03F9-8012-4942-8BB6-BAE39F6EB90D}"/>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21" name="Texto 17" hidden="1">
          <a:extLst>
            <a:ext uri="{FF2B5EF4-FFF2-40B4-BE49-F238E27FC236}">
              <a16:creationId xmlns="" xmlns:a16="http://schemas.microsoft.com/office/drawing/2014/main" id="{504C0DB1-026F-45AF-B27E-405FFFD8D852}"/>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22" name="Texto 17" hidden="1">
          <a:extLst>
            <a:ext uri="{FF2B5EF4-FFF2-40B4-BE49-F238E27FC236}">
              <a16:creationId xmlns="" xmlns:a16="http://schemas.microsoft.com/office/drawing/2014/main" id="{C6520DAB-86DB-4F95-8F31-8E8B73988921}"/>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23" name="Texto 17" hidden="1">
          <a:extLst>
            <a:ext uri="{FF2B5EF4-FFF2-40B4-BE49-F238E27FC236}">
              <a16:creationId xmlns="" xmlns:a16="http://schemas.microsoft.com/office/drawing/2014/main" id="{43995119-18E5-44D7-BDF8-97D898E1A40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24" name="Texto 17" hidden="1">
          <a:extLst>
            <a:ext uri="{FF2B5EF4-FFF2-40B4-BE49-F238E27FC236}">
              <a16:creationId xmlns="" xmlns:a16="http://schemas.microsoft.com/office/drawing/2014/main" id="{619CD9B1-757C-479F-9552-360AFA4D9EBE}"/>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25" name="Texto 17" hidden="1">
          <a:extLst>
            <a:ext uri="{FF2B5EF4-FFF2-40B4-BE49-F238E27FC236}">
              <a16:creationId xmlns="" xmlns:a16="http://schemas.microsoft.com/office/drawing/2014/main" id="{7829C5E9-68F0-4354-97CC-AA3C9D248394}"/>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26" name="Texto 17" hidden="1">
          <a:extLst>
            <a:ext uri="{FF2B5EF4-FFF2-40B4-BE49-F238E27FC236}">
              <a16:creationId xmlns="" xmlns:a16="http://schemas.microsoft.com/office/drawing/2014/main" id="{0FE7FFBD-BB51-4DA3-9F52-FDC4A30C58D5}"/>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27" name="Texto 17" hidden="1">
          <a:extLst>
            <a:ext uri="{FF2B5EF4-FFF2-40B4-BE49-F238E27FC236}">
              <a16:creationId xmlns="" xmlns:a16="http://schemas.microsoft.com/office/drawing/2014/main" id="{32AD129C-012B-4A1E-B9AB-FD5056DBDC5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28" name="Texto 17" hidden="1">
          <a:extLst>
            <a:ext uri="{FF2B5EF4-FFF2-40B4-BE49-F238E27FC236}">
              <a16:creationId xmlns="" xmlns:a16="http://schemas.microsoft.com/office/drawing/2014/main" id="{A1850FE4-2F95-4401-A83A-FB3A851C5397}"/>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29" name="Texto 17" hidden="1">
          <a:extLst>
            <a:ext uri="{FF2B5EF4-FFF2-40B4-BE49-F238E27FC236}">
              <a16:creationId xmlns="" xmlns:a16="http://schemas.microsoft.com/office/drawing/2014/main" id="{8B077D42-1724-4584-9229-0CDEA16DF6B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30" name="Texto 17" hidden="1">
          <a:extLst>
            <a:ext uri="{FF2B5EF4-FFF2-40B4-BE49-F238E27FC236}">
              <a16:creationId xmlns="" xmlns:a16="http://schemas.microsoft.com/office/drawing/2014/main" id="{02CC4AF0-CC84-477C-A0B2-27276ED82CC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31" name="Texto 17" hidden="1">
          <a:extLst>
            <a:ext uri="{FF2B5EF4-FFF2-40B4-BE49-F238E27FC236}">
              <a16:creationId xmlns="" xmlns:a16="http://schemas.microsoft.com/office/drawing/2014/main" id="{9DF32F7C-18D1-4121-AAC2-8BA154BE578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32" name="Texto 17" hidden="1">
          <a:extLst>
            <a:ext uri="{FF2B5EF4-FFF2-40B4-BE49-F238E27FC236}">
              <a16:creationId xmlns="" xmlns:a16="http://schemas.microsoft.com/office/drawing/2014/main" id="{ACCC2A7C-1DCC-4B5C-AAAA-B828DCCA9B60}"/>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33" name="Texto 17" hidden="1">
          <a:extLst>
            <a:ext uri="{FF2B5EF4-FFF2-40B4-BE49-F238E27FC236}">
              <a16:creationId xmlns="" xmlns:a16="http://schemas.microsoft.com/office/drawing/2014/main" id="{D8B95230-3CB2-4C1E-AA18-5272D58777FC}"/>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34" name="Texto 17" hidden="1">
          <a:extLst>
            <a:ext uri="{FF2B5EF4-FFF2-40B4-BE49-F238E27FC236}">
              <a16:creationId xmlns="" xmlns:a16="http://schemas.microsoft.com/office/drawing/2014/main" id="{E6AC11A5-F52C-4EDC-A0F9-3C196F83032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35" name="Texto 17" hidden="1">
          <a:extLst>
            <a:ext uri="{FF2B5EF4-FFF2-40B4-BE49-F238E27FC236}">
              <a16:creationId xmlns="" xmlns:a16="http://schemas.microsoft.com/office/drawing/2014/main" id="{63BEB8CB-3638-4A99-A326-9DEB044D071B}"/>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36" name="Texto 17" hidden="1">
          <a:extLst>
            <a:ext uri="{FF2B5EF4-FFF2-40B4-BE49-F238E27FC236}">
              <a16:creationId xmlns="" xmlns:a16="http://schemas.microsoft.com/office/drawing/2014/main" id="{BCC42EBF-F268-4FD4-9944-08C614F113CF}"/>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37" name="Texto 17" hidden="1">
          <a:extLst>
            <a:ext uri="{FF2B5EF4-FFF2-40B4-BE49-F238E27FC236}">
              <a16:creationId xmlns="" xmlns:a16="http://schemas.microsoft.com/office/drawing/2014/main" id="{104E48BB-1C75-4BFF-98DD-9F0196DAEA3F}"/>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38" name="Texto 17" hidden="1">
          <a:extLst>
            <a:ext uri="{FF2B5EF4-FFF2-40B4-BE49-F238E27FC236}">
              <a16:creationId xmlns="" xmlns:a16="http://schemas.microsoft.com/office/drawing/2014/main" id="{701474D5-C7EC-4F67-8B39-396C00651CD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39" name="Texto 17" hidden="1">
          <a:extLst>
            <a:ext uri="{FF2B5EF4-FFF2-40B4-BE49-F238E27FC236}">
              <a16:creationId xmlns="" xmlns:a16="http://schemas.microsoft.com/office/drawing/2014/main" id="{74E7C154-622E-4D87-9B4E-5050E6527BC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40" name="Texto 17" hidden="1">
          <a:extLst>
            <a:ext uri="{FF2B5EF4-FFF2-40B4-BE49-F238E27FC236}">
              <a16:creationId xmlns="" xmlns:a16="http://schemas.microsoft.com/office/drawing/2014/main" id="{19027B68-3ECC-444B-8115-735A551E29A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41" name="Texto 17" hidden="1">
          <a:extLst>
            <a:ext uri="{FF2B5EF4-FFF2-40B4-BE49-F238E27FC236}">
              <a16:creationId xmlns="" xmlns:a16="http://schemas.microsoft.com/office/drawing/2014/main" id="{71148AA7-6F80-4D5A-B47F-194429795D1C}"/>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42" name="Texto 17" hidden="1">
          <a:extLst>
            <a:ext uri="{FF2B5EF4-FFF2-40B4-BE49-F238E27FC236}">
              <a16:creationId xmlns="" xmlns:a16="http://schemas.microsoft.com/office/drawing/2014/main" id="{A5DA2176-930F-439B-9B11-9F3D493C6D2F}"/>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43" name="Texto 17" hidden="1">
          <a:extLst>
            <a:ext uri="{FF2B5EF4-FFF2-40B4-BE49-F238E27FC236}">
              <a16:creationId xmlns="" xmlns:a16="http://schemas.microsoft.com/office/drawing/2014/main" id="{B0469DB7-39E2-4F32-B0BB-0786D0F44DF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44" name="Texto 17" hidden="1">
          <a:extLst>
            <a:ext uri="{FF2B5EF4-FFF2-40B4-BE49-F238E27FC236}">
              <a16:creationId xmlns="" xmlns:a16="http://schemas.microsoft.com/office/drawing/2014/main" id="{CBD5870A-71D7-4665-ABC7-AD9CACECF1C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45" name="Texto 17" hidden="1">
          <a:extLst>
            <a:ext uri="{FF2B5EF4-FFF2-40B4-BE49-F238E27FC236}">
              <a16:creationId xmlns="" xmlns:a16="http://schemas.microsoft.com/office/drawing/2014/main" id="{03CA68F2-6180-4BE1-A4F8-394CF3B274E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46" name="Texto 17" hidden="1">
          <a:extLst>
            <a:ext uri="{FF2B5EF4-FFF2-40B4-BE49-F238E27FC236}">
              <a16:creationId xmlns="" xmlns:a16="http://schemas.microsoft.com/office/drawing/2014/main" id="{A4571684-0300-443A-89A2-8875D22E643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47" name="Texto 17" hidden="1">
          <a:extLst>
            <a:ext uri="{FF2B5EF4-FFF2-40B4-BE49-F238E27FC236}">
              <a16:creationId xmlns="" xmlns:a16="http://schemas.microsoft.com/office/drawing/2014/main" id="{A03BCAC5-3D72-407B-9F9A-02E65A14BA2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48" name="Texto 17" hidden="1">
          <a:extLst>
            <a:ext uri="{FF2B5EF4-FFF2-40B4-BE49-F238E27FC236}">
              <a16:creationId xmlns="" xmlns:a16="http://schemas.microsoft.com/office/drawing/2014/main" id="{EE55543D-2D59-4969-9F29-FEF49D5347F4}"/>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49" name="Texto 17" hidden="1">
          <a:extLst>
            <a:ext uri="{FF2B5EF4-FFF2-40B4-BE49-F238E27FC236}">
              <a16:creationId xmlns="" xmlns:a16="http://schemas.microsoft.com/office/drawing/2014/main" id="{451C103D-DDA1-477D-966C-664DC7285811}"/>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50" name="Texto 17" hidden="1">
          <a:extLst>
            <a:ext uri="{FF2B5EF4-FFF2-40B4-BE49-F238E27FC236}">
              <a16:creationId xmlns="" xmlns:a16="http://schemas.microsoft.com/office/drawing/2014/main" id="{3CE22049-8833-433F-BEE5-C115779DF1CB}"/>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51" name="Texto 17" hidden="1">
          <a:extLst>
            <a:ext uri="{FF2B5EF4-FFF2-40B4-BE49-F238E27FC236}">
              <a16:creationId xmlns="" xmlns:a16="http://schemas.microsoft.com/office/drawing/2014/main" id="{EC6F02CE-29BE-45B7-8967-65643E674EAF}"/>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52" name="Texto 17" hidden="1">
          <a:extLst>
            <a:ext uri="{FF2B5EF4-FFF2-40B4-BE49-F238E27FC236}">
              <a16:creationId xmlns="" xmlns:a16="http://schemas.microsoft.com/office/drawing/2014/main" id="{AABD4B59-D2F1-4CCF-8AE8-D2B3B6835BF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53" name="Texto 17" hidden="1">
          <a:extLst>
            <a:ext uri="{FF2B5EF4-FFF2-40B4-BE49-F238E27FC236}">
              <a16:creationId xmlns="" xmlns:a16="http://schemas.microsoft.com/office/drawing/2014/main" id="{F98FB388-8246-4E90-8760-00ED56308D31}"/>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54" name="Texto 17" hidden="1">
          <a:extLst>
            <a:ext uri="{FF2B5EF4-FFF2-40B4-BE49-F238E27FC236}">
              <a16:creationId xmlns="" xmlns:a16="http://schemas.microsoft.com/office/drawing/2014/main" id="{52228296-6478-4EB9-BCD5-9FA8AC8ED945}"/>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55" name="Texto 17" hidden="1">
          <a:extLst>
            <a:ext uri="{FF2B5EF4-FFF2-40B4-BE49-F238E27FC236}">
              <a16:creationId xmlns="" xmlns:a16="http://schemas.microsoft.com/office/drawing/2014/main" id="{B3364B7E-9DD2-41AB-AE36-AD6A8F3D77E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56" name="Texto 17" hidden="1">
          <a:extLst>
            <a:ext uri="{FF2B5EF4-FFF2-40B4-BE49-F238E27FC236}">
              <a16:creationId xmlns="" xmlns:a16="http://schemas.microsoft.com/office/drawing/2014/main" id="{7746E20A-86C2-4157-A117-50CFB538313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57" name="Texto 17" hidden="1">
          <a:extLst>
            <a:ext uri="{FF2B5EF4-FFF2-40B4-BE49-F238E27FC236}">
              <a16:creationId xmlns="" xmlns:a16="http://schemas.microsoft.com/office/drawing/2014/main" id="{66E28B5B-80D7-4AD4-8CED-D41A4D508A1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58" name="Texto 17" hidden="1">
          <a:extLst>
            <a:ext uri="{FF2B5EF4-FFF2-40B4-BE49-F238E27FC236}">
              <a16:creationId xmlns="" xmlns:a16="http://schemas.microsoft.com/office/drawing/2014/main" id="{0F3EBEE1-1899-4DE6-869B-4069D2D1ADBF}"/>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59" name="Texto 17" hidden="1">
          <a:extLst>
            <a:ext uri="{FF2B5EF4-FFF2-40B4-BE49-F238E27FC236}">
              <a16:creationId xmlns="" xmlns:a16="http://schemas.microsoft.com/office/drawing/2014/main" id="{2DF5D15B-82A8-4906-B76F-1F4293ADAEBC}"/>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60" name="Texto 17" hidden="1">
          <a:extLst>
            <a:ext uri="{FF2B5EF4-FFF2-40B4-BE49-F238E27FC236}">
              <a16:creationId xmlns="" xmlns:a16="http://schemas.microsoft.com/office/drawing/2014/main" id="{62FA8F9E-FD86-4AFE-8659-902096CDE5A5}"/>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61" name="Texto 17" hidden="1">
          <a:extLst>
            <a:ext uri="{FF2B5EF4-FFF2-40B4-BE49-F238E27FC236}">
              <a16:creationId xmlns="" xmlns:a16="http://schemas.microsoft.com/office/drawing/2014/main" id="{87255D6B-FFA9-44A1-B3E3-27EE2B9BDFAC}"/>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62" name="Texto 17" hidden="1">
          <a:extLst>
            <a:ext uri="{FF2B5EF4-FFF2-40B4-BE49-F238E27FC236}">
              <a16:creationId xmlns="" xmlns:a16="http://schemas.microsoft.com/office/drawing/2014/main" id="{06CEEE2A-B921-4C54-8E9D-EDA381AEE6AC}"/>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63" name="Texto 17" hidden="1">
          <a:extLst>
            <a:ext uri="{FF2B5EF4-FFF2-40B4-BE49-F238E27FC236}">
              <a16:creationId xmlns="" xmlns:a16="http://schemas.microsoft.com/office/drawing/2014/main" id="{6D6EE839-37B8-4A0F-BEAE-25AE46A3A7D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64" name="Texto 17" hidden="1">
          <a:extLst>
            <a:ext uri="{FF2B5EF4-FFF2-40B4-BE49-F238E27FC236}">
              <a16:creationId xmlns="" xmlns:a16="http://schemas.microsoft.com/office/drawing/2014/main" id="{3EDDD80A-854C-40DD-9808-735D940BB7B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65" name="Texto 17" hidden="1">
          <a:extLst>
            <a:ext uri="{FF2B5EF4-FFF2-40B4-BE49-F238E27FC236}">
              <a16:creationId xmlns="" xmlns:a16="http://schemas.microsoft.com/office/drawing/2014/main" id="{BBC669AE-4FF1-46FF-BB74-37FB294DE55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66" name="Texto 17" hidden="1">
          <a:extLst>
            <a:ext uri="{FF2B5EF4-FFF2-40B4-BE49-F238E27FC236}">
              <a16:creationId xmlns="" xmlns:a16="http://schemas.microsoft.com/office/drawing/2014/main" id="{62D9E9D0-04C9-4CBD-82D8-09F46218E603}"/>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67" name="Texto 17" hidden="1">
          <a:extLst>
            <a:ext uri="{FF2B5EF4-FFF2-40B4-BE49-F238E27FC236}">
              <a16:creationId xmlns="" xmlns:a16="http://schemas.microsoft.com/office/drawing/2014/main" id="{C67C3745-0542-47EE-986D-981A80933C5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68" name="Texto 17" hidden="1">
          <a:extLst>
            <a:ext uri="{FF2B5EF4-FFF2-40B4-BE49-F238E27FC236}">
              <a16:creationId xmlns="" xmlns:a16="http://schemas.microsoft.com/office/drawing/2014/main" id="{15A9D396-0D9E-4C22-A2E9-98B1C8077CB7}"/>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69" name="Texto 17" hidden="1">
          <a:extLst>
            <a:ext uri="{FF2B5EF4-FFF2-40B4-BE49-F238E27FC236}">
              <a16:creationId xmlns="" xmlns:a16="http://schemas.microsoft.com/office/drawing/2014/main" id="{E34F681A-449E-4C07-AAC3-C7DAFC61255E}"/>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70" name="Texto 17" hidden="1">
          <a:extLst>
            <a:ext uri="{FF2B5EF4-FFF2-40B4-BE49-F238E27FC236}">
              <a16:creationId xmlns="" xmlns:a16="http://schemas.microsoft.com/office/drawing/2014/main" id="{EEB53F5D-38EE-4317-981C-455B5D6CC69A}"/>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71" name="Texto 17" hidden="1">
          <a:extLst>
            <a:ext uri="{FF2B5EF4-FFF2-40B4-BE49-F238E27FC236}">
              <a16:creationId xmlns="" xmlns:a16="http://schemas.microsoft.com/office/drawing/2014/main" id="{676EEA02-2C6C-44D8-BCBE-49D31618DDD8}"/>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72" name="Texto 17" hidden="1">
          <a:extLst>
            <a:ext uri="{FF2B5EF4-FFF2-40B4-BE49-F238E27FC236}">
              <a16:creationId xmlns="" xmlns:a16="http://schemas.microsoft.com/office/drawing/2014/main" id="{86641C99-FB35-4DEB-A82F-3C3A44A1D56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73" name="Texto 17" hidden="1">
          <a:extLst>
            <a:ext uri="{FF2B5EF4-FFF2-40B4-BE49-F238E27FC236}">
              <a16:creationId xmlns="" xmlns:a16="http://schemas.microsoft.com/office/drawing/2014/main" id="{CB7E25FD-3255-4A39-A147-7E6CB65B3924}"/>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74" name="Texto 17" hidden="1">
          <a:extLst>
            <a:ext uri="{FF2B5EF4-FFF2-40B4-BE49-F238E27FC236}">
              <a16:creationId xmlns="" xmlns:a16="http://schemas.microsoft.com/office/drawing/2014/main" id="{5FEBBF18-CA00-4900-9E3E-80DE512C164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75" name="Texto 17" hidden="1">
          <a:extLst>
            <a:ext uri="{FF2B5EF4-FFF2-40B4-BE49-F238E27FC236}">
              <a16:creationId xmlns="" xmlns:a16="http://schemas.microsoft.com/office/drawing/2014/main" id="{A00B4AAB-6611-493C-AEB4-162F0EBB94EC}"/>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76" name="Texto 17" hidden="1">
          <a:extLst>
            <a:ext uri="{FF2B5EF4-FFF2-40B4-BE49-F238E27FC236}">
              <a16:creationId xmlns="" xmlns:a16="http://schemas.microsoft.com/office/drawing/2014/main" id="{DA60B93E-FFA9-4D26-95BD-B279AC56438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77" name="Texto 17" hidden="1">
          <a:extLst>
            <a:ext uri="{FF2B5EF4-FFF2-40B4-BE49-F238E27FC236}">
              <a16:creationId xmlns="" xmlns:a16="http://schemas.microsoft.com/office/drawing/2014/main" id="{3AC267AA-A550-45A3-B6C8-0BC316689778}"/>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78" name="Texto 17" hidden="1">
          <a:extLst>
            <a:ext uri="{FF2B5EF4-FFF2-40B4-BE49-F238E27FC236}">
              <a16:creationId xmlns="" xmlns:a16="http://schemas.microsoft.com/office/drawing/2014/main" id="{20F8D060-E1F7-4A19-AD8D-5F319ECE7A60}"/>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79" name="Texto 17" hidden="1">
          <a:extLst>
            <a:ext uri="{FF2B5EF4-FFF2-40B4-BE49-F238E27FC236}">
              <a16:creationId xmlns="" xmlns:a16="http://schemas.microsoft.com/office/drawing/2014/main" id="{A29291F2-AB29-4753-948F-2DF185633633}"/>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80" name="Texto 17" hidden="1">
          <a:extLst>
            <a:ext uri="{FF2B5EF4-FFF2-40B4-BE49-F238E27FC236}">
              <a16:creationId xmlns="" xmlns:a16="http://schemas.microsoft.com/office/drawing/2014/main" id="{0B8119CD-8583-4308-955B-39257C469CA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81" name="Texto 17" hidden="1">
          <a:extLst>
            <a:ext uri="{FF2B5EF4-FFF2-40B4-BE49-F238E27FC236}">
              <a16:creationId xmlns="" xmlns:a16="http://schemas.microsoft.com/office/drawing/2014/main" id="{E428B667-C814-49D6-AD8E-33CDBD729CE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82" name="Texto 17" hidden="1">
          <a:extLst>
            <a:ext uri="{FF2B5EF4-FFF2-40B4-BE49-F238E27FC236}">
              <a16:creationId xmlns="" xmlns:a16="http://schemas.microsoft.com/office/drawing/2014/main" id="{F21AF2F0-34C9-4054-B131-28B9995A17C7}"/>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83" name="Texto 17" hidden="1">
          <a:extLst>
            <a:ext uri="{FF2B5EF4-FFF2-40B4-BE49-F238E27FC236}">
              <a16:creationId xmlns="" xmlns:a16="http://schemas.microsoft.com/office/drawing/2014/main" id="{A20BD18D-EDBB-4650-BB85-E92CD7D5A71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84" name="Texto 17" hidden="1">
          <a:extLst>
            <a:ext uri="{FF2B5EF4-FFF2-40B4-BE49-F238E27FC236}">
              <a16:creationId xmlns="" xmlns:a16="http://schemas.microsoft.com/office/drawing/2014/main" id="{C1E50FA5-8A00-47C1-8054-09141832264A}"/>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85" name="Texto 17" hidden="1">
          <a:extLst>
            <a:ext uri="{FF2B5EF4-FFF2-40B4-BE49-F238E27FC236}">
              <a16:creationId xmlns="" xmlns:a16="http://schemas.microsoft.com/office/drawing/2014/main" id="{E47B0DE3-F745-43B1-AC7C-985571C04519}"/>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86" name="Texto 17" hidden="1">
          <a:extLst>
            <a:ext uri="{FF2B5EF4-FFF2-40B4-BE49-F238E27FC236}">
              <a16:creationId xmlns="" xmlns:a16="http://schemas.microsoft.com/office/drawing/2014/main" id="{ACF44814-7FEB-4C37-A3A5-89A0948052DE}"/>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87" name="Texto 17" hidden="1">
          <a:extLst>
            <a:ext uri="{FF2B5EF4-FFF2-40B4-BE49-F238E27FC236}">
              <a16:creationId xmlns="" xmlns:a16="http://schemas.microsoft.com/office/drawing/2014/main" id="{0D4EB937-96F9-4C73-B37F-A91DDFCF31A9}"/>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88" name="Texto 17" hidden="1">
          <a:extLst>
            <a:ext uri="{FF2B5EF4-FFF2-40B4-BE49-F238E27FC236}">
              <a16:creationId xmlns="" xmlns:a16="http://schemas.microsoft.com/office/drawing/2014/main" id="{222FEAF4-7431-4D71-9BE6-0CFA5F335E9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89" name="Texto 17" hidden="1">
          <a:extLst>
            <a:ext uri="{FF2B5EF4-FFF2-40B4-BE49-F238E27FC236}">
              <a16:creationId xmlns="" xmlns:a16="http://schemas.microsoft.com/office/drawing/2014/main" id="{DBE06C28-A1CD-4766-A21A-9C00BB26B145}"/>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90" name="Texto 17" hidden="1">
          <a:extLst>
            <a:ext uri="{FF2B5EF4-FFF2-40B4-BE49-F238E27FC236}">
              <a16:creationId xmlns="" xmlns:a16="http://schemas.microsoft.com/office/drawing/2014/main" id="{2E3DD986-B804-422D-B6AB-6AC7019E000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91" name="Texto 17" hidden="1">
          <a:extLst>
            <a:ext uri="{FF2B5EF4-FFF2-40B4-BE49-F238E27FC236}">
              <a16:creationId xmlns="" xmlns:a16="http://schemas.microsoft.com/office/drawing/2014/main" id="{28868BD4-7085-4A51-988A-3AF6BB901E6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92" name="Texto 17" hidden="1">
          <a:extLst>
            <a:ext uri="{FF2B5EF4-FFF2-40B4-BE49-F238E27FC236}">
              <a16:creationId xmlns="" xmlns:a16="http://schemas.microsoft.com/office/drawing/2014/main" id="{C7D51E91-89C8-4C70-8070-9397A8CF997F}"/>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93" name="Texto 17" hidden="1">
          <a:extLst>
            <a:ext uri="{FF2B5EF4-FFF2-40B4-BE49-F238E27FC236}">
              <a16:creationId xmlns="" xmlns:a16="http://schemas.microsoft.com/office/drawing/2014/main" id="{BECF0F95-F177-45E9-907D-DE7F01917495}"/>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94" name="Texto 17" hidden="1">
          <a:extLst>
            <a:ext uri="{FF2B5EF4-FFF2-40B4-BE49-F238E27FC236}">
              <a16:creationId xmlns="" xmlns:a16="http://schemas.microsoft.com/office/drawing/2014/main" id="{450BDEA7-355F-451E-BAAA-082F8212DF87}"/>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95" name="Texto 17" hidden="1">
          <a:extLst>
            <a:ext uri="{FF2B5EF4-FFF2-40B4-BE49-F238E27FC236}">
              <a16:creationId xmlns="" xmlns:a16="http://schemas.microsoft.com/office/drawing/2014/main" id="{D4CCB2A7-23F5-4D1A-9433-AF2DAFCF720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96" name="Texto 17" hidden="1">
          <a:extLst>
            <a:ext uri="{FF2B5EF4-FFF2-40B4-BE49-F238E27FC236}">
              <a16:creationId xmlns="" xmlns:a16="http://schemas.microsoft.com/office/drawing/2014/main" id="{748A0F49-A727-4D2E-8E86-08784F5DC4A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97" name="Texto 17" hidden="1">
          <a:extLst>
            <a:ext uri="{FF2B5EF4-FFF2-40B4-BE49-F238E27FC236}">
              <a16:creationId xmlns="" xmlns:a16="http://schemas.microsoft.com/office/drawing/2014/main" id="{D47C08D0-BCD1-41CF-B105-1EAAC2C1AF34}"/>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98" name="Texto 17" hidden="1">
          <a:extLst>
            <a:ext uri="{FF2B5EF4-FFF2-40B4-BE49-F238E27FC236}">
              <a16:creationId xmlns="" xmlns:a16="http://schemas.microsoft.com/office/drawing/2014/main" id="{A6DF14DC-872D-47F1-B867-BB157D0C1FE0}"/>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99" name="Texto 17" hidden="1">
          <a:extLst>
            <a:ext uri="{FF2B5EF4-FFF2-40B4-BE49-F238E27FC236}">
              <a16:creationId xmlns="" xmlns:a16="http://schemas.microsoft.com/office/drawing/2014/main" id="{18A2E7BA-73CE-4A02-9925-86AC442EC234}"/>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00" name="Texto 17" hidden="1">
          <a:extLst>
            <a:ext uri="{FF2B5EF4-FFF2-40B4-BE49-F238E27FC236}">
              <a16:creationId xmlns="" xmlns:a16="http://schemas.microsoft.com/office/drawing/2014/main" id="{7E63ED7C-0F0D-4358-B521-275466D1D55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01" name="Texto 17" hidden="1">
          <a:extLst>
            <a:ext uri="{FF2B5EF4-FFF2-40B4-BE49-F238E27FC236}">
              <a16:creationId xmlns="" xmlns:a16="http://schemas.microsoft.com/office/drawing/2014/main" id="{BF3A3607-57AD-4EC9-8E5F-3F2C3A2D6C3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02" name="Texto 17" hidden="1">
          <a:extLst>
            <a:ext uri="{FF2B5EF4-FFF2-40B4-BE49-F238E27FC236}">
              <a16:creationId xmlns="" xmlns:a16="http://schemas.microsoft.com/office/drawing/2014/main" id="{B4A18BA1-52E5-40FC-A523-B34815AC4364}"/>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03" name="Texto 17" hidden="1">
          <a:extLst>
            <a:ext uri="{FF2B5EF4-FFF2-40B4-BE49-F238E27FC236}">
              <a16:creationId xmlns="" xmlns:a16="http://schemas.microsoft.com/office/drawing/2014/main" id="{829B9494-6207-4491-974C-68984659C36A}"/>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04" name="Texto 17" hidden="1">
          <a:extLst>
            <a:ext uri="{FF2B5EF4-FFF2-40B4-BE49-F238E27FC236}">
              <a16:creationId xmlns="" xmlns:a16="http://schemas.microsoft.com/office/drawing/2014/main" id="{565017B4-3DFA-44B1-85DF-75FE28D97B98}"/>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05" name="Texto 17" hidden="1">
          <a:extLst>
            <a:ext uri="{FF2B5EF4-FFF2-40B4-BE49-F238E27FC236}">
              <a16:creationId xmlns="" xmlns:a16="http://schemas.microsoft.com/office/drawing/2014/main" id="{D0DD0215-AC61-41A2-8519-CC98D45E749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06" name="Texto 17" hidden="1">
          <a:extLst>
            <a:ext uri="{FF2B5EF4-FFF2-40B4-BE49-F238E27FC236}">
              <a16:creationId xmlns="" xmlns:a16="http://schemas.microsoft.com/office/drawing/2014/main" id="{D0758DED-6984-470B-8AE9-A450B3D5BC03}"/>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07" name="Texto 17" hidden="1">
          <a:extLst>
            <a:ext uri="{FF2B5EF4-FFF2-40B4-BE49-F238E27FC236}">
              <a16:creationId xmlns="" xmlns:a16="http://schemas.microsoft.com/office/drawing/2014/main" id="{2A1688AC-EB66-4250-BC29-9299D308236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08" name="Texto 17" hidden="1">
          <a:extLst>
            <a:ext uri="{FF2B5EF4-FFF2-40B4-BE49-F238E27FC236}">
              <a16:creationId xmlns="" xmlns:a16="http://schemas.microsoft.com/office/drawing/2014/main" id="{282B4883-3F74-4E84-81CD-D8D819078304}"/>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09" name="Texto 17" hidden="1">
          <a:extLst>
            <a:ext uri="{FF2B5EF4-FFF2-40B4-BE49-F238E27FC236}">
              <a16:creationId xmlns="" xmlns:a16="http://schemas.microsoft.com/office/drawing/2014/main" id="{463C2FC1-0F34-4A38-B8DA-AF995065B83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10" name="Texto 17" hidden="1">
          <a:extLst>
            <a:ext uri="{FF2B5EF4-FFF2-40B4-BE49-F238E27FC236}">
              <a16:creationId xmlns="" xmlns:a16="http://schemas.microsoft.com/office/drawing/2014/main" id="{594084FD-F0CD-4DAD-A13F-8B3A9688BCC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11" name="Texto 17" hidden="1">
          <a:extLst>
            <a:ext uri="{FF2B5EF4-FFF2-40B4-BE49-F238E27FC236}">
              <a16:creationId xmlns="" xmlns:a16="http://schemas.microsoft.com/office/drawing/2014/main" id="{07E9DE75-CCFB-4E71-B3C9-8ED0AF004AD0}"/>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12" name="Texto 17" hidden="1">
          <a:extLst>
            <a:ext uri="{FF2B5EF4-FFF2-40B4-BE49-F238E27FC236}">
              <a16:creationId xmlns="" xmlns:a16="http://schemas.microsoft.com/office/drawing/2014/main" id="{6320FC5C-4916-4F3A-8BF0-6466334298A8}"/>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13" name="Texto 17" hidden="1">
          <a:extLst>
            <a:ext uri="{FF2B5EF4-FFF2-40B4-BE49-F238E27FC236}">
              <a16:creationId xmlns="" xmlns:a16="http://schemas.microsoft.com/office/drawing/2014/main" id="{B591AEF7-1038-4F9F-BF7D-E42B636DFCD4}"/>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14" name="Texto 17" hidden="1">
          <a:extLst>
            <a:ext uri="{FF2B5EF4-FFF2-40B4-BE49-F238E27FC236}">
              <a16:creationId xmlns="" xmlns:a16="http://schemas.microsoft.com/office/drawing/2014/main" id="{8B2882D5-6ACB-48CB-B4E5-D9AC18C0AD9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15" name="Texto 17" hidden="1">
          <a:extLst>
            <a:ext uri="{FF2B5EF4-FFF2-40B4-BE49-F238E27FC236}">
              <a16:creationId xmlns="" xmlns:a16="http://schemas.microsoft.com/office/drawing/2014/main" id="{2B18A4AD-7E11-4A23-9822-54DBF5C0C06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16" name="Texto 17" hidden="1">
          <a:extLst>
            <a:ext uri="{FF2B5EF4-FFF2-40B4-BE49-F238E27FC236}">
              <a16:creationId xmlns="" xmlns:a16="http://schemas.microsoft.com/office/drawing/2014/main" id="{B0391EFE-5EDE-4BF9-8206-078AABDDBD80}"/>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17" name="Texto 17" hidden="1">
          <a:extLst>
            <a:ext uri="{FF2B5EF4-FFF2-40B4-BE49-F238E27FC236}">
              <a16:creationId xmlns="" xmlns:a16="http://schemas.microsoft.com/office/drawing/2014/main" id="{D5A41CA1-F04E-4BA1-A895-022772AF74F2}"/>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18" name="Texto 17" hidden="1">
          <a:extLst>
            <a:ext uri="{FF2B5EF4-FFF2-40B4-BE49-F238E27FC236}">
              <a16:creationId xmlns="" xmlns:a16="http://schemas.microsoft.com/office/drawing/2014/main" id="{5395EDC1-6985-4017-A859-109F8520687F}"/>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19" name="Texto 17" hidden="1">
          <a:extLst>
            <a:ext uri="{FF2B5EF4-FFF2-40B4-BE49-F238E27FC236}">
              <a16:creationId xmlns="" xmlns:a16="http://schemas.microsoft.com/office/drawing/2014/main" id="{F0CC4C3F-C6E6-4DA6-B618-FE0B2FF2DE23}"/>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20" name="Texto 17" hidden="1">
          <a:extLst>
            <a:ext uri="{FF2B5EF4-FFF2-40B4-BE49-F238E27FC236}">
              <a16:creationId xmlns="" xmlns:a16="http://schemas.microsoft.com/office/drawing/2014/main" id="{FD520954-A52C-4CAE-AFD6-2D169587231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21" name="Texto 17" hidden="1">
          <a:extLst>
            <a:ext uri="{FF2B5EF4-FFF2-40B4-BE49-F238E27FC236}">
              <a16:creationId xmlns="" xmlns:a16="http://schemas.microsoft.com/office/drawing/2014/main" id="{FBCC1FA8-439B-4822-9561-7123B441E09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22" name="Texto 17" hidden="1">
          <a:extLst>
            <a:ext uri="{FF2B5EF4-FFF2-40B4-BE49-F238E27FC236}">
              <a16:creationId xmlns="" xmlns:a16="http://schemas.microsoft.com/office/drawing/2014/main" id="{24615873-28DF-4F76-8D66-736ED1AB1688}"/>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23" name="Texto 17" hidden="1">
          <a:extLst>
            <a:ext uri="{FF2B5EF4-FFF2-40B4-BE49-F238E27FC236}">
              <a16:creationId xmlns="" xmlns:a16="http://schemas.microsoft.com/office/drawing/2014/main" id="{6FA4271D-3F71-4875-B6FE-4D9B2326A2EF}"/>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24" name="Texto 17" hidden="1">
          <a:extLst>
            <a:ext uri="{FF2B5EF4-FFF2-40B4-BE49-F238E27FC236}">
              <a16:creationId xmlns="" xmlns:a16="http://schemas.microsoft.com/office/drawing/2014/main" id="{2FCE5BED-D9D2-4215-82D5-18B1401323A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25" name="Texto 17" hidden="1">
          <a:extLst>
            <a:ext uri="{FF2B5EF4-FFF2-40B4-BE49-F238E27FC236}">
              <a16:creationId xmlns="" xmlns:a16="http://schemas.microsoft.com/office/drawing/2014/main" id="{EA28C6A9-9352-4A2A-AD3A-26D8B6407F5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26" name="Texto 17" hidden="1">
          <a:extLst>
            <a:ext uri="{FF2B5EF4-FFF2-40B4-BE49-F238E27FC236}">
              <a16:creationId xmlns="" xmlns:a16="http://schemas.microsoft.com/office/drawing/2014/main" id="{0C750E3C-D010-41CF-AD26-F95548B4D61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27" name="Texto 17" hidden="1">
          <a:extLst>
            <a:ext uri="{FF2B5EF4-FFF2-40B4-BE49-F238E27FC236}">
              <a16:creationId xmlns="" xmlns:a16="http://schemas.microsoft.com/office/drawing/2014/main" id="{9ED7A495-5E23-4A5D-B5C6-EBD44C533B93}"/>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28" name="Texto 17" hidden="1">
          <a:extLst>
            <a:ext uri="{FF2B5EF4-FFF2-40B4-BE49-F238E27FC236}">
              <a16:creationId xmlns="" xmlns:a16="http://schemas.microsoft.com/office/drawing/2014/main" id="{653FB381-E184-4C8D-B1FB-3F72961FA39D}"/>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29" name="Texto 17" hidden="1">
          <a:extLst>
            <a:ext uri="{FF2B5EF4-FFF2-40B4-BE49-F238E27FC236}">
              <a16:creationId xmlns="" xmlns:a16="http://schemas.microsoft.com/office/drawing/2014/main" id="{164EACD2-39CC-4593-83A8-97C3D01145B8}"/>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30" name="Texto 17" hidden="1">
          <a:extLst>
            <a:ext uri="{FF2B5EF4-FFF2-40B4-BE49-F238E27FC236}">
              <a16:creationId xmlns="" xmlns:a16="http://schemas.microsoft.com/office/drawing/2014/main" id="{55ACD71E-7500-4CB9-93D0-5361ED263F5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31" name="Texto 17" hidden="1">
          <a:extLst>
            <a:ext uri="{FF2B5EF4-FFF2-40B4-BE49-F238E27FC236}">
              <a16:creationId xmlns="" xmlns:a16="http://schemas.microsoft.com/office/drawing/2014/main" id="{07F76BE6-E258-470E-AEA1-587C850060B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32" name="Texto 17" hidden="1">
          <a:extLst>
            <a:ext uri="{FF2B5EF4-FFF2-40B4-BE49-F238E27FC236}">
              <a16:creationId xmlns="" xmlns:a16="http://schemas.microsoft.com/office/drawing/2014/main" id="{E638BBCD-20D8-4401-AD89-7E346E4FC81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33" name="Texto 17" hidden="1">
          <a:extLst>
            <a:ext uri="{FF2B5EF4-FFF2-40B4-BE49-F238E27FC236}">
              <a16:creationId xmlns="" xmlns:a16="http://schemas.microsoft.com/office/drawing/2014/main" id="{AAC0D2E9-5847-4876-BAAA-AFC7006CAA43}"/>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34" name="Texto 17" hidden="1">
          <a:extLst>
            <a:ext uri="{FF2B5EF4-FFF2-40B4-BE49-F238E27FC236}">
              <a16:creationId xmlns="" xmlns:a16="http://schemas.microsoft.com/office/drawing/2014/main" id="{0743F022-C7B5-4BE3-AB7F-9C1F6F8129E7}"/>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35" name="Texto 17" hidden="1">
          <a:extLst>
            <a:ext uri="{FF2B5EF4-FFF2-40B4-BE49-F238E27FC236}">
              <a16:creationId xmlns="" xmlns:a16="http://schemas.microsoft.com/office/drawing/2014/main" id="{34EF9B44-67F4-43C6-9B80-A8A5F444672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36" name="Texto 17" hidden="1">
          <a:extLst>
            <a:ext uri="{FF2B5EF4-FFF2-40B4-BE49-F238E27FC236}">
              <a16:creationId xmlns="" xmlns:a16="http://schemas.microsoft.com/office/drawing/2014/main" id="{994AE24F-587D-440C-90B5-724AD9D9EF4D}"/>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37" name="Texto 17" hidden="1">
          <a:extLst>
            <a:ext uri="{FF2B5EF4-FFF2-40B4-BE49-F238E27FC236}">
              <a16:creationId xmlns="" xmlns:a16="http://schemas.microsoft.com/office/drawing/2014/main" id="{D98D1F25-9658-4B63-A42C-D380998EFD0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38" name="Texto 17" hidden="1">
          <a:extLst>
            <a:ext uri="{FF2B5EF4-FFF2-40B4-BE49-F238E27FC236}">
              <a16:creationId xmlns="" xmlns:a16="http://schemas.microsoft.com/office/drawing/2014/main" id="{153498CC-3691-4F8E-A846-ECC896913D0F}"/>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39" name="Texto 17" hidden="1">
          <a:extLst>
            <a:ext uri="{FF2B5EF4-FFF2-40B4-BE49-F238E27FC236}">
              <a16:creationId xmlns="" xmlns:a16="http://schemas.microsoft.com/office/drawing/2014/main" id="{60A2DBBB-5290-41AC-86A3-90C96C7AC774}"/>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40" name="Texto 17" hidden="1">
          <a:extLst>
            <a:ext uri="{FF2B5EF4-FFF2-40B4-BE49-F238E27FC236}">
              <a16:creationId xmlns="" xmlns:a16="http://schemas.microsoft.com/office/drawing/2014/main" id="{E9FFFF85-F5E5-41D6-B3DB-A592C1A1B4E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41" name="Texto 17" hidden="1">
          <a:extLst>
            <a:ext uri="{FF2B5EF4-FFF2-40B4-BE49-F238E27FC236}">
              <a16:creationId xmlns="" xmlns:a16="http://schemas.microsoft.com/office/drawing/2014/main" id="{906E1134-0756-402A-B4C6-98E17C0B3F58}"/>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42" name="Texto 17" hidden="1">
          <a:extLst>
            <a:ext uri="{FF2B5EF4-FFF2-40B4-BE49-F238E27FC236}">
              <a16:creationId xmlns="" xmlns:a16="http://schemas.microsoft.com/office/drawing/2014/main" id="{3C05CD36-A71B-4675-99A6-51E5E0AADA42}"/>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43" name="Texto 17" hidden="1">
          <a:extLst>
            <a:ext uri="{FF2B5EF4-FFF2-40B4-BE49-F238E27FC236}">
              <a16:creationId xmlns="" xmlns:a16="http://schemas.microsoft.com/office/drawing/2014/main" id="{3B18CA8E-11CD-470A-B96D-0B60F343376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44" name="Texto 17" hidden="1">
          <a:extLst>
            <a:ext uri="{FF2B5EF4-FFF2-40B4-BE49-F238E27FC236}">
              <a16:creationId xmlns="" xmlns:a16="http://schemas.microsoft.com/office/drawing/2014/main" id="{ECE7B52E-A57A-4663-A30B-AAD161AAE25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45" name="Texto 17" hidden="1">
          <a:extLst>
            <a:ext uri="{FF2B5EF4-FFF2-40B4-BE49-F238E27FC236}">
              <a16:creationId xmlns="" xmlns:a16="http://schemas.microsoft.com/office/drawing/2014/main" id="{73937D00-C630-44FA-861E-CCF97B41176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46" name="Texto 17" hidden="1">
          <a:extLst>
            <a:ext uri="{FF2B5EF4-FFF2-40B4-BE49-F238E27FC236}">
              <a16:creationId xmlns="" xmlns:a16="http://schemas.microsoft.com/office/drawing/2014/main" id="{8DED4224-4ACA-420B-B05A-764EC53B10DD}"/>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47" name="Texto 17" hidden="1">
          <a:extLst>
            <a:ext uri="{FF2B5EF4-FFF2-40B4-BE49-F238E27FC236}">
              <a16:creationId xmlns="" xmlns:a16="http://schemas.microsoft.com/office/drawing/2014/main" id="{9EBCE81C-2B17-4010-8BF8-360554D47D5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48" name="Texto 17" hidden="1">
          <a:extLst>
            <a:ext uri="{FF2B5EF4-FFF2-40B4-BE49-F238E27FC236}">
              <a16:creationId xmlns="" xmlns:a16="http://schemas.microsoft.com/office/drawing/2014/main" id="{8C39B1FE-011B-4E17-8672-A1A44CA18F34}"/>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49" name="Texto 17" hidden="1">
          <a:extLst>
            <a:ext uri="{FF2B5EF4-FFF2-40B4-BE49-F238E27FC236}">
              <a16:creationId xmlns="" xmlns:a16="http://schemas.microsoft.com/office/drawing/2014/main" id="{7D3D8D23-ED96-4D87-9CEC-A1E8F0D5F9A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50" name="Texto 17" hidden="1">
          <a:extLst>
            <a:ext uri="{FF2B5EF4-FFF2-40B4-BE49-F238E27FC236}">
              <a16:creationId xmlns="" xmlns:a16="http://schemas.microsoft.com/office/drawing/2014/main" id="{8F28384D-7C84-4E66-B64F-87D7A0939D37}"/>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51" name="Texto 17" hidden="1">
          <a:extLst>
            <a:ext uri="{FF2B5EF4-FFF2-40B4-BE49-F238E27FC236}">
              <a16:creationId xmlns="" xmlns:a16="http://schemas.microsoft.com/office/drawing/2014/main" id="{20616F50-8013-4376-B782-3A71B2CC7A8B}"/>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52" name="Texto 17" hidden="1">
          <a:extLst>
            <a:ext uri="{FF2B5EF4-FFF2-40B4-BE49-F238E27FC236}">
              <a16:creationId xmlns="" xmlns:a16="http://schemas.microsoft.com/office/drawing/2014/main" id="{F341D4EE-48AF-4BA5-96C9-DF110016F7F4}"/>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53" name="Texto 17" hidden="1">
          <a:extLst>
            <a:ext uri="{FF2B5EF4-FFF2-40B4-BE49-F238E27FC236}">
              <a16:creationId xmlns="" xmlns:a16="http://schemas.microsoft.com/office/drawing/2014/main" id="{FE2393CD-21C4-4CFE-A28C-EC12AD3CEF31}"/>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54" name="Texto 17" hidden="1">
          <a:extLst>
            <a:ext uri="{FF2B5EF4-FFF2-40B4-BE49-F238E27FC236}">
              <a16:creationId xmlns="" xmlns:a16="http://schemas.microsoft.com/office/drawing/2014/main" id="{A42D3885-175B-4B93-B7AA-059555312232}"/>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55" name="Texto 17" hidden="1">
          <a:extLst>
            <a:ext uri="{FF2B5EF4-FFF2-40B4-BE49-F238E27FC236}">
              <a16:creationId xmlns="" xmlns:a16="http://schemas.microsoft.com/office/drawing/2014/main" id="{60D2085D-0DFE-4A18-98A7-C03222D29E2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56" name="Texto 17" hidden="1">
          <a:extLst>
            <a:ext uri="{FF2B5EF4-FFF2-40B4-BE49-F238E27FC236}">
              <a16:creationId xmlns="" xmlns:a16="http://schemas.microsoft.com/office/drawing/2014/main" id="{ABB328CF-C43F-41D5-BCA3-3B56AA6CD388}"/>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57" name="Texto 17" hidden="1">
          <a:extLst>
            <a:ext uri="{FF2B5EF4-FFF2-40B4-BE49-F238E27FC236}">
              <a16:creationId xmlns="" xmlns:a16="http://schemas.microsoft.com/office/drawing/2014/main" id="{747B1A86-FF86-421E-9722-948CFA3738F4}"/>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58" name="Texto 17" hidden="1">
          <a:extLst>
            <a:ext uri="{FF2B5EF4-FFF2-40B4-BE49-F238E27FC236}">
              <a16:creationId xmlns="" xmlns:a16="http://schemas.microsoft.com/office/drawing/2014/main" id="{1017DCDD-BBCE-421C-8CB8-109A9DE563B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59" name="Texto 17" hidden="1">
          <a:extLst>
            <a:ext uri="{FF2B5EF4-FFF2-40B4-BE49-F238E27FC236}">
              <a16:creationId xmlns="" xmlns:a16="http://schemas.microsoft.com/office/drawing/2014/main" id="{90583650-4CF8-40D2-95AC-A9F76C10BD08}"/>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60" name="Texto 17" hidden="1">
          <a:extLst>
            <a:ext uri="{FF2B5EF4-FFF2-40B4-BE49-F238E27FC236}">
              <a16:creationId xmlns="" xmlns:a16="http://schemas.microsoft.com/office/drawing/2014/main" id="{49C3F3F1-637C-46C2-A94C-FF6FA66E5265}"/>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61" name="Texto 17" hidden="1">
          <a:extLst>
            <a:ext uri="{FF2B5EF4-FFF2-40B4-BE49-F238E27FC236}">
              <a16:creationId xmlns="" xmlns:a16="http://schemas.microsoft.com/office/drawing/2014/main" id="{AF88A566-4A47-4911-9914-87A896AE7728}"/>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62" name="Texto 17" hidden="1">
          <a:extLst>
            <a:ext uri="{FF2B5EF4-FFF2-40B4-BE49-F238E27FC236}">
              <a16:creationId xmlns="" xmlns:a16="http://schemas.microsoft.com/office/drawing/2014/main" id="{41CF6EF7-261F-455E-9F24-EFBD02EA2514}"/>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63" name="Texto 17" hidden="1">
          <a:extLst>
            <a:ext uri="{FF2B5EF4-FFF2-40B4-BE49-F238E27FC236}">
              <a16:creationId xmlns="" xmlns:a16="http://schemas.microsoft.com/office/drawing/2014/main" id="{33E1DC25-E3C5-4D45-995B-2F3ACB9E9F3F}"/>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0264" name="Texto 17" hidden="1">
          <a:extLst>
            <a:ext uri="{FF2B5EF4-FFF2-40B4-BE49-F238E27FC236}">
              <a16:creationId xmlns="" xmlns:a16="http://schemas.microsoft.com/office/drawing/2014/main" id="{58F03C8B-AC21-4831-AC0F-31F30DB71322}"/>
            </a:ext>
          </a:extLst>
        </xdr:cNvPr>
        <xdr:cNvSpPr txBox="1">
          <a:spLocks noChangeArrowheads="1"/>
        </xdr:cNvSpPr>
      </xdr:nvSpPr>
      <xdr:spPr bwMode="auto">
        <a:xfrm>
          <a:off x="1619250" y="2552700"/>
          <a:ext cx="1333500" cy="238125"/>
        </a:xfrm>
        <a:prstGeom prst="rect">
          <a:avLst/>
        </a:prstGeom>
        <a:noFill/>
        <a:ln w="9525">
          <a:noFill/>
          <a:miter lim="800000"/>
          <a:headEnd/>
          <a:tailEnd/>
        </a:ln>
      </xdr:spPr>
    </xdr:sp>
    <xdr:clientData/>
  </xdr:oneCellAnchor>
  <xdr:oneCellAnchor>
    <xdr:from>
      <xdr:col>2</xdr:col>
      <xdr:colOff>552450</xdr:colOff>
      <xdr:row>597</xdr:row>
      <xdr:rowOff>0</xdr:rowOff>
    </xdr:from>
    <xdr:ext cx="1333500" cy="238125"/>
    <xdr:sp macro="" textlink="">
      <xdr:nvSpPr>
        <xdr:cNvPr id="13690" name="Texto 17" hidden="1">
          <a:extLst>
            <a:ext uri="{FF2B5EF4-FFF2-40B4-BE49-F238E27FC236}">
              <a16:creationId xmlns="" xmlns:a16="http://schemas.microsoft.com/office/drawing/2014/main" id="{34E54F53-D344-4FDE-841E-6A7233F9F3B8}"/>
            </a:ext>
          </a:extLst>
        </xdr:cNvPr>
        <xdr:cNvSpPr txBox="1">
          <a:spLocks noChangeArrowheads="1"/>
        </xdr:cNvSpPr>
      </xdr:nvSpPr>
      <xdr:spPr bwMode="auto">
        <a:xfrm>
          <a:off x="1619250" y="2263140"/>
          <a:ext cx="1333500" cy="238125"/>
        </a:xfrm>
        <a:prstGeom prst="rect">
          <a:avLst/>
        </a:prstGeom>
        <a:noFill/>
        <a:ln w="9525">
          <a:noFill/>
          <a:miter lim="800000"/>
          <a:headEnd/>
          <a:tailEnd/>
        </a:ln>
      </xdr:spPr>
    </xdr:sp>
    <xdr:clientData/>
  </xdr:oneCellAnchor>
  <xdr:oneCellAnchor>
    <xdr:from>
      <xdr:col>2</xdr:col>
      <xdr:colOff>552450</xdr:colOff>
      <xdr:row>105</xdr:row>
      <xdr:rowOff>0</xdr:rowOff>
    </xdr:from>
    <xdr:ext cx="1333500" cy="238125"/>
    <xdr:sp macro="" textlink="">
      <xdr:nvSpPr>
        <xdr:cNvPr id="10267" name="Texto 17" hidden="1">
          <a:extLst>
            <a:ext uri="{FF2B5EF4-FFF2-40B4-BE49-F238E27FC236}">
              <a16:creationId xmlns="" xmlns:a16="http://schemas.microsoft.com/office/drawing/2014/main" id="{4A5A2D58-FC12-4E26-A500-94010AB2EF20}"/>
            </a:ext>
          </a:extLst>
        </xdr:cNvPr>
        <xdr:cNvSpPr txBox="1">
          <a:spLocks noChangeArrowheads="1"/>
        </xdr:cNvSpPr>
      </xdr:nvSpPr>
      <xdr:spPr bwMode="auto">
        <a:xfrm>
          <a:off x="171831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0265" name="Texto 17" hidden="1">
          <a:extLst>
            <a:ext uri="{FF2B5EF4-FFF2-40B4-BE49-F238E27FC236}">
              <a16:creationId xmlns="" xmlns:a16="http://schemas.microsoft.com/office/drawing/2014/main" id="{8DD60FBA-9022-47E1-BAA4-8D90DA32EAB3}"/>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0266" name="Texto 17" hidden="1">
          <a:extLst>
            <a:ext uri="{FF2B5EF4-FFF2-40B4-BE49-F238E27FC236}">
              <a16:creationId xmlns="" xmlns:a16="http://schemas.microsoft.com/office/drawing/2014/main" id="{300FC4C9-D1E3-41FC-B677-1866BD5C03EF}"/>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0268" name="Texto 17" hidden="1">
          <a:extLst>
            <a:ext uri="{FF2B5EF4-FFF2-40B4-BE49-F238E27FC236}">
              <a16:creationId xmlns="" xmlns:a16="http://schemas.microsoft.com/office/drawing/2014/main" id="{60710509-BEE6-43EF-A1A8-4D9C292DEE35}"/>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0269" name="Texto 17" hidden="1">
          <a:extLst>
            <a:ext uri="{FF2B5EF4-FFF2-40B4-BE49-F238E27FC236}">
              <a16:creationId xmlns="" xmlns:a16="http://schemas.microsoft.com/office/drawing/2014/main" id="{A900629F-0287-4C68-8631-7F78DFCEB9C8}"/>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0270" name="Texto 17" hidden="1">
          <a:extLst>
            <a:ext uri="{FF2B5EF4-FFF2-40B4-BE49-F238E27FC236}">
              <a16:creationId xmlns="" xmlns:a16="http://schemas.microsoft.com/office/drawing/2014/main" id="{1D1E8DFE-5AFE-4B38-87D0-EA47B6161265}"/>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0271" name="Texto 17" hidden="1">
          <a:extLst>
            <a:ext uri="{FF2B5EF4-FFF2-40B4-BE49-F238E27FC236}">
              <a16:creationId xmlns="" xmlns:a16="http://schemas.microsoft.com/office/drawing/2014/main" id="{27949C2B-7CE5-48EE-A114-3BF908C40984}"/>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0272" name="Texto 17" hidden="1">
          <a:extLst>
            <a:ext uri="{FF2B5EF4-FFF2-40B4-BE49-F238E27FC236}">
              <a16:creationId xmlns="" xmlns:a16="http://schemas.microsoft.com/office/drawing/2014/main" id="{193B8108-3EB6-4790-9605-42796DD477EE}"/>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0273" name="Texto 17" hidden="1">
          <a:extLst>
            <a:ext uri="{FF2B5EF4-FFF2-40B4-BE49-F238E27FC236}">
              <a16:creationId xmlns="" xmlns:a16="http://schemas.microsoft.com/office/drawing/2014/main" id="{DB1EF616-6C81-4468-90D5-B8410D0058AD}"/>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0274" name="Texto 17" hidden="1">
          <a:extLst>
            <a:ext uri="{FF2B5EF4-FFF2-40B4-BE49-F238E27FC236}">
              <a16:creationId xmlns="" xmlns:a16="http://schemas.microsoft.com/office/drawing/2014/main" id="{F25F57A6-A028-4FD8-AF3F-D3D6BEC1C951}"/>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75" name="Texto 17" hidden="1">
          <a:extLst>
            <a:ext uri="{FF2B5EF4-FFF2-40B4-BE49-F238E27FC236}">
              <a16:creationId xmlns="" xmlns:a16="http://schemas.microsoft.com/office/drawing/2014/main" id="{DD719241-EAE6-4A29-882B-A750F7D7C44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76" name="Texto 17" hidden="1">
          <a:extLst>
            <a:ext uri="{FF2B5EF4-FFF2-40B4-BE49-F238E27FC236}">
              <a16:creationId xmlns="" xmlns:a16="http://schemas.microsoft.com/office/drawing/2014/main" id="{C23F9B36-7991-4154-B0F4-B17E8FC58537}"/>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77" name="Texto 17" hidden="1">
          <a:extLst>
            <a:ext uri="{FF2B5EF4-FFF2-40B4-BE49-F238E27FC236}">
              <a16:creationId xmlns="" xmlns:a16="http://schemas.microsoft.com/office/drawing/2014/main" id="{1A9EFCF9-D217-491D-B2F2-EBFD1E21734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78" name="Texto 17" hidden="1">
          <a:extLst>
            <a:ext uri="{FF2B5EF4-FFF2-40B4-BE49-F238E27FC236}">
              <a16:creationId xmlns="" xmlns:a16="http://schemas.microsoft.com/office/drawing/2014/main" id="{8B70F95E-A6F4-46B4-BED7-2B75A0BAB4D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79" name="Texto 17" hidden="1">
          <a:extLst>
            <a:ext uri="{FF2B5EF4-FFF2-40B4-BE49-F238E27FC236}">
              <a16:creationId xmlns="" xmlns:a16="http://schemas.microsoft.com/office/drawing/2014/main" id="{E66D3212-4D43-479E-B943-5D153946D58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80" name="Texto 17" hidden="1">
          <a:extLst>
            <a:ext uri="{FF2B5EF4-FFF2-40B4-BE49-F238E27FC236}">
              <a16:creationId xmlns="" xmlns:a16="http://schemas.microsoft.com/office/drawing/2014/main" id="{D932B612-E2A2-417F-AE79-219EC2FB4183}"/>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81" name="Texto 17" hidden="1">
          <a:extLst>
            <a:ext uri="{FF2B5EF4-FFF2-40B4-BE49-F238E27FC236}">
              <a16:creationId xmlns="" xmlns:a16="http://schemas.microsoft.com/office/drawing/2014/main" id="{8460F3FF-4F06-421D-9F50-FE0B045EF7D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82" name="Texto 17" hidden="1">
          <a:extLst>
            <a:ext uri="{FF2B5EF4-FFF2-40B4-BE49-F238E27FC236}">
              <a16:creationId xmlns="" xmlns:a16="http://schemas.microsoft.com/office/drawing/2014/main" id="{2F55EBB5-1476-4755-AF15-6BF9B334ED43}"/>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83" name="Texto 17" hidden="1">
          <a:extLst>
            <a:ext uri="{FF2B5EF4-FFF2-40B4-BE49-F238E27FC236}">
              <a16:creationId xmlns="" xmlns:a16="http://schemas.microsoft.com/office/drawing/2014/main" id="{D7A9F3AB-42A6-41D4-8153-F62DF48C74F1}"/>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84" name="Texto 17" hidden="1">
          <a:extLst>
            <a:ext uri="{FF2B5EF4-FFF2-40B4-BE49-F238E27FC236}">
              <a16:creationId xmlns="" xmlns:a16="http://schemas.microsoft.com/office/drawing/2014/main" id="{8628B177-7AC4-45FB-8407-8AFAB7C66176}"/>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85" name="Texto 17" hidden="1">
          <a:extLst>
            <a:ext uri="{FF2B5EF4-FFF2-40B4-BE49-F238E27FC236}">
              <a16:creationId xmlns="" xmlns:a16="http://schemas.microsoft.com/office/drawing/2014/main" id="{2B0E5BD6-ADB8-4300-A02D-2A70B9785F01}"/>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86" name="Texto 17" hidden="1">
          <a:extLst>
            <a:ext uri="{FF2B5EF4-FFF2-40B4-BE49-F238E27FC236}">
              <a16:creationId xmlns="" xmlns:a16="http://schemas.microsoft.com/office/drawing/2014/main" id="{28CEEF5A-6570-4819-B849-1176CFD8A514}"/>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87" name="Texto 17" hidden="1">
          <a:extLst>
            <a:ext uri="{FF2B5EF4-FFF2-40B4-BE49-F238E27FC236}">
              <a16:creationId xmlns="" xmlns:a16="http://schemas.microsoft.com/office/drawing/2014/main" id="{9A405045-2A9A-4383-912B-0BE573BF26F1}"/>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88" name="Texto 17" hidden="1">
          <a:extLst>
            <a:ext uri="{FF2B5EF4-FFF2-40B4-BE49-F238E27FC236}">
              <a16:creationId xmlns="" xmlns:a16="http://schemas.microsoft.com/office/drawing/2014/main" id="{7F8545B9-3096-4807-A518-2E23B26C729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89" name="Texto 17" hidden="1">
          <a:extLst>
            <a:ext uri="{FF2B5EF4-FFF2-40B4-BE49-F238E27FC236}">
              <a16:creationId xmlns="" xmlns:a16="http://schemas.microsoft.com/office/drawing/2014/main" id="{BA14D550-527D-419D-83A7-52705EAAD86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90" name="Texto 17" hidden="1">
          <a:extLst>
            <a:ext uri="{FF2B5EF4-FFF2-40B4-BE49-F238E27FC236}">
              <a16:creationId xmlns="" xmlns:a16="http://schemas.microsoft.com/office/drawing/2014/main" id="{D0AED2A1-5B68-4DD7-A89B-37FFBD3137A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91" name="Texto 17" hidden="1">
          <a:extLst>
            <a:ext uri="{FF2B5EF4-FFF2-40B4-BE49-F238E27FC236}">
              <a16:creationId xmlns="" xmlns:a16="http://schemas.microsoft.com/office/drawing/2014/main" id="{3344435B-9938-4124-A5A4-584572B2D097}"/>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92" name="Texto 17" hidden="1">
          <a:extLst>
            <a:ext uri="{FF2B5EF4-FFF2-40B4-BE49-F238E27FC236}">
              <a16:creationId xmlns="" xmlns:a16="http://schemas.microsoft.com/office/drawing/2014/main" id="{E370E864-349C-4C96-8116-0F82A5C0F1F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93" name="Texto 17" hidden="1">
          <a:extLst>
            <a:ext uri="{FF2B5EF4-FFF2-40B4-BE49-F238E27FC236}">
              <a16:creationId xmlns="" xmlns:a16="http://schemas.microsoft.com/office/drawing/2014/main" id="{B7739AAC-E68B-4E07-BDD5-6D2B33ACB27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94" name="Texto 17" hidden="1">
          <a:extLst>
            <a:ext uri="{FF2B5EF4-FFF2-40B4-BE49-F238E27FC236}">
              <a16:creationId xmlns="" xmlns:a16="http://schemas.microsoft.com/office/drawing/2014/main" id="{10483D96-DF7F-4464-AC30-3745C47372A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95" name="Texto 17" hidden="1">
          <a:extLst>
            <a:ext uri="{FF2B5EF4-FFF2-40B4-BE49-F238E27FC236}">
              <a16:creationId xmlns="" xmlns:a16="http://schemas.microsoft.com/office/drawing/2014/main" id="{2801EED0-8C03-4035-9A5A-E019DA86FE9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96" name="Texto 17" hidden="1">
          <a:extLst>
            <a:ext uri="{FF2B5EF4-FFF2-40B4-BE49-F238E27FC236}">
              <a16:creationId xmlns="" xmlns:a16="http://schemas.microsoft.com/office/drawing/2014/main" id="{6B371AF0-0E6B-4E76-9CCB-857A36E0E21E}"/>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97" name="Texto 17" hidden="1">
          <a:extLst>
            <a:ext uri="{FF2B5EF4-FFF2-40B4-BE49-F238E27FC236}">
              <a16:creationId xmlns="" xmlns:a16="http://schemas.microsoft.com/office/drawing/2014/main" id="{1DB9A937-6E5B-40B3-AF34-091979CD205A}"/>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98" name="Texto 17" hidden="1">
          <a:extLst>
            <a:ext uri="{FF2B5EF4-FFF2-40B4-BE49-F238E27FC236}">
              <a16:creationId xmlns="" xmlns:a16="http://schemas.microsoft.com/office/drawing/2014/main" id="{E30A7ED4-D1DA-431A-BCD6-EA90A9EA5643}"/>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99" name="Texto 17" hidden="1">
          <a:extLst>
            <a:ext uri="{FF2B5EF4-FFF2-40B4-BE49-F238E27FC236}">
              <a16:creationId xmlns="" xmlns:a16="http://schemas.microsoft.com/office/drawing/2014/main" id="{C3E82437-49D9-46BA-A283-31824F7F05EF}"/>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00" name="Texto 17" hidden="1">
          <a:extLst>
            <a:ext uri="{FF2B5EF4-FFF2-40B4-BE49-F238E27FC236}">
              <a16:creationId xmlns="" xmlns:a16="http://schemas.microsoft.com/office/drawing/2014/main" id="{8053A10F-7DA0-4826-8629-36E3C68BBA20}"/>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01" name="Texto 17" hidden="1">
          <a:extLst>
            <a:ext uri="{FF2B5EF4-FFF2-40B4-BE49-F238E27FC236}">
              <a16:creationId xmlns="" xmlns:a16="http://schemas.microsoft.com/office/drawing/2014/main" id="{F2D8F49E-1019-4A57-8237-40E9FE32D0D0}"/>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02" name="Texto 17" hidden="1">
          <a:extLst>
            <a:ext uri="{FF2B5EF4-FFF2-40B4-BE49-F238E27FC236}">
              <a16:creationId xmlns="" xmlns:a16="http://schemas.microsoft.com/office/drawing/2014/main" id="{B55739AA-CBA3-4E75-B7BC-1FBBE0FC743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03" name="Texto 17" hidden="1">
          <a:extLst>
            <a:ext uri="{FF2B5EF4-FFF2-40B4-BE49-F238E27FC236}">
              <a16:creationId xmlns="" xmlns:a16="http://schemas.microsoft.com/office/drawing/2014/main" id="{9787F77C-ECC8-44FD-9945-F4327578F557}"/>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04" name="Texto 17" hidden="1">
          <a:extLst>
            <a:ext uri="{FF2B5EF4-FFF2-40B4-BE49-F238E27FC236}">
              <a16:creationId xmlns="" xmlns:a16="http://schemas.microsoft.com/office/drawing/2014/main" id="{2D9B9D04-D9F9-4C27-8FCC-3E2DAA2ABBD2}"/>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05" name="Texto 17" hidden="1">
          <a:extLst>
            <a:ext uri="{FF2B5EF4-FFF2-40B4-BE49-F238E27FC236}">
              <a16:creationId xmlns="" xmlns:a16="http://schemas.microsoft.com/office/drawing/2014/main" id="{8CA47FCB-0979-4A94-A313-299FD842782A}"/>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06" name="Texto 17" hidden="1">
          <a:extLst>
            <a:ext uri="{FF2B5EF4-FFF2-40B4-BE49-F238E27FC236}">
              <a16:creationId xmlns="" xmlns:a16="http://schemas.microsoft.com/office/drawing/2014/main" id="{EF0ED874-1D9A-4036-9F31-8961502D723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07" name="Texto 17" hidden="1">
          <a:extLst>
            <a:ext uri="{FF2B5EF4-FFF2-40B4-BE49-F238E27FC236}">
              <a16:creationId xmlns="" xmlns:a16="http://schemas.microsoft.com/office/drawing/2014/main" id="{DE5E159A-A2B7-453C-A468-B3ECC9B992E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08" name="Texto 17" hidden="1">
          <a:extLst>
            <a:ext uri="{FF2B5EF4-FFF2-40B4-BE49-F238E27FC236}">
              <a16:creationId xmlns="" xmlns:a16="http://schemas.microsoft.com/office/drawing/2014/main" id="{35CF515B-B2CE-405B-91D0-828F8A1AA047}"/>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09" name="Texto 17" hidden="1">
          <a:extLst>
            <a:ext uri="{FF2B5EF4-FFF2-40B4-BE49-F238E27FC236}">
              <a16:creationId xmlns="" xmlns:a16="http://schemas.microsoft.com/office/drawing/2014/main" id="{180F004B-DECD-4EA1-B7E0-DD608BCC6A4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10" name="Texto 17" hidden="1">
          <a:extLst>
            <a:ext uri="{FF2B5EF4-FFF2-40B4-BE49-F238E27FC236}">
              <a16:creationId xmlns="" xmlns:a16="http://schemas.microsoft.com/office/drawing/2014/main" id="{0DC53EAE-A351-4F5C-B915-D3054B5ACBF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11" name="Texto 17" hidden="1">
          <a:extLst>
            <a:ext uri="{FF2B5EF4-FFF2-40B4-BE49-F238E27FC236}">
              <a16:creationId xmlns="" xmlns:a16="http://schemas.microsoft.com/office/drawing/2014/main" id="{ACC43B1E-A25D-4A5E-ABD1-7E93A1F8296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12" name="Texto 17" hidden="1">
          <a:extLst>
            <a:ext uri="{FF2B5EF4-FFF2-40B4-BE49-F238E27FC236}">
              <a16:creationId xmlns="" xmlns:a16="http://schemas.microsoft.com/office/drawing/2014/main" id="{A4D6ECF6-8F37-4905-AF80-8A1ECCE2F47A}"/>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13" name="Texto 17" hidden="1">
          <a:extLst>
            <a:ext uri="{FF2B5EF4-FFF2-40B4-BE49-F238E27FC236}">
              <a16:creationId xmlns="" xmlns:a16="http://schemas.microsoft.com/office/drawing/2014/main" id="{733EA977-CC26-4105-8C26-752217E2F67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14" name="Texto 17" hidden="1">
          <a:extLst>
            <a:ext uri="{FF2B5EF4-FFF2-40B4-BE49-F238E27FC236}">
              <a16:creationId xmlns="" xmlns:a16="http://schemas.microsoft.com/office/drawing/2014/main" id="{BA124227-188E-430C-9E5D-5EE30B523E22}"/>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15" name="Texto 17" hidden="1">
          <a:extLst>
            <a:ext uri="{FF2B5EF4-FFF2-40B4-BE49-F238E27FC236}">
              <a16:creationId xmlns="" xmlns:a16="http://schemas.microsoft.com/office/drawing/2014/main" id="{C582C6C3-B832-4840-9B49-77F22430B635}"/>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16" name="Texto 17" hidden="1">
          <a:extLst>
            <a:ext uri="{FF2B5EF4-FFF2-40B4-BE49-F238E27FC236}">
              <a16:creationId xmlns="" xmlns:a16="http://schemas.microsoft.com/office/drawing/2014/main" id="{1641BE7D-28B9-4869-8008-ED077B2E8ADB}"/>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17" name="Texto 17" hidden="1">
          <a:extLst>
            <a:ext uri="{FF2B5EF4-FFF2-40B4-BE49-F238E27FC236}">
              <a16:creationId xmlns="" xmlns:a16="http://schemas.microsoft.com/office/drawing/2014/main" id="{46672E3D-923D-47C8-B00F-E3CD570B25A9}"/>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18" name="Texto 17" hidden="1">
          <a:extLst>
            <a:ext uri="{FF2B5EF4-FFF2-40B4-BE49-F238E27FC236}">
              <a16:creationId xmlns="" xmlns:a16="http://schemas.microsoft.com/office/drawing/2014/main" id="{98EB2A02-B5ED-423B-8372-4E4D709AB193}"/>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19" name="Texto 17" hidden="1">
          <a:extLst>
            <a:ext uri="{FF2B5EF4-FFF2-40B4-BE49-F238E27FC236}">
              <a16:creationId xmlns="" xmlns:a16="http://schemas.microsoft.com/office/drawing/2014/main" id="{85BA4714-88D3-46A7-9F7F-07963A88ED07}"/>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20" name="Texto 17" hidden="1">
          <a:extLst>
            <a:ext uri="{FF2B5EF4-FFF2-40B4-BE49-F238E27FC236}">
              <a16:creationId xmlns="" xmlns:a16="http://schemas.microsoft.com/office/drawing/2014/main" id="{364690E0-3113-4C9C-A02E-B8098C342DB0}"/>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21" name="Texto 17" hidden="1">
          <a:extLst>
            <a:ext uri="{FF2B5EF4-FFF2-40B4-BE49-F238E27FC236}">
              <a16:creationId xmlns="" xmlns:a16="http://schemas.microsoft.com/office/drawing/2014/main" id="{ABCF110B-CD3A-4A57-85BB-8B3031498674}"/>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22" name="Texto 17" hidden="1">
          <a:extLst>
            <a:ext uri="{FF2B5EF4-FFF2-40B4-BE49-F238E27FC236}">
              <a16:creationId xmlns="" xmlns:a16="http://schemas.microsoft.com/office/drawing/2014/main" id="{7531AC62-FD36-4587-A2E3-44D1A78445B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23" name="Texto 17" hidden="1">
          <a:extLst>
            <a:ext uri="{FF2B5EF4-FFF2-40B4-BE49-F238E27FC236}">
              <a16:creationId xmlns="" xmlns:a16="http://schemas.microsoft.com/office/drawing/2014/main" id="{167E40ED-D741-4815-B050-2D7E83C40CC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24" name="Texto 17" hidden="1">
          <a:extLst>
            <a:ext uri="{FF2B5EF4-FFF2-40B4-BE49-F238E27FC236}">
              <a16:creationId xmlns="" xmlns:a16="http://schemas.microsoft.com/office/drawing/2014/main" id="{3FC57B33-A621-4206-8F90-06E8573B5E4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25" name="Texto 17" hidden="1">
          <a:extLst>
            <a:ext uri="{FF2B5EF4-FFF2-40B4-BE49-F238E27FC236}">
              <a16:creationId xmlns="" xmlns:a16="http://schemas.microsoft.com/office/drawing/2014/main" id="{BD433AC9-4DE1-4DC9-9AA8-8FCE82FDAFD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26" name="Texto 17" hidden="1">
          <a:extLst>
            <a:ext uri="{FF2B5EF4-FFF2-40B4-BE49-F238E27FC236}">
              <a16:creationId xmlns="" xmlns:a16="http://schemas.microsoft.com/office/drawing/2014/main" id="{801AE401-66B3-458E-8985-8ABCDB852FD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27" name="Texto 17" hidden="1">
          <a:extLst>
            <a:ext uri="{FF2B5EF4-FFF2-40B4-BE49-F238E27FC236}">
              <a16:creationId xmlns="" xmlns:a16="http://schemas.microsoft.com/office/drawing/2014/main" id="{24B85542-AE8F-410D-B76D-0D650A666CE6}"/>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28" name="Texto 17" hidden="1">
          <a:extLst>
            <a:ext uri="{FF2B5EF4-FFF2-40B4-BE49-F238E27FC236}">
              <a16:creationId xmlns="" xmlns:a16="http://schemas.microsoft.com/office/drawing/2014/main" id="{F79E9038-B086-4DCB-AD0C-79A5206F207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29" name="Texto 17" hidden="1">
          <a:extLst>
            <a:ext uri="{FF2B5EF4-FFF2-40B4-BE49-F238E27FC236}">
              <a16:creationId xmlns="" xmlns:a16="http://schemas.microsoft.com/office/drawing/2014/main" id="{24266184-C3DB-4782-859A-6111DFB57E3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30" name="Texto 17" hidden="1">
          <a:extLst>
            <a:ext uri="{FF2B5EF4-FFF2-40B4-BE49-F238E27FC236}">
              <a16:creationId xmlns="" xmlns:a16="http://schemas.microsoft.com/office/drawing/2014/main" id="{18063FDE-32BE-4FDA-859D-66B5CA77D5C5}"/>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31" name="Texto 17" hidden="1">
          <a:extLst>
            <a:ext uri="{FF2B5EF4-FFF2-40B4-BE49-F238E27FC236}">
              <a16:creationId xmlns="" xmlns:a16="http://schemas.microsoft.com/office/drawing/2014/main" id="{3121C227-F74F-401B-B289-A66CDE7DDFBA}"/>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32" name="Texto 17" hidden="1">
          <a:extLst>
            <a:ext uri="{FF2B5EF4-FFF2-40B4-BE49-F238E27FC236}">
              <a16:creationId xmlns="" xmlns:a16="http://schemas.microsoft.com/office/drawing/2014/main" id="{A65D1D49-8FEF-453D-848D-F64D69B2F617}"/>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33" name="Texto 17" hidden="1">
          <a:extLst>
            <a:ext uri="{FF2B5EF4-FFF2-40B4-BE49-F238E27FC236}">
              <a16:creationId xmlns="" xmlns:a16="http://schemas.microsoft.com/office/drawing/2014/main" id="{A69D6B49-764D-436C-BA83-6F2810C112B4}"/>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34" name="Texto 17" hidden="1">
          <a:extLst>
            <a:ext uri="{FF2B5EF4-FFF2-40B4-BE49-F238E27FC236}">
              <a16:creationId xmlns="" xmlns:a16="http://schemas.microsoft.com/office/drawing/2014/main" id="{C2844B6E-625E-4A4F-98B1-5019DC38FBC7}"/>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35" name="Texto 17" hidden="1">
          <a:extLst>
            <a:ext uri="{FF2B5EF4-FFF2-40B4-BE49-F238E27FC236}">
              <a16:creationId xmlns="" xmlns:a16="http://schemas.microsoft.com/office/drawing/2014/main" id="{E739C87C-EBE9-44AB-905C-C72BAE0CCD89}"/>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36" name="Texto 17" hidden="1">
          <a:extLst>
            <a:ext uri="{FF2B5EF4-FFF2-40B4-BE49-F238E27FC236}">
              <a16:creationId xmlns="" xmlns:a16="http://schemas.microsoft.com/office/drawing/2014/main" id="{BC6C24EB-D8A6-4DD2-BD67-3D14793D089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37" name="Texto 17" hidden="1">
          <a:extLst>
            <a:ext uri="{FF2B5EF4-FFF2-40B4-BE49-F238E27FC236}">
              <a16:creationId xmlns="" xmlns:a16="http://schemas.microsoft.com/office/drawing/2014/main" id="{69619645-4CD3-4DD8-A803-55BD83A5D976}"/>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38" name="Texto 17" hidden="1">
          <a:extLst>
            <a:ext uri="{FF2B5EF4-FFF2-40B4-BE49-F238E27FC236}">
              <a16:creationId xmlns="" xmlns:a16="http://schemas.microsoft.com/office/drawing/2014/main" id="{59B5A6B5-B01D-45C3-80BE-129B50683E1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39" name="Texto 17" hidden="1">
          <a:extLst>
            <a:ext uri="{FF2B5EF4-FFF2-40B4-BE49-F238E27FC236}">
              <a16:creationId xmlns="" xmlns:a16="http://schemas.microsoft.com/office/drawing/2014/main" id="{B93CDEC5-261B-42F8-B375-1286F231192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40" name="Texto 17" hidden="1">
          <a:extLst>
            <a:ext uri="{FF2B5EF4-FFF2-40B4-BE49-F238E27FC236}">
              <a16:creationId xmlns="" xmlns:a16="http://schemas.microsoft.com/office/drawing/2014/main" id="{8B264008-DE0B-4717-8508-BA13F04ED503}"/>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41" name="Texto 17" hidden="1">
          <a:extLst>
            <a:ext uri="{FF2B5EF4-FFF2-40B4-BE49-F238E27FC236}">
              <a16:creationId xmlns="" xmlns:a16="http://schemas.microsoft.com/office/drawing/2014/main" id="{548085F3-F7D6-49F0-82DB-3111C576BB8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42" name="Texto 17" hidden="1">
          <a:extLst>
            <a:ext uri="{FF2B5EF4-FFF2-40B4-BE49-F238E27FC236}">
              <a16:creationId xmlns="" xmlns:a16="http://schemas.microsoft.com/office/drawing/2014/main" id="{71E8DB33-17FC-4A18-BF9A-C3A308EC274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43" name="Texto 17" hidden="1">
          <a:extLst>
            <a:ext uri="{FF2B5EF4-FFF2-40B4-BE49-F238E27FC236}">
              <a16:creationId xmlns="" xmlns:a16="http://schemas.microsoft.com/office/drawing/2014/main" id="{BB004A84-38F4-49F2-867E-3E59400AA502}"/>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44" name="Texto 17" hidden="1">
          <a:extLst>
            <a:ext uri="{FF2B5EF4-FFF2-40B4-BE49-F238E27FC236}">
              <a16:creationId xmlns="" xmlns:a16="http://schemas.microsoft.com/office/drawing/2014/main" id="{FBC74381-DC66-42C2-A6A5-CF3B6F6E11E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45" name="Texto 17" hidden="1">
          <a:extLst>
            <a:ext uri="{FF2B5EF4-FFF2-40B4-BE49-F238E27FC236}">
              <a16:creationId xmlns="" xmlns:a16="http://schemas.microsoft.com/office/drawing/2014/main" id="{1D838DF3-B288-45FE-A93E-C07C9171E97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46" name="Texto 17" hidden="1">
          <a:extLst>
            <a:ext uri="{FF2B5EF4-FFF2-40B4-BE49-F238E27FC236}">
              <a16:creationId xmlns="" xmlns:a16="http://schemas.microsoft.com/office/drawing/2014/main" id="{602688D6-FB2C-4D3F-8BB6-163E701F7A7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47" name="Texto 17" hidden="1">
          <a:extLst>
            <a:ext uri="{FF2B5EF4-FFF2-40B4-BE49-F238E27FC236}">
              <a16:creationId xmlns="" xmlns:a16="http://schemas.microsoft.com/office/drawing/2014/main" id="{B20A6EB9-98CD-41BC-A190-ACA965330D6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48" name="Texto 17" hidden="1">
          <a:extLst>
            <a:ext uri="{FF2B5EF4-FFF2-40B4-BE49-F238E27FC236}">
              <a16:creationId xmlns="" xmlns:a16="http://schemas.microsoft.com/office/drawing/2014/main" id="{FC956E63-5409-400B-AC50-481A7D06269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49" name="Texto 17" hidden="1">
          <a:extLst>
            <a:ext uri="{FF2B5EF4-FFF2-40B4-BE49-F238E27FC236}">
              <a16:creationId xmlns="" xmlns:a16="http://schemas.microsoft.com/office/drawing/2014/main" id="{39660322-EBCA-403F-B239-5828F588360A}"/>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50" name="Texto 17" hidden="1">
          <a:extLst>
            <a:ext uri="{FF2B5EF4-FFF2-40B4-BE49-F238E27FC236}">
              <a16:creationId xmlns="" xmlns:a16="http://schemas.microsoft.com/office/drawing/2014/main" id="{442729E1-EDF4-4714-82AE-8F943739D301}"/>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51" name="Texto 17" hidden="1">
          <a:extLst>
            <a:ext uri="{FF2B5EF4-FFF2-40B4-BE49-F238E27FC236}">
              <a16:creationId xmlns="" xmlns:a16="http://schemas.microsoft.com/office/drawing/2014/main" id="{AA6231BB-6222-4DB4-AE86-BA2C7FE52FB1}"/>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52" name="Texto 17" hidden="1">
          <a:extLst>
            <a:ext uri="{FF2B5EF4-FFF2-40B4-BE49-F238E27FC236}">
              <a16:creationId xmlns="" xmlns:a16="http://schemas.microsoft.com/office/drawing/2014/main" id="{EB2710F9-6A4C-4A41-AEB7-8AF8910586D0}"/>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53" name="Texto 17" hidden="1">
          <a:extLst>
            <a:ext uri="{FF2B5EF4-FFF2-40B4-BE49-F238E27FC236}">
              <a16:creationId xmlns="" xmlns:a16="http://schemas.microsoft.com/office/drawing/2014/main" id="{7BE7FE85-B643-4BBE-A931-7BD5A59E6DEF}"/>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54" name="Texto 17" hidden="1">
          <a:extLst>
            <a:ext uri="{FF2B5EF4-FFF2-40B4-BE49-F238E27FC236}">
              <a16:creationId xmlns="" xmlns:a16="http://schemas.microsoft.com/office/drawing/2014/main" id="{56DE6A7D-B64B-4B13-9390-D153D5FEFDEC}"/>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55" name="Texto 17" hidden="1">
          <a:extLst>
            <a:ext uri="{FF2B5EF4-FFF2-40B4-BE49-F238E27FC236}">
              <a16:creationId xmlns="" xmlns:a16="http://schemas.microsoft.com/office/drawing/2014/main" id="{D07093FA-06CB-4918-A914-567E756156E8}"/>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56" name="Texto 17" hidden="1">
          <a:extLst>
            <a:ext uri="{FF2B5EF4-FFF2-40B4-BE49-F238E27FC236}">
              <a16:creationId xmlns="" xmlns:a16="http://schemas.microsoft.com/office/drawing/2014/main" id="{91F3E753-DE78-4642-8D8F-AADF18D3144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57" name="Texto 17" hidden="1">
          <a:extLst>
            <a:ext uri="{FF2B5EF4-FFF2-40B4-BE49-F238E27FC236}">
              <a16:creationId xmlns="" xmlns:a16="http://schemas.microsoft.com/office/drawing/2014/main" id="{7A2C243D-8656-404B-9719-B2A3A69A137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58" name="Texto 17" hidden="1">
          <a:extLst>
            <a:ext uri="{FF2B5EF4-FFF2-40B4-BE49-F238E27FC236}">
              <a16:creationId xmlns="" xmlns:a16="http://schemas.microsoft.com/office/drawing/2014/main" id="{BF663E8B-FAFB-462F-A6C8-6D049E80A2F5}"/>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59" name="Texto 17" hidden="1">
          <a:extLst>
            <a:ext uri="{FF2B5EF4-FFF2-40B4-BE49-F238E27FC236}">
              <a16:creationId xmlns="" xmlns:a16="http://schemas.microsoft.com/office/drawing/2014/main" id="{AC185541-F8FE-453B-B669-F931631622C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60" name="Texto 17" hidden="1">
          <a:extLst>
            <a:ext uri="{FF2B5EF4-FFF2-40B4-BE49-F238E27FC236}">
              <a16:creationId xmlns="" xmlns:a16="http://schemas.microsoft.com/office/drawing/2014/main" id="{EFD82048-9D03-45B2-B6E1-123699CDCAD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61" name="Texto 17" hidden="1">
          <a:extLst>
            <a:ext uri="{FF2B5EF4-FFF2-40B4-BE49-F238E27FC236}">
              <a16:creationId xmlns="" xmlns:a16="http://schemas.microsoft.com/office/drawing/2014/main" id="{B64BC50D-5C68-4B9C-8147-76F94198EB7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62" name="Texto 17" hidden="1">
          <a:extLst>
            <a:ext uri="{FF2B5EF4-FFF2-40B4-BE49-F238E27FC236}">
              <a16:creationId xmlns="" xmlns:a16="http://schemas.microsoft.com/office/drawing/2014/main" id="{B861B440-1D7F-4BB1-916E-B2E320CDEB6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63" name="Texto 17" hidden="1">
          <a:extLst>
            <a:ext uri="{FF2B5EF4-FFF2-40B4-BE49-F238E27FC236}">
              <a16:creationId xmlns="" xmlns:a16="http://schemas.microsoft.com/office/drawing/2014/main" id="{5E50197E-823B-4512-B619-633A139E35F6}"/>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64" name="Texto 17" hidden="1">
          <a:extLst>
            <a:ext uri="{FF2B5EF4-FFF2-40B4-BE49-F238E27FC236}">
              <a16:creationId xmlns="" xmlns:a16="http://schemas.microsoft.com/office/drawing/2014/main" id="{2113791C-C85E-457C-9761-FE60DE138F02}"/>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65" name="Texto 17" hidden="1">
          <a:extLst>
            <a:ext uri="{FF2B5EF4-FFF2-40B4-BE49-F238E27FC236}">
              <a16:creationId xmlns="" xmlns:a16="http://schemas.microsoft.com/office/drawing/2014/main" id="{F0A14617-5EBA-464A-A87C-3CB0160104C2}"/>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66" name="Texto 17" hidden="1">
          <a:extLst>
            <a:ext uri="{FF2B5EF4-FFF2-40B4-BE49-F238E27FC236}">
              <a16:creationId xmlns="" xmlns:a16="http://schemas.microsoft.com/office/drawing/2014/main" id="{F097922A-71E9-46E4-B722-52B61F0EEA36}"/>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67" name="Texto 17" hidden="1">
          <a:extLst>
            <a:ext uri="{FF2B5EF4-FFF2-40B4-BE49-F238E27FC236}">
              <a16:creationId xmlns="" xmlns:a16="http://schemas.microsoft.com/office/drawing/2014/main" id="{097AE74C-5977-4224-A6A1-71D1DF0C80B9}"/>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68" name="Texto 17" hidden="1">
          <a:extLst>
            <a:ext uri="{FF2B5EF4-FFF2-40B4-BE49-F238E27FC236}">
              <a16:creationId xmlns="" xmlns:a16="http://schemas.microsoft.com/office/drawing/2014/main" id="{731975FE-FC1B-4667-9F22-CC8D8609CA99}"/>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69" name="Texto 17" hidden="1">
          <a:extLst>
            <a:ext uri="{FF2B5EF4-FFF2-40B4-BE49-F238E27FC236}">
              <a16:creationId xmlns="" xmlns:a16="http://schemas.microsoft.com/office/drawing/2014/main" id="{4FC1ADF8-8E63-438B-A329-0868DE776686}"/>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70" name="Texto 17" hidden="1">
          <a:extLst>
            <a:ext uri="{FF2B5EF4-FFF2-40B4-BE49-F238E27FC236}">
              <a16:creationId xmlns="" xmlns:a16="http://schemas.microsoft.com/office/drawing/2014/main" id="{603C31D6-0101-42B8-BF80-A54B7DE84CC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71" name="Texto 17" hidden="1">
          <a:extLst>
            <a:ext uri="{FF2B5EF4-FFF2-40B4-BE49-F238E27FC236}">
              <a16:creationId xmlns="" xmlns:a16="http://schemas.microsoft.com/office/drawing/2014/main" id="{91F5D656-D72E-4A3D-B844-60C4FB59513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72" name="Texto 17" hidden="1">
          <a:extLst>
            <a:ext uri="{FF2B5EF4-FFF2-40B4-BE49-F238E27FC236}">
              <a16:creationId xmlns="" xmlns:a16="http://schemas.microsoft.com/office/drawing/2014/main" id="{F016596C-FF6A-41AC-8040-3C4B9C6705A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73" name="Texto 17" hidden="1">
          <a:extLst>
            <a:ext uri="{FF2B5EF4-FFF2-40B4-BE49-F238E27FC236}">
              <a16:creationId xmlns="" xmlns:a16="http://schemas.microsoft.com/office/drawing/2014/main" id="{2C61BB20-E42C-4BF0-9105-F9DB69ED8DC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74" name="Texto 17" hidden="1">
          <a:extLst>
            <a:ext uri="{FF2B5EF4-FFF2-40B4-BE49-F238E27FC236}">
              <a16:creationId xmlns="" xmlns:a16="http://schemas.microsoft.com/office/drawing/2014/main" id="{EE452B32-177C-4A68-B595-C84C58FABB43}"/>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75" name="Texto 17" hidden="1">
          <a:extLst>
            <a:ext uri="{FF2B5EF4-FFF2-40B4-BE49-F238E27FC236}">
              <a16:creationId xmlns="" xmlns:a16="http://schemas.microsoft.com/office/drawing/2014/main" id="{E0034617-73B8-4935-B892-97522C154E6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76" name="Texto 17" hidden="1">
          <a:extLst>
            <a:ext uri="{FF2B5EF4-FFF2-40B4-BE49-F238E27FC236}">
              <a16:creationId xmlns="" xmlns:a16="http://schemas.microsoft.com/office/drawing/2014/main" id="{BF69A365-07D3-43A4-B274-4B9722759AF2}"/>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77" name="Texto 17" hidden="1">
          <a:extLst>
            <a:ext uri="{FF2B5EF4-FFF2-40B4-BE49-F238E27FC236}">
              <a16:creationId xmlns="" xmlns:a16="http://schemas.microsoft.com/office/drawing/2014/main" id="{13C82A80-3250-41DB-BBB9-B507FC593416}"/>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78" name="Texto 17" hidden="1">
          <a:extLst>
            <a:ext uri="{FF2B5EF4-FFF2-40B4-BE49-F238E27FC236}">
              <a16:creationId xmlns="" xmlns:a16="http://schemas.microsoft.com/office/drawing/2014/main" id="{D727A17A-C144-4555-BE44-78C75BA9DC2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79" name="Texto 17" hidden="1">
          <a:extLst>
            <a:ext uri="{FF2B5EF4-FFF2-40B4-BE49-F238E27FC236}">
              <a16:creationId xmlns="" xmlns:a16="http://schemas.microsoft.com/office/drawing/2014/main" id="{B4DD9694-A40F-43BB-82AC-E3551AC375C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80" name="Texto 17" hidden="1">
          <a:extLst>
            <a:ext uri="{FF2B5EF4-FFF2-40B4-BE49-F238E27FC236}">
              <a16:creationId xmlns="" xmlns:a16="http://schemas.microsoft.com/office/drawing/2014/main" id="{BC438905-1099-4FC2-A1C4-7ED04EFF943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81" name="Texto 17" hidden="1">
          <a:extLst>
            <a:ext uri="{FF2B5EF4-FFF2-40B4-BE49-F238E27FC236}">
              <a16:creationId xmlns="" xmlns:a16="http://schemas.microsoft.com/office/drawing/2014/main" id="{3006F5E3-B007-4AD4-84BC-6EA44E9ED31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82" name="Texto 17" hidden="1">
          <a:extLst>
            <a:ext uri="{FF2B5EF4-FFF2-40B4-BE49-F238E27FC236}">
              <a16:creationId xmlns="" xmlns:a16="http://schemas.microsoft.com/office/drawing/2014/main" id="{A6226466-65CC-4450-809D-0EC7E2CD046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83" name="Texto 17" hidden="1">
          <a:extLst>
            <a:ext uri="{FF2B5EF4-FFF2-40B4-BE49-F238E27FC236}">
              <a16:creationId xmlns="" xmlns:a16="http://schemas.microsoft.com/office/drawing/2014/main" id="{8F695E1A-7873-4642-9177-2E31C3594B5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84" name="Texto 17" hidden="1">
          <a:extLst>
            <a:ext uri="{FF2B5EF4-FFF2-40B4-BE49-F238E27FC236}">
              <a16:creationId xmlns="" xmlns:a16="http://schemas.microsoft.com/office/drawing/2014/main" id="{EE41A9C7-E1E2-4980-9549-8654D129C4C2}"/>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85" name="Texto 17" hidden="1">
          <a:extLst>
            <a:ext uri="{FF2B5EF4-FFF2-40B4-BE49-F238E27FC236}">
              <a16:creationId xmlns="" xmlns:a16="http://schemas.microsoft.com/office/drawing/2014/main" id="{8341C270-FE71-485C-B7A7-E9D18B3CC14B}"/>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86" name="Texto 17" hidden="1">
          <a:extLst>
            <a:ext uri="{FF2B5EF4-FFF2-40B4-BE49-F238E27FC236}">
              <a16:creationId xmlns="" xmlns:a16="http://schemas.microsoft.com/office/drawing/2014/main" id="{18DE9063-FB14-4BA4-BD3A-0DBA9157FAA3}"/>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87" name="Texto 17" hidden="1">
          <a:extLst>
            <a:ext uri="{FF2B5EF4-FFF2-40B4-BE49-F238E27FC236}">
              <a16:creationId xmlns="" xmlns:a16="http://schemas.microsoft.com/office/drawing/2014/main" id="{965C7123-8826-4BB6-94F9-693AA50106AE}"/>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88" name="Texto 17" hidden="1">
          <a:extLst>
            <a:ext uri="{FF2B5EF4-FFF2-40B4-BE49-F238E27FC236}">
              <a16:creationId xmlns="" xmlns:a16="http://schemas.microsoft.com/office/drawing/2014/main" id="{B2DB4DA6-FB07-45BF-AE11-F071A5E96D0E}"/>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89" name="Texto 17" hidden="1">
          <a:extLst>
            <a:ext uri="{FF2B5EF4-FFF2-40B4-BE49-F238E27FC236}">
              <a16:creationId xmlns="" xmlns:a16="http://schemas.microsoft.com/office/drawing/2014/main" id="{C4455F3D-4412-40DD-A095-872345D3938A}"/>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90" name="Texto 17" hidden="1">
          <a:extLst>
            <a:ext uri="{FF2B5EF4-FFF2-40B4-BE49-F238E27FC236}">
              <a16:creationId xmlns="" xmlns:a16="http://schemas.microsoft.com/office/drawing/2014/main" id="{B4A725C1-3041-46B6-9B71-16BFDC88C1B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91" name="Texto 17" hidden="1">
          <a:extLst>
            <a:ext uri="{FF2B5EF4-FFF2-40B4-BE49-F238E27FC236}">
              <a16:creationId xmlns="" xmlns:a16="http://schemas.microsoft.com/office/drawing/2014/main" id="{8E88FD61-48B7-4106-8F57-8EFC88E6045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92" name="Texto 17" hidden="1">
          <a:extLst>
            <a:ext uri="{FF2B5EF4-FFF2-40B4-BE49-F238E27FC236}">
              <a16:creationId xmlns="" xmlns:a16="http://schemas.microsoft.com/office/drawing/2014/main" id="{A6C0CD4E-D87A-4ECC-A30C-2BA0970A395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93" name="Texto 17" hidden="1">
          <a:extLst>
            <a:ext uri="{FF2B5EF4-FFF2-40B4-BE49-F238E27FC236}">
              <a16:creationId xmlns="" xmlns:a16="http://schemas.microsoft.com/office/drawing/2014/main" id="{03F6DC63-4748-40AE-B15F-3B73279A1165}"/>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94" name="Texto 17" hidden="1">
          <a:extLst>
            <a:ext uri="{FF2B5EF4-FFF2-40B4-BE49-F238E27FC236}">
              <a16:creationId xmlns="" xmlns:a16="http://schemas.microsoft.com/office/drawing/2014/main" id="{DA315694-4368-4F6C-B267-E4A12608C26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95" name="Texto 17" hidden="1">
          <a:extLst>
            <a:ext uri="{FF2B5EF4-FFF2-40B4-BE49-F238E27FC236}">
              <a16:creationId xmlns="" xmlns:a16="http://schemas.microsoft.com/office/drawing/2014/main" id="{BC2F5DC3-627E-4C2D-8C42-A7B62D3F068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96" name="Texto 17" hidden="1">
          <a:extLst>
            <a:ext uri="{FF2B5EF4-FFF2-40B4-BE49-F238E27FC236}">
              <a16:creationId xmlns="" xmlns:a16="http://schemas.microsoft.com/office/drawing/2014/main" id="{1A44573D-043F-4F47-A294-92A4DA47590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97" name="Texto 17" hidden="1">
          <a:extLst>
            <a:ext uri="{FF2B5EF4-FFF2-40B4-BE49-F238E27FC236}">
              <a16:creationId xmlns="" xmlns:a16="http://schemas.microsoft.com/office/drawing/2014/main" id="{226AAE95-60BC-4015-8C9B-54C318269A4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98" name="Texto 17" hidden="1">
          <a:extLst>
            <a:ext uri="{FF2B5EF4-FFF2-40B4-BE49-F238E27FC236}">
              <a16:creationId xmlns="" xmlns:a16="http://schemas.microsoft.com/office/drawing/2014/main" id="{D31355CE-1765-4756-945B-AEE3530EFB12}"/>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99" name="Texto 17" hidden="1">
          <a:extLst>
            <a:ext uri="{FF2B5EF4-FFF2-40B4-BE49-F238E27FC236}">
              <a16:creationId xmlns="" xmlns:a16="http://schemas.microsoft.com/office/drawing/2014/main" id="{15143BD5-B35F-4F52-98D0-2E208F65E205}"/>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400" name="Texto 17" hidden="1">
          <a:extLst>
            <a:ext uri="{FF2B5EF4-FFF2-40B4-BE49-F238E27FC236}">
              <a16:creationId xmlns="" xmlns:a16="http://schemas.microsoft.com/office/drawing/2014/main" id="{F6982016-6180-4A74-910D-6DA0FF7CD962}"/>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401" name="Texto 17" hidden="1">
          <a:extLst>
            <a:ext uri="{FF2B5EF4-FFF2-40B4-BE49-F238E27FC236}">
              <a16:creationId xmlns="" xmlns:a16="http://schemas.microsoft.com/office/drawing/2014/main" id="{0D4D09B8-FDE8-415A-AB9B-4295E83CB074}"/>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402" name="Texto 17" hidden="1">
          <a:extLst>
            <a:ext uri="{FF2B5EF4-FFF2-40B4-BE49-F238E27FC236}">
              <a16:creationId xmlns="" xmlns:a16="http://schemas.microsoft.com/office/drawing/2014/main" id="{8D00E90E-E892-4D66-9EF5-A363C64B0C26}"/>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403" name="Texto 17" hidden="1">
          <a:extLst>
            <a:ext uri="{FF2B5EF4-FFF2-40B4-BE49-F238E27FC236}">
              <a16:creationId xmlns="" xmlns:a16="http://schemas.microsoft.com/office/drawing/2014/main" id="{E4F17D3A-9FEB-4374-83FB-3336DD87FCD3}"/>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404" name="Texto 17" hidden="1">
          <a:extLst>
            <a:ext uri="{FF2B5EF4-FFF2-40B4-BE49-F238E27FC236}">
              <a16:creationId xmlns="" xmlns:a16="http://schemas.microsoft.com/office/drawing/2014/main" id="{D78C83AC-6DC3-4B82-AE0E-B39287B7E90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405" name="Texto 17" hidden="1">
          <a:extLst>
            <a:ext uri="{FF2B5EF4-FFF2-40B4-BE49-F238E27FC236}">
              <a16:creationId xmlns="" xmlns:a16="http://schemas.microsoft.com/office/drawing/2014/main" id="{2B7D9E2D-D3CB-4329-BC34-4CE8851AC4C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406" name="Texto 17" hidden="1">
          <a:extLst>
            <a:ext uri="{FF2B5EF4-FFF2-40B4-BE49-F238E27FC236}">
              <a16:creationId xmlns="" xmlns:a16="http://schemas.microsoft.com/office/drawing/2014/main" id="{3251EE1E-FC29-43F8-B52D-7EABE6036EC6}"/>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407" name="Texto 17" hidden="1">
          <a:extLst>
            <a:ext uri="{FF2B5EF4-FFF2-40B4-BE49-F238E27FC236}">
              <a16:creationId xmlns="" xmlns:a16="http://schemas.microsoft.com/office/drawing/2014/main" id="{93E1AA79-68A1-4848-8F0F-E52F8D1AB3D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408" name="Texto 17" hidden="1">
          <a:extLst>
            <a:ext uri="{FF2B5EF4-FFF2-40B4-BE49-F238E27FC236}">
              <a16:creationId xmlns="" xmlns:a16="http://schemas.microsoft.com/office/drawing/2014/main" id="{38E7C59F-7A8B-4C8F-9594-95FC497C3775}"/>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409" name="Texto 17" hidden="1">
          <a:extLst>
            <a:ext uri="{FF2B5EF4-FFF2-40B4-BE49-F238E27FC236}">
              <a16:creationId xmlns="" xmlns:a16="http://schemas.microsoft.com/office/drawing/2014/main" id="{68B0A3A7-27E6-40EC-BAAC-B35EA988FCE2}"/>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410" name="Texto 17" hidden="1">
          <a:extLst>
            <a:ext uri="{FF2B5EF4-FFF2-40B4-BE49-F238E27FC236}">
              <a16:creationId xmlns="" xmlns:a16="http://schemas.microsoft.com/office/drawing/2014/main" id="{8E1266F6-0436-45F6-82FC-5FF89DD213C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twoCellAnchor editAs="oneCell">
    <xdr:from>
      <xdr:col>1</xdr:col>
      <xdr:colOff>1828800</xdr:colOff>
      <xdr:row>467</xdr:row>
      <xdr:rowOff>0</xdr:rowOff>
    </xdr:from>
    <xdr:to>
      <xdr:col>2</xdr:col>
      <xdr:colOff>1341857</xdr:colOff>
      <xdr:row>467</xdr:row>
      <xdr:rowOff>262917</xdr:rowOff>
    </xdr:to>
    <xdr:sp macro="" textlink="">
      <xdr:nvSpPr>
        <xdr:cNvPr id="10411" name="Texto 17" hidden="1">
          <a:extLst>
            <a:ext uri="{FF2B5EF4-FFF2-40B4-BE49-F238E27FC236}">
              <a16:creationId xmlns="" xmlns:a16="http://schemas.microsoft.com/office/drawing/2014/main" id="{5577B9E6-5D86-42E0-8E1E-79804DE0459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12" name="Texto 17" hidden="1">
          <a:extLst>
            <a:ext uri="{FF2B5EF4-FFF2-40B4-BE49-F238E27FC236}">
              <a16:creationId xmlns="" xmlns:a16="http://schemas.microsoft.com/office/drawing/2014/main" id="{33CAF564-D5C1-47B8-93FC-6AFCF319C90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13" name="Texto 17" hidden="1">
          <a:extLst>
            <a:ext uri="{FF2B5EF4-FFF2-40B4-BE49-F238E27FC236}">
              <a16:creationId xmlns="" xmlns:a16="http://schemas.microsoft.com/office/drawing/2014/main" id="{17134CEA-E500-44B5-8505-E38CE8D86B6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14" name="Texto 17" hidden="1">
          <a:extLst>
            <a:ext uri="{FF2B5EF4-FFF2-40B4-BE49-F238E27FC236}">
              <a16:creationId xmlns="" xmlns:a16="http://schemas.microsoft.com/office/drawing/2014/main" id="{9C832C80-4EB6-44D3-92DC-544A8F0877F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15" name="Texto 17" hidden="1">
          <a:extLst>
            <a:ext uri="{FF2B5EF4-FFF2-40B4-BE49-F238E27FC236}">
              <a16:creationId xmlns="" xmlns:a16="http://schemas.microsoft.com/office/drawing/2014/main" id="{AEA2401C-D434-488D-83F8-7EB3AE1BA87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16" name="Texto 17" hidden="1">
          <a:extLst>
            <a:ext uri="{FF2B5EF4-FFF2-40B4-BE49-F238E27FC236}">
              <a16:creationId xmlns="" xmlns:a16="http://schemas.microsoft.com/office/drawing/2014/main" id="{1F4F174C-BD07-49AB-8E0E-4DD6F54C052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17" name="Texto 17" hidden="1">
          <a:extLst>
            <a:ext uri="{FF2B5EF4-FFF2-40B4-BE49-F238E27FC236}">
              <a16:creationId xmlns="" xmlns:a16="http://schemas.microsoft.com/office/drawing/2014/main" id="{F7DB4FD6-4BD1-4910-847D-7028574E8C2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18" name="Texto 17" hidden="1">
          <a:extLst>
            <a:ext uri="{FF2B5EF4-FFF2-40B4-BE49-F238E27FC236}">
              <a16:creationId xmlns="" xmlns:a16="http://schemas.microsoft.com/office/drawing/2014/main" id="{79F31E2D-CC1D-4228-808E-DF5A358903E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19" name="Texto 17" hidden="1">
          <a:extLst>
            <a:ext uri="{FF2B5EF4-FFF2-40B4-BE49-F238E27FC236}">
              <a16:creationId xmlns="" xmlns:a16="http://schemas.microsoft.com/office/drawing/2014/main" id="{5B7BEC61-617F-41A3-B2AB-9BB32E1A26D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20" name="Texto 17" hidden="1">
          <a:extLst>
            <a:ext uri="{FF2B5EF4-FFF2-40B4-BE49-F238E27FC236}">
              <a16:creationId xmlns="" xmlns:a16="http://schemas.microsoft.com/office/drawing/2014/main" id="{3BD5E75E-5176-4686-B53B-24B093FEF66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21" name="Texto 17" hidden="1">
          <a:extLst>
            <a:ext uri="{FF2B5EF4-FFF2-40B4-BE49-F238E27FC236}">
              <a16:creationId xmlns="" xmlns:a16="http://schemas.microsoft.com/office/drawing/2014/main" id="{C1671D56-C7DA-4369-B7CB-2F2937CED70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22" name="Texto 17" hidden="1">
          <a:extLst>
            <a:ext uri="{FF2B5EF4-FFF2-40B4-BE49-F238E27FC236}">
              <a16:creationId xmlns="" xmlns:a16="http://schemas.microsoft.com/office/drawing/2014/main" id="{D3BDC48D-EF46-4E60-A097-992DFFF836D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23" name="Texto 17" hidden="1">
          <a:extLst>
            <a:ext uri="{FF2B5EF4-FFF2-40B4-BE49-F238E27FC236}">
              <a16:creationId xmlns="" xmlns:a16="http://schemas.microsoft.com/office/drawing/2014/main" id="{E09D13F3-4D7B-4AA8-9D25-1D897B50C02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24" name="Texto 17" hidden="1">
          <a:extLst>
            <a:ext uri="{FF2B5EF4-FFF2-40B4-BE49-F238E27FC236}">
              <a16:creationId xmlns="" xmlns:a16="http://schemas.microsoft.com/office/drawing/2014/main" id="{B24C6A19-927E-482F-903D-A2AD2409791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25" name="Texto 17" hidden="1">
          <a:extLst>
            <a:ext uri="{FF2B5EF4-FFF2-40B4-BE49-F238E27FC236}">
              <a16:creationId xmlns="" xmlns:a16="http://schemas.microsoft.com/office/drawing/2014/main" id="{28B32D17-A613-479C-8474-C33E69F4F80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426" name="Texto 17" hidden="1">
          <a:extLst>
            <a:ext uri="{FF2B5EF4-FFF2-40B4-BE49-F238E27FC236}">
              <a16:creationId xmlns="" xmlns:a16="http://schemas.microsoft.com/office/drawing/2014/main" id="{9FAAAB12-CBDD-4709-B760-33AA384B8C3B}"/>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427" name="Texto 17" hidden="1">
          <a:extLst>
            <a:ext uri="{FF2B5EF4-FFF2-40B4-BE49-F238E27FC236}">
              <a16:creationId xmlns="" xmlns:a16="http://schemas.microsoft.com/office/drawing/2014/main" id="{0F436FC9-81B7-4473-B586-6447D407CFAC}"/>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428" name="Texto 17" hidden="1">
          <a:extLst>
            <a:ext uri="{FF2B5EF4-FFF2-40B4-BE49-F238E27FC236}">
              <a16:creationId xmlns="" xmlns:a16="http://schemas.microsoft.com/office/drawing/2014/main" id="{421ADE1D-39D8-48E3-8842-95E3658E8F2F}"/>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429" name="Texto 17" hidden="1">
          <a:extLst>
            <a:ext uri="{FF2B5EF4-FFF2-40B4-BE49-F238E27FC236}">
              <a16:creationId xmlns="" xmlns:a16="http://schemas.microsoft.com/office/drawing/2014/main" id="{1939B29A-A805-49D4-A6C4-6325BF69C15E}"/>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430" name="Texto 17" hidden="1">
          <a:extLst>
            <a:ext uri="{FF2B5EF4-FFF2-40B4-BE49-F238E27FC236}">
              <a16:creationId xmlns="" xmlns:a16="http://schemas.microsoft.com/office/drawing/2014/main" id="{CC0E7496-77C3-4AE4-8E1B-07777428BFCD}"/>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431" name="Texto 17" hidden="1">
          <a:extLst>
            <a:ext uri="{FF2B5EF4-FFF2-40B4-BE49-F238E27FC236}">
              <a16:creationId xmlns="" xmlns:a16="http://schemas.microsoft.com/office/drawing/2014/main" id="{74D94795-7EAC-4FD9-9424-609DBF6954F2}"/>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432" name="Texto 17" hidden="1">
          <a:extLst>
            <a:ext uri="{FF2B5EF4-FFF2-40B4-BE49-F238E27FC236}">
              <a16:creationId xmlns="" xmlns:a16="http://schemas.microsoft.com/office/drawing/2014/main" id="{E2DE0D86-8750-49EE-9A03-A3D0171D5AD9}"/>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433" name="Texto 17" hidden="1">
          <a:extLst>
            <a:ext uri="{FF2B5EF4-FFF2-40B4-BE49-F238E27FC236}">
              <a16:creationId xmlns="" xmlns:a16="http://schemas.microsoft.com/office/drawing/2014/main" id="{570843AD-9AC4-4C96-A8C1-F17DAEB0B0CE}"/>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434" name="Texto 17" hidden="1">
          <a:extLst>
            <a:ext uri="{FF2B5EF4-FFF2-40B4-BE49-F238E27FC236}">
              <a16:creationId xmlns="" xmlns:a16="http://schemas.microsoft.com/office/drawing/2014/main" id="{E3514D43-061B-44A3-92FD-888D34EF674C}"/>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435" name="Texto 17" hidden="1">
          <a:extLst>
            <a:ext uri="{FF2B5EF4-FFF2-40B4-BE49-F238E27FC236}">
              <a16:creationId xmlns="" xmlns:a16="http://schemas.microsoft.com/office/drawing/2014/main" id="{D1680F1E-8C20-4032-A3EE-DD809B9D5983}"/>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436" name="Texto 17" hidden="1">
          <a:extLst>
            <a:ext uri="{FF2B5EF4-FFF2-40B4-BE49-F238E27FC236}">
              <a16:creationId xmlns="" xmlns:a16="http://schemas.microsoft.com/office/drawing/2014/main" id="{360A0F12-C13B-4405-AE6E-707A9F7327F5}"/>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437" name="Texto 17" hidden="1">
          <a:extLst>
            <a:ext uri="{FF2B5EF4-FFF2-40B4-BE49-F238E27FC236}">
              <a16:creationId xmlns="" xmlns:a16="http://schemas.microsoft.com/office/drawing/2014/main" id="{57229807-4004-4113-B075-C255AF34D6FC}"/>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438" name="Texto 17" hidden="1">
          <a:extLst>
            <a:ext uri="{FF2B5EF4-FFF2-40B4-BE49-F238E27FC236}">
              <a16:creationId xmlns="" xmlns:a16="http://schemas.microsoft.com/office/drawing/2014/main" id="{61233D42-E715-4E07-93B7-4372BC2B0BE8}"/>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439" name="Texto 17" hidden="1">
          <a:extLst>
            <a:ext uri="{FF2B5EF4-FFF2-40B4-BE49-F238E27FC236}">
              <a16:creationId xmlns="" xmlns:a16="http://schemas.microsoft.com/office/drawing/2014/main" id="{03063E2C-7FFA-498C-BD03-29CDE015F292}"/>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440" name="Texto 17" hidden="1">
          <a:extLst>
            <a:ext uri="{FF2B5EF4-FFF2-40B4-BE49-F238E27FC236}">
              <a16:creationId xmlns="" xmlns:a16="http://schemas.microsoft.com/office/drawing/2014/main" id="{AE8C1FA4-42E6-49CC-8991-611B4D5A87B8}"/>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41" name="Texto 17" hidden="1">
          <a:extLst>
            <a:ext uri="{FF2B5EF4-FFF2-40B4-BE49-F238E27FC236}">
              <a16:creationId xmlns="" xmlns:a16="http://schemas.microsoft.com/office/drawing/2014/main" id="{3F005782-45A5-4B8E-B600-92160FC681A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42" name="Texto 17" hidden="1">
          <a:extLst>
            <a:ext uri="{FF2B5EF4-FFF2-40B4-BE49-F238E27FC236}">
              <a16:creationId xmlns="" xmlns:a16="http://schemas.microsoft.com/office/drawing/2014/main" id="{2470BC07-EAC3-4F35-812D-E6FAA69FB6B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43" name="Texto 17" hidden="1">
          <a:extLst>
            <a:ext uri="{FF2B5EF4-FFF2-40B4-BE49-F238E27FC236}">
              <a16:creationId xmlns="" xmlns:a16="http://schemas.microsoft.com/office/drawing/2014/main" id="{53A8CADD-0CF9-4CC7-8865-DDF932C9341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44" name="Texto 17" hidden="1">
          <a:extLst>
            <a:ext uri="{FF2B5EF4-FFF2-40B4-BE49-F238E27FC236}">
              <a16:creationId xmlns="" xmlns:a16="http://schemas.microsoft.com/office/drawing/2014/main" id="{02068419-9A1C-414A-97B5-D9FCF4BE8B8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45" name="Texto 17" hidden="1">
          <a:extLst>
            <a:ext uri="{FF2B5EF4-FFF2-40B4-BE49-F238E27FC236}">
              <a16:creationId xmlns="" xmlns:a16="http://schemas.microsoft.com/office/drawing/2014/main" id="{B48D6628-C235-4DFE-82CF-EA6ABF58133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46" name="Texto 17" hidden="1">
          <a:extLst>
            <a:ext uri="{FF2B5EF4-FFF2-40B4-BE49-F238E27FC236}">
              <a16:creationId xmlns="" xmlns:a16="http://schemas.microsoft.com/office/drawing/2014/main" id="{846CEB33-F6B0-478B-95DC-72E90AFE102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47" name="Texto 17" hidden="1">
          <a:extLst>
            <a:ext uri="{FF2B5EF4-FFF2-40B4-BE49-F238E27FC236}">
              <a16:creationId xmlns="" xmlns:a16="http://schemas.microsoft.com/office/drawing/2014/main" id="{2F11E192-D1DB-471D-A58A-1056C3ECE81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48" name="Texto 17" hidden="1">
          <a:extLst>
            <a:ext uri="{FF2B5EF4-FFF2-40B4-BE49-F238E27FC236}">
              <a16:creationId xmlns="" xmlns:a16="http://schemas.microsoft.com/office/drawing/2014/main" id="{D63ACD79-C741-40C7-8241-0D7DAE83605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49" name="Texto 17" hidden="1">
          <a:extLst>
            <a:ext uri="{FF2B5EF4-FFF2-40B4-BE49-F238E27FC236}">
              <a16:creationId xmlns="" xmlns:a16="http://schemas.microsoft.com/office/drawing/2014/main" id="{6C853E0C-8319-4CD6-9964-DB1B2F6BF6F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50" name="Texto 17" hidden="1">
          <a:extLst>
            <a:ext uri="{FF2B5EF4-FFF2-40B4-BE49-F238E27FC236}">
              <a16:creationId xmlns="" xmlns:a16="http://schemas.microsoft.com/office/drawing/2014/main" id="{E4DC1D6D-0087-4CFC-8ACB-387C4208B17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51" name="Texto 17" hidden="1">
          <a:extLst>
            <a:ext uri="{FF2B5EF4-FFF2-40B4-BE49-F238E27FC236}">
              <a16:creationId xmlns="" xmlns:a16="http://schemas.microsoft.com/office/drawing/2014/main" id="{D113DDF5-EC01-4B25-8A4D-B6693C5D610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52" name="Texto 17" hidden="1">
          <a:extLst>
            <a:ext uri="{FF2B5EF4-FFF2-40B4-BE49-F238E27FC236}">
              <a16:creationId xmlns="" xmlns:a16="http://schemas.microsoft.com/office/drawing/2014/main" id="{D8F78595-0AEB-4390-B435-FEFAE08A666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53" name="Texto 17" hidden="1">
          <a:extLst>
            <a:ext uri="{FF2B5EF4-FFF2-40B4-BE49-F238E27FC236}">
              <a16:creationId xmlns="" xmlns:a16="http://schemas.microsoft.com/office/drawing/2014/main" id="{DC5AF936-C03C-492F-967C-98FB9CE02BE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54" name="Texto 17" hidden="1">
          <a:extLst>
            <a:ext uri="{FF2B5EF4-FFF2-40B4-BE49-F238E27FC236}">
              <a16:creationId xmlns="" xmlns:a16="http://schemas.microsoft.com/office/drawing/2014/main" id="{09CFEA89-E93C-4D58-A7E3-0BB6D3AD872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55" name="Texto 17" hidden="1">
          <a:extLst>
            <a:ext uri="{FF2B5EF4-FFF2-40B4-BE49-F238E27FC236}">
              <a16:creationId xmlns="" xmlns:a16="http://schemas.microsoft.com/office/drawing/2014/main" id="{6A01E37D-FC81-4435-AF13-1F5885D8822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456" name="Texto 17" hidden="1">
          <a:extLst>
            <a:ext uri="{FF2B5EF4-FFF2-40B4-BE49-F238E27FC236}">
              <a16:creationId xmlns="" xmlns:a16="http://schemas.microsoft.com/office/drawing/2014/main" id="{FEC6B611-664D-494B-B196-4C56B9A8F738}"/>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57" name="Texto 17" hidden="1">
          <a:extLst>
            <a:ext uri="{FF2B5EF4-FFF2-40B4-BE49-F238E27FC236}">
              <a16:creationId xmlns="" xmlns:a16="http://schemas.microsoft.com/office/drawing/2014/main" id="{C4DB2BE4-C9C5-4220-A26C-8349046CEBE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58" name="Texto 17" hidden="1">
          <a:extLst>
            <a:ext uri="{FF2B5EF4-FFF2-40B4-BE49-F238E27FC236}">
              <a16:creationId xmlns="" xmlns:a16="http://schemas.microsoft.com/office/drawing/2014/main" id="{3F88723B-2A25-4A0B-97C2-BBB764814D1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59" name="Texto 17" hidden="1">
          <a:extLst>
            <a:ext uri="{FF2B5EF4-FFF2-40B4-BE49-F238E27FC236}">
              <a16:creationId xmlns="" xmlns:a16="http://schemas.microsoft.com/office/drawing/2014/main" id="{E0F0C044-868E-4ABC-A742-B7D2043BB0F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60" name="Texto 17" hidden="1">
          <a:extLst>
            <a:ext uri="{FF2B5EF4-FFF2-40B4-BE49-F238E27FC236}">
              <a16:creationId xmlns="" xmlns:a16="http://schemas.microsoft.com/office/drawing/2014/main" id="{DC41D82B-8623-4474-BA8C-AB6AB46E85A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61" name="Texto 17" hidden="1">
          <a:extLst>
            <a:ext uri="{FF2B5EF4-FFF2-40B4-BE49-F238E27FC236}">
              <a16:creationId xmlns="" xmlns:a16="http://schemas.microsoft.com/office/drawing/2014/main" id="{27FCD86D-37C2-4998-9E32-45E18F0B10C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62" name="Texto 17" hidden="1">
          <a:extLst>
            <a:ext uri="{FF2B5EF4-FFF2-40B4-BE49-F238E27FC236}">
              <a16:creationId xmlns="" xmlns:a16="http://schemas.microsoft.com/office/drawing/2014/main" id="{59170A82-41B3-48CB-AFF7-F2038C8E5AC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63" name="Texto 17" hidden="1">
          <a:extLst>
            <a:ext uri="{FF2B5EF4-FFF2-40B4-BE49-F238E27FC236}">
              <a16:creationId xmlns="" xmlns:a16="http://schemas.microsoft.com/office/drawing/2014/main" id="{DBED7031-A0BC-4EAE-9F0D-99A449EE8B7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64" name="Texto 17" hidden="1">
          <a:extLst>
            <a:ext uri="{FF2B5EF4-FFF2-40B4-BE49-F238E27FC236}">
              <a16:creationId xmlns="" xmlns:a16="http://schemas.microsoft.com/office/drawing/2014/main" id="{8D0972A8-B5E0-484F-A1B3-9E504D82DFD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65" name="Texto 17" hidden="1">
          <a:extLst>
            <a:ext uri="{FF2B5EF4-FFF2-40B4-BE49-F238E27FC236}">
              <a16:creationId xmlns="" xmlns:a16="http://schemas.microsoft.com/office/drawing/2014/main" id="{BFB1A55C-357E-438B-B734-0EDA623BFE8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66" name="Texto 17" hidden="1">
          <a:extLst>
            <a:ext uri="{FF2B5EF4-FFF2-40B4-BE49-F238E27FC236}">
              <a16:creationId xmlns="" xmlns:a16="http://schemas.microsoft.com/office/drawing/2014/main" id="{D34E7880-A555-4A41-9937-659BF7190AA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67" name="Texto 17" hidden="1">
          <a:extLst>
            <a:ext uri="{FF2B5EF4-FFF2-40B4-BE49-F238E27FC236}">
              <a16:creationId xmlns="" xmlns:a16="http://schemas.microsoft.com/office/drawing/2014/main" id="{B7B23FD3-A1B1-48CF-AC58-BF1E99E6E2F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68" name="Texto 17" hidden="1">
          <a:extLst>
            <a:ext uri="{FF2B5EF4-FFF2-40B4-BE49-F238E27FC236}">
              <a16:creationId xmlns="" xmlns:a16="http://schemas.microsoft.com/office/drawing/2014/main" id="{09734F9E-28B8-4867-80F4-8DAB4FFEE2B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69" name="Texto 17" hidden="1">
          <a:extLst>
            <a:ext uri="{FF2B5EF4-FFF2-40B4-BE49-F238E27FC236}">
              <a16:creationId xmlns="" xmlns:a16="http://schemas.microsoft.com/office/drawing/2014/main" id="{74E9B5DC-C51C-43B3-8974-23433466B83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70" name="Texto 17" hidden="1">
          <a:extLst>
            <a:ext uri="{FF2B5EF4-FFF2-40B4-BE49-F238E27FC236}">
              <a16:creationId xmlns="" xmlns:a16="http://schemas.microsoft.com/office/drawing/2014/main" id="{2D82DEC7-8735-4678-B69B-C7E3C1D3BAB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71" name="Texto 17" hidden="1">
          <a:extLst>
            <a:ext uri="{FF2B5EF4-FFF2-40B4-BE49-F238E27FC236}">
              <a16:creationId xmlns="" xmlns:a16="http://schemas.microsoft.com/office/drawing/2014/main" id="{DFBE88F7-CE4A-4A1A-B0D1-EF2E733DAAE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472" name="Texto 17" hidden="1">
          <a:extLst>
            <a:ext uri="{FF2B5EF4-FFF2-40B4-BE49-F238E27FC236}">
              <a16:creationId xmlns="" xmlns:a16="http://schemas.microsoft.com/office/drawing/2014/main" id="{4F705F87-AA7D-4039-B8F7-4FC7D0155E27}"/>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73" name="Texto 17" hidden="1">
          <a:extLst>
            <a:ext uri="{FF2B5EF4-FFF2-40B4-BE49-F238E27FC236}">
              <a16:creationId xmlns="" xmlns:a16="http://schemas.microsoft.com/office/drawing/2014/main" id="{B74283C3-7E8E-4149-AAD4-3A3E76852EE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74" name="Texto 17" hidden="1">
          <a:extLst>
            <a:ext uri="{FF2B5EF4-FFF2-40B4-BE49-F238E27FC236}">
              <a16:creationId xmlns="" xmlns:a16="http://schemas.microsoft.com/office/drawing/2014/main" id="{FD13FEBB-FA95-446A-9EA2-F9DAF73F57B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75" name="Texto 17" hidden="1">
          <a:extLst>
            <a:ext uri="{FF2B5EF4-FFF2-40B4-BE49-F238E27FC236}">
              <a16:creationId xmlns="" xmlns:a16="http://schemas.microsoft.com/office/drawing/2014/main" id="{943C3D52-835D-4700-BE1D-2D54045F9A2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76" name="Texto 17" hidden="1">
          <a:extLst>
            <a:ext uri="{FF2B5EF4-FFF2-40B4-BE49-F238E27FC236}">
              <a16:creationId xmlns="" xmlns:a16="http://schemas.microsoft.com/office/drawing/2014/main" id="{C86337ED-C606-434C-B2AB-06BB57C1B01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77" name="Texto 17" hidden="1">
          <a:extLst>
            <a:ext uri="{FF2B5EF4-FFF2-40B4-BE49-F238E27FC236}">
              <a16:creationId xmlns="" xmlns:a16="http://schemas.microsoft.com/office/drawing/2014/main" id="{10CE0AF9-EBD1-48A2-B194-BB461C1D2B8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78" name="Texto 17" hidden="1">
          <a:extLst>
            <a:ext uri="{FF2B5EF4-FFF2-40B4-BE49-F238E27FC236}">
              <a16:creationId xmlns="" xmlns:a16="http://schemas.microsoft.com/office/drawing/2014/main" id="{B65E7AB7-83E7-40D8-9754-D78AA5508B9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79" name="Texto 17" hidden="1">
          <a:extLst>
            <a:ext uri="{FF2B5EF4-FFF2-40B4-BE49-F238E27FC236}">
              <a16:creationId xmlns="" xmlns:a16="http://schemas.microsoft.com/office/drawing/2014/main" id="{447C9E73-990F-4A7A-92A3-EB3FFE7EFB9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80" name="Texto 17" hidden="1">
          <a:extLst>
            <a:ext uri="{FF2B5EF4-FFF2-40B4-BE49-F238E27FC236}">
              <a16:creationId xmlns="" xmlns:a16="http://schemas.microsoft.com/office/drawing/2014/main" id="{ED72308C-D174-4CE1-A85C-25EF20311C4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81" name="Texto 17" hidden="1">
          <a:extLst>
            <a:ext uri="{FF2B5EF4-FFF2-40B4-BE49-F238E27FC236}">
              <a16:creationId xmlns="" xmlns:a16="http://schemas.microsoft.com/office/drawing/2014/main" id="{40CABFAA-1753-45C6-939C-4DA66618607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82" name="Texto 17" hidden="1">
          <a:extLst>
            <a:ext uri="{FF2B5EF4-FFF2-40B4-BE49-F238E27FC236}">
              <a16:creationId xmlns="" xmlns:a16="http://schemas.microsoft.com/office/drawing/2014/main" id="{DAB839CB-53B3-43E0-8076-4D7CC286696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83" name="Texto 17" hidden="1">
          <a:extLst>
            <a:ext uri="{FF2B5EF4-FFF2-40B4-BE49-F238E27FC236}">
              <a16:creationId xmlns="" xmlns:a16="http://schemas.microsoft.com/office/drawing/2014/main" id="{FB6413AC-C1C8-432C-AEDD-55B39590634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84" name="Texto 17" hidden="1">
          <a:extLst>
            <a:ext uri="{FF2B5EF4-FFF2-40B4-BE49-F238E27FC236}">
              <a16:creationId xmlns="" xmlns:a16="http://schemas.microsoft.com/office/drawing/2014/main" id="{8576070D-76FE-4A3A-B3DA-113B4AFE873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85" name="Texto 17" hidden="1">
          <a:extLst>
            <a:ext uri="{FF2B5EF4-FFF2-40B4-BE49-F238E27FC236}">
              <a16:creationId xmlns="" xmlns:a16="http://schemas.microsoft.com/office/drawing/2014/main" id="{0269F17F-191C-4A0D-A294-A89D37F564E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86" name="Texto 17" hidden="1">
          <a:extLst>
            <a:ext uri="{FF2B5EF4-FFF2-40B4-BE49-F238E27FC236}">
              <a16:creationId xmlns="" xmlns:a16="http://schemas.microsoft.com/office/drawing/2014/main" id="{155D6FF7-5A30-43F3-92BC-C5926854D91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87" name="Texto 17" hidden="1">
          <a:extLst>
            <a:ext uri="{FF2B5EF4-FFF2-40B4-BE49-F238E27FC236}">
              <a16:creationId xmlns="" xmlns:a16="http://schemas.microsoft.com/office/drawing/2014/main" id="{217663A3-064F-4E42-8E61-DE162006AEC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488" name="Texto 17" hidden="1">
          <a:extLst>
            <a:ext uri="{FF2B5EF4-FFF2-40B4-BE49-F238E27FC236}">
              <a16:creationId xmlns="" xmlns:a16="http://schemas.microsoft.com/office/drawing/2014/main" id="{EE22E1A7-8455-4628-A2FE-4943BD2CD974}"/>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89" name="Texto 17" hidden="1">
          <a:extLst>
            <a:ext uri="{FF2B5EF4-FFF2-40B4-BE49-F238E27FC236}">
              <a16:creationId xmlns="" xmlns:a16="http://schemas.microsoft.com/office/drawing/2014/main" id="{A33ACBC2-A43B-41DB-9B59-21B591CD2D3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90" name="Texto 17" hidden="1">
          <a:extLst>
            <a:ext uri="{FF2B5EF4-FFF2-40B4-BE49-F238E27FC236}">
              <a16:creationId xmlns="" xmlns:a16="http://schemas.microsoft.com/office/drawing/2014/main" id="{D906EE88-3E1B-4D18-8523-67B203E8208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91" name="Texto 17" hidden="1">
          <a:extLst>
            <a:ext uri="{FF2B5EF4-FFF2-40B4-BE49-F238E27FC236}">
              <a16:creationId xmlns="" xmlns:a16="http://schemas.microsoft.com/office/drawing/2014/main" id="{EA24B1BD-00A8-4ACE-82A3-C72DCA0C242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92" name="Texto 17" hidden="1">
          <a:extLst>
            <a:ext uri="{FF2B5EF4-FFF2-40B4-BE49-F238E27FC236}">
              <a16:creationId xmlns="" xmlns:a16="http://schemas.microsoft.com/office/drawing/2014/main" id="{9716ED8A-C30F-4635-870D-18D8EA30CE2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93" name="Texto 17" hidden="1">
          <a:extLst>
            <a:ext uri="{FF2B5EF4-FFF2-40B4-BE49-F238E27FC236}">
              <a16:creationId xmlns="" xmlns:a16="http://schemas.microsoft.com/office/drawing/2014/main" id="{65CC86E7-DC79-4C46-94CA-EC7DA257C86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94" name="Texto 17" hidden="1">
          <a:extLst>
            <a:ext uri="{FF2B5EF4-FFF2-40B4-BE49-F238E27FC236}">
              <a16:creationId xmlns="" xmlns:a16="http://schemas.microsoft.com/office/drawing/2014/main" id="{C38F7195-7DF3-473B-834B-25FA7696168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95" name="Texto 17" hidden="1">
          <a:extLst>
            <a:ext uri="{FF2B5EF4-FFF2-40B4-BE49-F238E27FC236}">
              <a16:creationId xmlns="" xmlns:a16="http://schemas.microsoft.com/office/drawing/2014/main" id="{A158220B-1299-4B86-9965-F65AE0D9C79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96" name="Texto 17" hidden="1">
          <a:extLst>
            <a:ext uri="{FF2B5EF4-FFF2-40B4-BE49-F238E27FC236}">
              <a16:creationId xmlns="" xmlns:a16="http://schemas.microsoft.com/office/drawing/2014/main" id="{7E320459-618B-45C5-897C-52EFB093FBB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97" name="Texto 17" hidden="1">
          <a:extLst>
            <a:ext uri="{FF2B5EF4-FFF2-40B4-BE49-F238E27FC236}">
              <a16:creationId xmlns="" xmlns:a16="http://schemas.microsoft.com/office/drawing/2014/main" id="{D80178BF-CA57-4D80-B07A-7165B370C18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98" name="Texto 17" hidden="1">
          <a:extLst>
            <a:ext uri="{FF2B5EF4-FFF2-40B4-BE49-F238E27FC236}">
              <a16:creationId xmlns="" xmlns:a16="http://schemas.microsoft.com/office/drawing/2014/main" id="{47723573-049E-49B9-9899-3AFD3BEA367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99" name="Texto 17" hidden="1">
          <a:extLst>
            <a:ext uri="{FF2B5EF4-FFF2-40B4-BE49-F238E27FC236}">
              <a16:creationId xmlns="" xmlns:a16="http://schemas.microsoft.com/office/drawing/2014/main" id="{AD7548DC-B29B-4425-ACE0-502AD1523D1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00" name="Texto 17" hidden="1">
          <a:extLst>
            <a:ext uri="{FF2B5EF4-FFF2-40B4-BE49-F238E27FC236}">
              <a16:creationId xmlns="" xmlns:a16="http://schemas.microsoft.com/office/drawing/2014/main" id="{88CF26C9-4F81-4A12-893C-B4102A9848F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01" name="Texto 17" hidden="1">
          <a:extLst>
            <a:ext uri="{FF2B5EF4-FFF2-40B4-BE49-F238E27FC236}">
              <a16:creationId xmlns="" xmlns:a16="http://schemas.microsoft.com/office/drawing/2014/main" id="{5D9B2489-670B-4590-8907-315AF2D2FAA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02" name="Texto 17" hidden="1">
          <a:extLst>
            <a:ext uri="{FF2B5EF4-FFF2-40B4-BE49-F238E27FC236}">
              <a16:creationId xmlns="" xmlns:a16="http://schemas.microsoft.com/office/drawing/2014/main" id="{D2B65CFE-01BE-4C79-9DE1-35AF39CCA1C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03" name="Texto 17" hidden="1">
          <a:extLst>
            <a:ext uri="{FF2B5EF4-FFF2-40B4-BE49-F238E27FC236}">
              <a16:creationId xmlns="" xmlns:a16="http://schemas.microsoft.com/office/drawing/2014/main" id="{7F83AA3D-97F9-4BF6-8273-477ACEA29F9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504" name="Texto 17" hidden="1">
          <a:extLst>
            <a:ext uri="{FF2B5EF4-FFF2-40B4-BE49-F238E27FC236}">
              <a16:creationId xmlns="" xmlns:a16="http://schemas.microsoft.com/office/drawing/2014/main" id="{F086A260-6394-46D2-9919-7EFC53587EFB}"/>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05" name="Texto 17" hidden="1">
          <a:extLst>
            <a:ext uri="{FF2B5EF4-FFF2-40B4-BE49-F238E27FC236}">
              <a16:creationId xmlns="" xmlns:a16="http://schemas.microsoft.com/office/drawing/2014/main" id="{B2FA432C-107E-4D9B-B4A9-783F081AB27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06" name="Texto 17" hidden="1">
          <a:extLst>
            <a:ext uri="{FF2B5EF4-FFF2-40B4-BE49-F238E27FC236}">
              <a16:creationId xmlns="" xmlns:a16="http://schemas.microsoft.com/office/drawing/2014/main" id="{23164E5A-356E-4FCF-BCD2-8C93A98DD05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07" name="Texto 17" hidden="1">
          <a:extLst>
            <a:ext uri="{FF2B5EF4-FFF2-40B4-BE49-F238E27FC236}">
              <a16:creationId xmlns="" xmlns:a16="http://schemas.microsoft.com/office/drawing/2014/main" id="{54A76E2F-C7AF-468D-AC20-90EDB2E6161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08" name="Texto 17" hidden="1">
          <a:extLst>
            <a:ext uri="{FF2B5EF4-FFF2-40B4-BE49-F238E27FC236}">
              <a16:creationId xmlns="" xmlns:a16="http://schemas.microsoft.com/office/drawing/2014/main" id="{4385DB0E-8AF2-49AF-8007-E8FEF34A943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09" name="Texto 17" hidden="1">
          <a:extLst>
            <a:ext uri="{FF2B5EF4-FFF2-40B4-BE49-F238E27FC236}">
              <a16:creationId xmlns="" xmlns:a16="http://schemas.microsoft.com/office/drawing/2014/main" id="{3E901045-983C-404B-901E-EB8738E4049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10" name="Texto 17" hidden="1">
          <a:extLst>
            <a:ext uri="{FF2B5EF4-FFF2-40B4-BE49-F238E27FC236}">
              <a16:creationId xmlns="" xmlns:a16="http://schemas.microsoft.com/office/drawing/2014/main" id="{966773C5-61C8-4642-9FF5-EDFD9A5EC17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11" name="Texto 17" hidden="1">
          <a:extLst>
            <a:ext uri="{FF2B5EF4-FFF2-40B4-BE49-F238E27FC236}">
              <a16:creationId xmlns="" xmlns:a16="http://schemas.microsoft.com/office/drawing/2014/main" id="{40780247-AF07-45F3-AEA8-1A0EE9F35AB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12" name="Texto 17" hidden="1">
          <a:extLst>
            <a:ext uri="{FF2B5EF4-FFF2-40B4-BE49-F238E27FC236}">
              <a16:creationId xmlns="" xmlns:a16="http://schemas.microsoft.com/office/drawing/2014/main" id="{1A3D04FD-EE5C-4098-A77F-34781246110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13" name="Texto 17" hidden="1">
          <a:extLst>
            <a:ext uri="{FF2B5EF4-FFF2-40B4-BE49-F238E27FC236}">
              <a16:creationId xmlns="" xmlns:a16="http://schemas.microsoft.com/office/drawing/2014/main" id="{D90423DF-0F05-45C1-9AD0-AFA515D0907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14" name="Texto 17" hidden="1">
          <a:extLst>
            <a:ext uri="{FF2B5EF4-FFF2-40B4-BE49-F238E27FC236}">
              <a16:creationId xmlns="" xmlns:a16="http://schemas.microsoft.com/office/drawing/2014/main" id="{A12FC259-6F4A-4028-B594-08F4A04C4FA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15" name="Texto 17" hidden="1">
          <a:extLst>
            <a:ext uri="{FF2B5EF4-FFF2-40B4-BE49-F238E27FC236}">
              <a16:creationId xmlns="" xmlns:a16="http://schemas.microsoft.com/office/drawing/2014/main" id="{2911CCE8-D997-4F78-98BD-30C95CF344C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16" name="Texto 17" hidden="1">
          <a:extLst>
            <a:ext uri="{FF2B5EF4-FFF2-40B4-BE49-F238E27FC236}">
              <a16:creationId xmlns="" xmlns:a16="http://schemas.microsoft.com/office/drawing/2014/main" id="{CE7B1209-8DC7-43F1-986A-3D788BA9F14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17" name="Texto 17" hidden="1">
          <a:extLst>
            <a:ext uri="{FF2B5EF4-FFF2-40B4-BE49-F238E27FC236}">
              <a16:creationId xmlns="" xmlns:a16="http://schemas.microsoft.com/office/drawing/2014/main" id="{41CD3C9B-BEF7-4EE6-982F-C1A848E0398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18" name="Texto 17" hidden="1">
          <a:extLst>
            <a:ext uri="{FF2B5EF4-FFF2-40B4-BE49-F238E27FC236}">
              <a16:creationId xmlns="" xmlns:a16="http://schemas.microsoft.com/office/drawing/2014/main" id="{F5C79D88-0A50-4C1F-B453-D79BAF81315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19" name="Texto 17" hidden="1">
          <a:extLst>
            <a:ext uri="{FF2B5EF4-FFF2-40B4-BE49-F238E27FC236}">
              <a16:creationId xmlns="" xmlns:a16="http://schemas.microsoft.com/office/drawing/2014/main" id="{F07B6972-DA36-4FD1-84DD-6846418AD22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520" name="Texto 17" hidden="1">
          <a:extLst>
            <a:ext uri="{FF2B5EF4-FFF2-40B4-BE49-F238E27FC236}">
              <a16:creationId xmlns="" xmlns:a16="http://schemas.microsoft.com/office/drawing/2014/main" id="{0624FFAB-43AB-4FDC-B137-7E92B64474ED}"/>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21" name="Texto 17" hidden="1">
          <a:extLst>
            <a:ext uri="{FF2B5EF4-FFF2-40B4-BE49-F238E27FC236}">
              <a16:creationId xmlns="" xmlns:a16="http://schemas.microsoft.com/office/drawing/2014/main" id="{59ABB037-976B-40AE-9525-63FDC790F69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22" name="Texto 17" hidden="1">
          <a:extLst>
            <a:ext uri="{FF2B5EF4-FFF2-40B4-BE49-F238E27FC236}">
              <a16:creationId xmlns="" xmlns:a16="http://schemas.microsoft.com/office/drawing/2014/main" id="{7DCA6FBB-9D29-4992-98C2-B822DCB21E8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23" name="Texto 17" hidden="1">
          <a:extLst>
            <a:ext uri="{FF2B5EF4-FFF2-40B4-BE49-F238E27FC236}">
              <a16:creationId xmlns="" xmlns:a16="http://schemas.microsoft.com/office/drawing/2014/main" id="{E3B352BF-C12F-479D-B598-A1E530652AE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24" name="Texto 17" hidden="1">
          <a:extLst>
            <a:ext uri="{FF2B5EF4-FFF2-40B4-BE49-F238E27FC236}">
              <a16:creationId xmlns="" xmlns:a16="http://schemas.microsoft.com/office/drawing/2014/main" id="{476DD6AD-162A-49DB-8221-637AE832E1B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25" name="Texto 17" hidden="1">
          <a:extLst>
            <a:ext uri="{FF2B5EF4-FFF2-40B4-BE49-F238E27FC236}">
              <a16:creationId xmlns="" xmlns:a16="http://schemas.microsoft.com/office/drawing/2014/main" id="{35CFFE07-5C1C-4EEA-983C-448B5632C91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26" name="Texto 17" hidden="1">
          <a:extLst>
            <a:ext uri="{FF2B5EF4-FFF2-40B4-BE49-F238E27FC236}">
              <a16:creationId xmlns="" xmlns:a16="http://schemas.microsoft.com/office/drawing/2014/main" id="{34B9ACFB-B150-401B-AA35-EC5AF817B76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27" name="Texto 17" hidden="1">
          <a:extLst>
            <a:ext uri="{FF2B5EF4-FFF2-40B4-BE49-F238E27FC236}">
              <a16:creationId xmlns="" xmlns:a16="http://schemas.microsoft.com/office/drawing/2014/main" id="{E153E116-73F5-4613-A24E-B5F19180056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28" name="Texto 17" hidden="1">
          <a:extLst>
            <a:ext uri="{FF2B5EF4-FFF2-40B4-BE49-F238E27FC236}">
              <a16:creationId xmlns="" xmlns:a16="http://schemas.microsoft.com/office/drawing/2014/main" id="{35B0A386-2007-47A4-828C-3C46D343604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29" name="Texto 17" hidden="1">
          <a:extLst>
            <a:ext uri="{FF2B5EF4-FFF2-40B4-BE49-F238E27FC236}">
              <a16:creationId xmlns="" xmlns:a16="http://schemas.microsoft.com/office/drawing/2014/main" id="{7FF7EAF6-1D1E-4175-ADBE-9EF32296CB0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30" name="Texto 17" hidden="1">
          <a:extLst>
            <a:ext uri="{FF2B5EF4-FFF2-40B4-BE49-F238E27FC236}">
              <a16:creationId xmlns="" xmlns:a16="http://schemas.microsoft.com/office/drawing/2014/main" id="{1811DF4E-95E1-4BF3-AA34-B6247336A0B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31" name="Texto 17" hidden="1">
          <a:extLst>
            <a:ext uri="{FF2B5EF4-FFF2-40B4-BE49-F238E27FC236}">
              <a16:creationId xmlns="" xmlns:a16="http://schemas.microsoft.com/office/drawing/2014/main" id="{B5918A97-403F-447B-917A-E4AEF23F199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32" name="Texto 17" hidden="1">
          <a:extLst>
            <a:ext uri="{FF2B5EF4-FFF2-40B4-BE49-F238E27FC236}">
              <a16:creationId xmlns="" xmlns:a16="http://schemas.microsoft.com/office/drawing/2014/main" id="{6EAD0118-68E3-4AF0-A6FD-EFDCFB88653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33" name="Texto 17" hidden="1">
          <a:extLst>
            <a:ext uri="{FF2B5EF4-FFF2-40B4-BE49-F238E27FC236}">
              <a16:creationId xmlns="" xmlns:a16="http://schemas.microsoft.com/office/drawing/2014/main" id="{26A40585-1D0F-4DB2-94D3-32A3FB15E86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34" name="Texto 17" hidden="1">
          <a:extLst>
            <a:ext uri="{FF2B5EF4-FFF2-40B4-BE49-F238E27FC236}">
              <a16:creationId xmlns="" xmlns:a16="http://schemas.microsoft.com/office/drawing/2014/main" id="{1B8D179F-09A4-42E9-90BA-1B0E01981F0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35" name="Texto 17" hidden="1">
          <a:extLst>
            <a:ext uri="{FF2B5EF4-FFF2-40B4-BE49-F238E27FC236}">
              <a16:creationId xmlns="" xmlns:a16="http://schemas.microsoft.com/office/drawing/2014/main" id="{E52065C6-7740-4FB6-9CC3-1E88DBA9F12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536" name="Texto 17" hidden="1">
          <a:extLst>
            <a:ext uri="{FF2B5EF4-FFF2-40B4-BE49-F238E27FC236}">
              <a16:creationId xmlns="" xmlns:a16="http://schemas.microsoft.com/office/drawing/2014/main" id="{719D267B-875B-4501-83EB-B075C5D89231}"/>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37" name="Texto 17" hidden="1">
          <a:extLst>
            <a:ext uri="{FF2B5EF4-FFF2-40B4-BE49-F238E27FC236}">
              <a16:creationId xmlns="" xmlns:a16="http://schemas.microsoft.com/office/drawing/2014/main" id="{1D8CE6CB-BDA7-4C84-AA73-C9AA47CD330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38" name="Texto 17" hidden="1">
          <a:extLst>
            <a:ext uri="{FF2B5EF4-FFF2-40B4-BE49-F238E27FC236}">
              <a16:creationId xmlns="" xmlns:a16="http://schemas.microsoft.com/office/drawing/2014/main" id="{0AC68C47-652F-4252-9B72-5E8B3595B56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39" name="Texto 17" hidden="1">
          <a:extLst>
            <a:ext uri="{FF2B5EF4-FFF2-40B4-BE49-F238E27FC236}">
              <a16:creationId xmlns="" xmlns:a16="http://schemas.microsoft.com/office/drawing/2014/main" id="{2194CE46-FCDA-42C9-B881-F4316AEA208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40" name="Texto 17" hidden="1">
          <a:extLst>
            <a:ext uri="{FF2B5EF4-FFF2-40B4-BE49-F238E27FC236}">
              <a16:creationId xmlns="" xmlns:a16="http://schemas.microsoft.com/office/drawing/2014/main" id="{32B7B1C8-6B9A-4807-9CC6-EDFE5BA0E4F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41" name="Texto 17" hidden="1">
          <a:extLst>
            <a:ext uri="{FF2B5EF4-FFF2-40B4-BE49-F238E27FC236}">
              <a16:creationId xmlns="" xmlns:a16="http://schemas.microsoft.com/office/drawing/2014/main" id="{C51CC1E6-8F91-4F9B-BEFD-AEF9E41B360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42" name="Texto 17" hidden="1">
          <a:extLst>
            <a:ext uri="{FF2B5EF4-FFF2-40B4-BE49-F238E27FC236}">
              <a16:creationId xmlns="" xmlns:a16="http://schemas.microsoft.com/office/drawing/2014/main" id="{8CFABDB4-B7CB-4E1C-84F6-372E3ABA139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43" name="Texto 17" hidden="1">
          <a:extLst>
            <a:ext uri="{FF2B5EF4-FFF2-40B4-BE49-F238E27FC236}">
              <a16:creationId xmlns="" xmlns:a16="http://schemas.microsoft.com/office/drawing/2014/main" id="{76DC7497-6D77-4A97-851D-718F1973F65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44" name="Texto 17" hidden="1">
          <a:extLst>
            <a:ext uri="{FF2B5EF4-FFF2-40B4-BE49-F238E27FC236}">
              <a16:creationId xmlns="" xmlns:a16="http://schemas.microsoft.com/office/drawing/2014/main" id="{6F388A73-E872-4649-9F5F-6F8D51E0873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45" name="Texto 17" hidden="1">
          <a:extLst>
            <a:ext uri="{FF2B5EF4-FFF2-40B4-BE49-F238E27FC236}">
              <a16:creationId xmlns="" xmlns:a16="http://schemas.microsoft.com/office/drawing/2014/main" id="{64540223-160D-4E1E-A3FE-F2122C3353C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46" name="Texto 17" hidden="1">
          <a:extLst>
            <a:ext uri="{FF2B5EF4-FFF2-40B4-BE49-F238E27FC236}">
              <a16:creationId xmlns="" xmlns:a16="http://schemas.microsoft.com/office/drawing/2014/main" id="{47B1E304-1D8D-47BA-9DE1-F096EFB3BA4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47" name="Texto 17" hidden="1">
          <a:extLst>
            <a:ext uri="{FF2B5EF4-FFF2-40B4-BE49-F238E27FC236}">
              <a16:creationId xmlns="" xmlns:a16="http://schemas.microsoft.com/office/drawing/2014/main" id="{FA319B38-A077-4232-98F0-E11973A84C7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48" name="Texto 17" hidden="1">
          <a:extLst>
            <a:ext uri="{FF2B5EF4-FFF2-40B4-BE49-F238E27FC236}">
              <a16:creationId xmlns="" xmlns:a16="http://schemas.microsoft.com/office/drawing/2014/main" id="{CB124466-BEA0-4613-9BC8-F57E78543C2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49" name="Texto 17" hidden="1">
          <a:extLst>
            <a:ext uri="{FF2B5EF4-FFF2-40B4-BE49-F238E27FC236}">
              <a16:creationId xmlns="" xmlns:a16="http://schemas.microsoft.com/office/drawing/2014/main" id="{9CA86EF9-90A0-4D76-A6F1-C31D361C0A2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50" name="Texto 17" hidden="1">
          <a:extLst>
            <a:ext uri="{FF2B5EF4-FFF2-40B4-BE49-F238E27FC236}">
              <a16:creationId xmlns="" xmlns:a16="http://schemas.microsoft.com/office/drawing/2014/main" id="{30777549-06DF-41DA-BCAC-2C6077B981C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51" name="Texto 17" hidden="1">
          <a:extLst>
            <a:ext uri="{FF2B5EF4-FFF2-40B4-BE49-F238E27FC236}">
              <a16:creationId xmlns="" xmlns:a16="http://schemas.microsoft.com/office/drawing/2014/main" id="{72FA4488-F28D-4B33-90C5-B97BE615A9F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552" name="Texto 17" hidden="1">
          <a:extLst>
            <a:ext uri="{FF2B5EF4-FFF2-40B4-BE49-F238E27FC236}">
              <a16:creationId xmlns="" xmlns:a16="http://schemas.microsoft.com/office/drawing/2014/main" id="{31D1D6DC-B160-494B-AA70-480FF05E13EC}"/>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53" name="Texto 17" hidden="1">
          <a:extLst>
            <a:ext uri="{FF2B5EF4-FFF2-40B4-BE49-F238E27FC236}">
              <a16:creationId xmlns="" xmlns:a16="http://schemas.microsoft.com/office/drawing/2014/main" id="{B44EF068-BAD4-45D5-9FC2-723BEE3AE5E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54" name="Texto 17" hidden="1">
          <a:extLst>
            <a:ext uri="{FF2B5EF4-FFF2-40B4-BE49-F238E27FC236}">
              <a16:creationId xmlns="" xmlns:a16="http://schemas.microsoft.com/office/drawing/2014/main" id="{60B6780F-A765-40CD-87F6-169C7689CD3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55" name="Texto 17" hidden="1">
          <a:extLst>
            <a:ext uri="{FF2B5EF4-FFF2-40B4-BE49-F238E27FC236}">
              <a16:creationId xmlns="" xmlns:a16="http://schemas.microsoft.com/office/drawing/2014/main" id="{A6E342A8-C3EC-4032-AD19-E215BE0F3FE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56" name="Texto 17" hidden="1">
          <a:extLst>
            <a:ext uri="{FF2B5EF4-FFF2-40B4-BE49-F238E27FC236}">
              <a16:creationId xmlns="" xmlns:a16="http://schemas.microsoft.com/office/drawing/2014/main" id="{5C069576-AAB4-49DF-995B-BEB771D4BAD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57" name="Texto 17" hidden="1">
          <a:extLst>
            <a:ext uri="{FF2B5EF4-FFF2-40B4-BE49-F238E27FC236}">
              <a16:creationId xmlns="" xmlns:a16="http://schemas.microsoft.com/office/drawing/2014/main" id="{6517118C-6948-490A-BB74-762FD37EACA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58" name="Texto 17" hidden="1">
          <a:extLst>
            <a:ext uri="{FF2B5EF4-FFF2-40B4-BE49-F238E27FC236}">
              <a16:creationId xmlns="" xmlns:a16="http://schemas.microsoft.com/office/drawing/2014/main" id="{B7B239E1-5C84-4EB1-B559-C831B3F7BF3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59" name="Texto 17" hidden="1">
          <a:extLst>
            <a:ext uri="{FF2B5EF4-FFF2-40B4-BE49-F238E27FC236}">
              <a16:creationId xmlns="" xmlns:a16="http://schemas.microsoft.com/office/drawing/2014/main" id="{0FC755C0-C953-4F7D-913D-4BA4CFF9173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60" name="Texto 17" hidden="1">
          <a:extLst>
            <a:ext uri="{FF2B5EF4-FFF2-40B4-BE49-F238E27FC236}">
              <a16:creationId xmlns="" xmlns:a16="http://schemas.microsoft.com/office/drawing/2014/main" id="{6D822248-A560-4F75-B1EE-578D397D104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61" name="Texto 17" hidden="1">
          <a:extLst>
            <a:ext uri="{FF2B5EF4-FFF2-40B4-BE49-F238E27FC236}">
              <a16:creationId xmlns="" xmlns:a16="http://schemas.microsoft.com/office/drawing/2014/main" id="{0D5FC3CD-DC7C-4904-BE5D-EDBEE3703DF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62" name="Texto 17" hidden="1">
          <a:extLst>
            <a:ext uri="{FF2B5EF4-FFF2-40B4-BE49-F238E27FC236}">
              <a16:creationId xmlns="" xmlns:a16="http://schemas.microsoft.com/office/drawing/2014/main" id="{7881AC26-FF4A-4B89-83BA-965E47F44CA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63" name="Texto 17" hidden="1">
          <a:extLst>
            <a:ext uri="{FF2B5EF4-FFF2-40B4-BE49-F238E27FC236}">
              <a16:creationId xmlns="" xmlns:a16="http://schemas.microsoft.com/office/drawing/2014/main" id="{EAA861B4-93B0-42B9-87A3-1AF37CBF3D2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64" name="Texto 17" hidden="1">
          <a:extLst>
            <a:ext uri="{FF2B5EF4-FFF2-40B4-BE49-F238E27FC236}">
              <a16:creationId xmlns="" xmlns:a16="http://schemas.microsoft.com/office/drawing/2014/main" id="{8513C92A-BE9C-412F-86DF-F04C66590A4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65" name="Texto 17" hidden="1">
          <a:extLst>
            <a:ext uri="{FF2B5EF4-FFF2-40B4-BE49-F238E27FC236}">
              <a16:creationId xmlns="" xmlns:a16="http://schemas.microsoft.com/office/drawing/2014/main" id="{D9952500-D25C-453B-B9AA-84B91005F8B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66" name="Texto 17" hidden="1">
          <a:extLst>
            <a:ext uri="{FF2B5EF4-FFF2-40B4-BE49-F238E27FC236}">
              <a16:creationId xmlns="" xmlns:a16="http://schemas.microsoft.com/office/drawing/2014/main" id="{516D54A2-3BA3-4236-ACA9-240D5172F90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67" name="Texto 17" hidden="1">
          <a:extLst>
            <a:ext uri="{FF2B5EF4-FFF2-40B4-BE49-F238E27FC236}">
              <a16:creationId xmlns="" xmlns:a16="http://schemas.microsoft.com/office/drawing/2014/main" id="{A9CFB24B-8F77-4314-B141-6E028B24845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568" name="Texto 17" hidden="1">
          <a:extLst>
            <a:ext uri="{FF2B5EF4-FFF2-40B4-BE49-F238E27FC236}">
              <a16:creationId xmlns="" xmlns:a16="http://schemas.microsoft.com/office/drawing/2014/main" id="{030A617B-8587-40FF-920A-8AA5F9CBE997}"/>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69" name="Texto 17" hidden="1">
          <a:extLst>
            <a:ext uri="{FF2B5EF4-FFF2-40B4-BE49-F238E27FC236}">
              <a16:creationId xmlns="" xmlns:a16="http://schemas.microsoft.com/office/drawing/2014/main" id="{C24FA761-A07E-4C30-818D-8104885FED7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70" name="Texto 17" hidden="1">
          <a:extLst>
            <a:ext uri="{FF2B5EF4-FFF2-40B4-BE49-F238E27FC236}">
              <a16:creationId xmlns="" xmlns:a16="http://schemas.microsoft.com/office/drawing/2014/main" id="{1F62F952-C101-4699-9796-49CC59640EE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71" name="Texto 17" hidden="1">
          <a:extLst>
            <a:ext uri="{FF2B5EF4-FFF2-40B4-BE49-F238E27FC236}">
              <a16:creationId xmlns="" xmlns:a16="http://schemas.microsoft.com/office/drawing/2014/main" id="{F75F9B23-4DE4-4CDE-B47C-443D390302C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72" name="Texto 17" hidden="1">
          <a:extLst>
            <a:ext uri="{FF2B5EF4-FFF2-40B4-BE49-F238E27FC236}">
              <a16:creationId xmlns="" xmlns:a16="http://schemas.microsoft.com/office/drawing/2014/main" id="{5B120367-BFCF-4952-A00B-B89F23D3FB1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73" name="Texto 17" hidden="1">
          <a:extLst>
            <a:ext uri="{FF2B5EF4-FFF2-40B4-BE49-F238E27FC236}">
              <a16:creationId xmlns="" xmlns:a16="http://schemas.microsoft.com/office/drawing/2014/main" id="{5784BCF6-5C01-4D88-AC8C-0338E8492E3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74" name="Texto 17" hidden="1">
          <a:extLst>
            <a:ext uri="{FF2B5EF4-FFF2-40B4-BE49-F238E27FC236}">
              <a16:creationId xmlns="" xmlns:a16="http://schemas.microsoft.com/office/drawing/2014/main" id="{02E940B5-1740-4997-A8A2-CDA4FC65B0E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75" name="Texto 17" hidden="1">
          <a:extLst>
            <a:ext uri="{FF2B5EF4-FFF2-40B4-BE49-F238E27FC236}">
              <a16:creationId xmlns="" xmlns:a16="http://schemas.microsoft.com/office/drawing/2014/main" id="{5B36160A-FFF0-476D-B703-DDBF14BC3BB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76" name="Texto 17" hidden="1">
          <a:extLst>
            <a:ext uri="{FF2B5EF4-FFF2-40B4-BE49-F238E27FC236}">
              <a16:creationId xmlns="" xmlns:a16="http://schemas.microsoft.com/office/drawing/2014/main" id="{BEEE622A-4AC5-4B1D-92AF-293B1E2F368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77" name="Texto 17" hidden="1">
          <a:extLst>
            <a:ext uri="{FF2B5EF4-FFF2-40B4-BE49-F238E27FC236}">
              <a16:creationId xmlns="" xmlns:a16="http://schemas.microsoft.com/office/drawing/2014/main" id="{D2980630-5AE8-437A-B186-F07638666C3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78" name="Texto 17" hidden="1">
          <a:extLst>
            <a:ext uri="{FF2B5EF4-FFF2-40B4-BE49-F238E27FC236}">
              <a16:creationId xmlns="" xmlns:a16="http://schemas.microsoft.com/office/drawing/2014/main" id="{DD7CB046-4E1E-48EF-B087-676A5DC7F98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79" name="Texto 17" hidden="1">
          <a:extLst>
            <a:ext uri="{FF2B5EF4-FFF2-40B4-BE49-F238E27FC236}">
              <a16:creationId xmlns="" xmlns:a16="http://schemas.microsoft.com/office/drawing/2014/main" id="{2F25A105-4036-4955-AE49-3BA897DFF1F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80" name="Texto 17" hidden="1">
          <a:extLst>
            <a:ext uri="{FF2B5EF4-FFF2-40B4-BE49-F238E27FC236}">
              <a16:creationId xmlns="" xmlns:a16="http://schemas.microsoft.com/office/drawing/2014/main" id="{3F81F8C0-0B92-47FD-BB00-FEB6E2E99D8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81" name="Texto 17" hidden="1">
          <a:extLst>
            <a:ext uri="{FF2B5EF4-FFF2-40B4-BE49-F238E27FC236}">
              <a16:creationId xmlns="" xmlns:a16="http://schemas.microsoft.com/office/drawing/2014/main" id="{333506D7-7BB5-4E1E-9AE5-8F16652A7E1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82" name="Texto 17" hidden="1">
          <a:extLst>
            <a:ext uri="{FF2B5EF4-FFF2-40B4-BE49-F238E27FC236}">
              <a16:creationId xmlns="" xmlns:a16="http://schemas.microsoft.com/office/drawing/2014/main" id="{D308452F-13C6-4672-AB48-2CFCD407B56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83" name="Texto 17" hidden="1">
          <a:extLst>
            <a:ext uri="{FF2B5EF4-FFF2-40B4-BE49-F238E27FC236}">
              <a16:creationId xmlns="" xmlns:a16="http://schemas.microsoft.com/office/drawing/2014/main" id="{BCE508C7-76C7-441A-B9DE-F57819E853E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584" name="Texto 17" hidden="1">
          <a:extLst>
            <a:ext uri="{FF2B5EF4-FFF2-40B4-BE49-F238E27FC236}">
              <a16:creationId xmlns="" xmlns:a16="http://schemas.microsoft.com/office/drawing/2014/main" id="{A2D581BC-A596-4ED6-BF2B-E9D77C6F921A}"/>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85" name="Texto 17" hidden="1">
          <a:extLst>
            <a:ext uri="{FF2B5EF4-FFF2-40B4-BE49-F238E27FC236}">
              <a16:creationId xmlns="" xmlns:a16="http://schemas.microsoft.com/office/drawing/2014/main" id="{E0ECADD7-758C-4E1B-B80C-5156F022771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86" name="Texto 17" hidden="1">
          <a:extLst>
            <a:ext uri="{FF2B5EF4-FFF2-40B4-BE49-F238E27FC236}">
              <a16:creationId xmlns="" xmlns:a16="http://schemas.microsoft.com/office/drawing/2014/main" id="{5C5DAB36-5D35-41CA-ADD5-50E56FA1F67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87" name="Texto 17" hidden="1">
          <a:extLst>
            <a:ext uri="{FF2B5EF4-FFF2-40B4-BE49-F238E27FC236}">
              <a16:creationId xmlns="" xmlns:a16="http://schemas.microsoft.com/office/drawing/2014/main" id="{FB2A8966-C91B-439D-89FB-D990F4A69EE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88" name="Texto 17" hidden="1">
          <a:extLst>
            <a:ext uri="{FF2B5EF4-FFF2-40B4-BE49-F238E27FC236}">
              <a16:creationId xmlns="" xmlns:a16="http://schemas.microsoft.com/office/drawing/2014/main" id="{FAFC3A99-E534-43B0-B813-A6F9A2DC68D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89" name="Texto 17" hidden="1">
          <a:extLst>
            <a:ext uri="{FF2B5EF4-FFF2-40B4-BE49-F238E27FC236}">
              <a16:creationId xmlns="" xmlns:a16="http://schemas.microsoft.com/office/drawing/2014/main" id="{8B55D44C-B598-4C4F-9101-009D9EE2442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90" name="Texto 17" hidden="1">
          <a:extLst>
            <a:ext uri="{FF2B5EF4-FFF2-40B4-BE49-F238E27FC236}">
              <a16:creationId xmlns="" xmlns:a16="http://schemas.microsoft.com/office/drawing/2014/main" id="{32019AE8-FEA0-4AB4-9D6F-5263D342FE1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91" name="Texto 17" hidden="1">
          <a:extLst>
            <a:ext uri="{FF2B5EF4-FFF2-40B4-BE49-F238E27FC236}">
              <a16:creationId xmlns="" xmlns:a16="http://schemas.microsoft.com/office/drawing/2014/main" id="{335720B7-C36C-41CB-81F8-61517AF6482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92" name="Texto 17" hidden="1">
          <a:extLst>
            <a:ext uri="{FF2B5EF4-FFF2-40B4-BE49-F238E27FC236}">
              <a16:creationId xmlns="" xmlns:a16="http://schemas.microsoft.com/office/drawing/2014/main" id="{6BC6AED3-DA31-4906-B3B4-D7EFBB920B1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93" name="Texto 17" hidden="1">
          <a:extLst>
            <a:ext uri="{FF2B5EF4-FFF2-40B4-BE49-F238E27FC236}">
              <a16:creationId xmlns="" xmlns:a16="http://schemas.microsoft.com/office/drawing/2014/main" id="{2EE15744-C719-48F8-AA1B-72F5976F452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94" name="Texto 17" hidden="1">
          <a:extLst>
            <a:ext uri="{FF2B5EF4-FFF2-40B4-BE49-F238E27FC236}">
              <a16:creationId xmlns="" xmlns:a16="http://schemas.microsoft.com/office/drawing/2014/main" id="{3BB0E581-B084-4307-A026-0916D47E93F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95" name="Texto 17" hidden="1">
          <a:extLst>
            <a:ext uri="{FF2B5EF4-FFF2-40B4-BE49-F238E27FC236}">
              <a16:creationId xmlns="" xmlns:a16="http://schemas.microsoft.com/office/drawing/2014/main" id="{D4BC625F-E607-4EFD-B407-BC580D119A4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96" name="Texto 17" hidden="1">
          <a:extLst>
            <a:ext uri="{FF2B5EF4-FFF2-40B4-BE49-F238E27FC236}">
              <a16:creationId xmlns="" xmlns:a16="http://schemas.microsoft.com/office/drawing/2014/main" id="{80496975-DCB4-47DB-A788-207169FE255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97" name="Texto 17" hidden="1">
          <a:extLst>
            <a:ext uri="{FF2B5EF4-FFF2-40B4-BE49-F238E27FC236}">
              <a16:creationId xmlns="" xmlns:a16="http://schemas.microsoft.com/office/drawing/2014/main" id="{17EFDE46-F88C-4033-84F0-27F03F12622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98" name="Texto 17" hidden="1">
          <a:extLst>
            <a:ext uri="{FF2B5EF4-FFF2-40B4-BE49-F238E27FC236}">
              <a16:creationId xmlns="" xmlns:a16="http://schemas.microsoft.com/office/drawing/2014/main" id="{BF40A7E1-7DEA-4353-A822-CF99DBF0CA3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99" name="Texto 17" hidden="1">
          <a:extLst>
            <a:ext uri="{FF2B5EF4-FFF2-40B4-BE49-F238E27FC236}">
              <a16:creationId xmlns="" xmlns:a16="http://schemas.microsoft.com/office/drawing/2014/main" id="{67247921-7097-4322-B902-FBC8FB52DF3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600" name="Texto 17" hidden="1">
          <a:extLst>
            <a:ext uri="{FF2B5EF4-FFF2-40B4-BE49-F238E27FC236}">
              <a16:creationId xmlns="" xmlns:a16="http://schemas.microsoft.com/office/drawing/2014/main" id="{8D64DEF8-2353-42D0-ABB0-C906AB96F5BC}"/>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01" name="Texto 17" hidden="1">
          <a:extLst>
            <a:ext uri="{FF2B5EF4-FFF2-40B4-BE49-F238E27FC236}">
              <a16:creationId xmlns="" xmlns:a16="http://schemas.microsoft.com/office/drawing/2014/main" id="{FBDE4A5B-45C7-46ED-AC0C-36480527AE4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02" name="Texto 17" hidden="1">
          <a:extLst>
            <a:ext uri="{FF2B5EF4-FFF2-40B4-BE49-F238E27FC236}">
              <a16:creationId xmlns="" xmlns:a16="http://schemas.microsoft.com/office/drawing/2014/main" id="{0ACC40AB-211A-469B-92CD-84D22C7F8D1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03" name="Texto 17" hidden="1">
          <a:extLst>
            <a:ext uri="{FF2B5EF4-FFF2-40B4-BE49-F238E27FC236}">
              <a16:creationId xmlns="" xmlns:a16="http://schemas.microsoft.com/office/drawing/2014/main" id="{B76B952C-6523-4B0D-AFCF-D0F206AA823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04" name="Texto 17" hidden="1">
          <a:extLst>
            <a:ext uri="{FF2B5EF4-FFF2-40B4-BE49-F238E27FC236}">
              <a16:creationId xmlns="" xmlns:a16="http://schemas.microsoft.com/office/drawing/2014/main" id="{D41B27E7-5C73-404D-B728-EFF4041A4BD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05" name="Texto 17" hidden="1">
          <a:extLst>
            <a:ext uri="{FF2B5EF4-FFF2-40B4-BE49-F238E27FC236}">
              <a16:creationId xmlns="" xmlns:a16="http://schemas.microsoft.com/office/drawing/2014/main" id="{A661291E-D421-4D7D-BB3B-B82F2FFC46A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06" name="Texto 17" hidden="1">
          <a:extLst>
            <a:ext uri="{FF2B5EF4-FFF2-40B4-BE49-F238E27FC236}">
              <a16:creationId xmlns="" xmlns:a16="http://schemas.microsoft.com/office/drawing/2014/main" id="{791004FF-C881-4C75-A837-57A017BB1A9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07" name="Texto 17" hidden="1">
          <a:extLst>
            <a:ext uri="{FF2B5EF4-FFF2-40B4-BE49-F238E27FC236}">
              <a16:creationId xmlns="" xmlns:a16="http://schemas.microsoft.com/office/drawing/2014/main" id="{9E0B9CB9-1139-4545-9103-9EDA9974F7E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08" name="Texto 17" hidden="1">
          <a:extLst>
            <a:ext uri="{FF2B5EF4-FFF2-40B4-BE49-F238E27FC236}">
              <a16:creationId xmlns="" xmlns:a16="http://schemas.microsoft.com/office/drawing/2014/main" id="{4888B215-0E20-489A-858B-FF653FF2DC6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09" name="Texto 17" hidden="1">
          <a:extLst>
            <a:ext uri="{FF2B5EF4-FFF2-40B4-BE49-F238E27FC236}">
              <a16:creationId xmlns="" xmlns:a16="http://schemas.microsoft.com/office/drawing/2014/main" id="{073BB657-0234-467B-A300-F33699946AA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10" name="Texto 17" hidden="1">
          <a:extLst>
            <a:ext uri="{FF2B5EF4-FFF2-40B4-BE49-F238E27FC236}">
              <a16:creationId xmlns="" xmlns:a16="http://schemas.microsoft.com/office/drawing/2014/main" id="{34FFA8B9-373C-4F75-A875-D5D7134CF59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11" name="Texto 17" hidden="1">
          <a:extLst>
            <a:ext uri="{FF2B5EF4-FFF2-40B4-BE49-F238E27FC236}">
              <a16:creationId xmlns="" xmlns:a16="http://schemas.microsoft.com/office/drawing/2014/main" id="{75566FFB-5181-48DD-AEAC-9BE60E98B1C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12" name="Texto 17" hidden="1">
          <a:extLst>
            <a:ext uri="{FF2B5EF4-FFF2-40B4-BE49-F238E27FC236}">
              <a16:creationId xmlns="" xmlns:a16="http://schemas.microsoft.com/office/drawing/2014/main" id="{0D2A7871-9A23-4FC8-938C-F2117F93C36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13" name="Texto 17" hidden="1">
          <a:extLst>
            <a:ext uri="{FF2B5EF4-FFF2-40B4-BE49-F238E27FC236}">
              <a16:creationId xmlns="" xmlns:a16="http://schemas.microsoft.com/office/drawing/2014/main" id="{893735BC-73D5-4B60-ABF1-CBACD8F6222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14" name="Texto 17" hidden="1">
          <a:extLst>
            <a:ext uri="{FF2B5EF4-FFF2-40B4-BE49-F238E27FC236}">
              <a16:creationId xmlns="" xmlns:a16="http://schemas.microsoft.com/office/drawing/2014/main" id="{E16440EC-6073-4AC1-B09A-42DCEEDD312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15" name="Texto 17" hidden="1">
          <a:extLst>
            <a:ext uri="{FF2B5EF4-FFF2-40B4-BE49-F238E27FC236}">
              <a16:creationId xmlns="" xmlns:a16="http://schemas.microsoft.com/office/drawing/2014/main" id="{6A68C850-DB9C-4BE1-B0E3-8EF1CB0BE9B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616" name="Texto 17" hidden="1">
          <a:extLst>
            <a:ext uri="{FF2B5EF4-FFF2-40B4-BE49-F238E27FC236}">
              <a16:creationId xmlns="" xmlns:a16="http://schemas.microsoft.com/office/drawing/2014/main" id="{3B9A31FD-7ED9-466E-845F-24FE9A177978}"/>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17" name="Texto 17" hidden="1">
          <a:extLst>
            <a:ext uri="{FF2B5EF4-FFF2-40B4-BE49-F238E27FC236}">
              <a16:creationId xmlns="" xmlns:a16="http://schemas.microsoft.com/office/drawing/2014/main" id="{5EA89BE7-30A3-4456-B5ED-6094C7A452B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18" name="Texto 17" hidden="1">
          <a:extLst>
            <a:ext uri="{FF2B5EF4-FFF2-40B4-BE49-F238E27FC236}">
              <a16:creationId xmlns="" xmlns:a16="http://schemas.microsoft.com/office/drawing/2014/main" id="{6363A5B4-6FDD-4D3D-8CE6-20BB6A72ECA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19" name="Texto 17" hidden="1">
          <a:extLst>
            <a:ext uri="{FF2B5EF4-FFF2-40B4-BE49-F238E27FC236}">
              <a16:creationId xmlns="" xmlns:a16="http://schemas.microsoft.com/office/drawing/2014/main" id="{EA5852FB-6817-4F1C-B5E1-56EE79E2565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20" name="Texto 17" hidden="1">
          <a:extLst>
            <a:ext uri="{FF2B5EF4-FFF2-40B4-BE49-F238E27FC236}">
              <a16:creationId xmlns="" xmlns:a16="http://schemas.microsoft.com/office/drawing/2014/main" id="{E4599C8B-E472-4EDC-992B-B27D09C7889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21" name="Texto 17" hidden="1">
          <a:extLst>
            <a:ext uri="{FF2B5EF4-FFF2-40B4-BE49-F238E27FC236}">
              <a16:creationId xmlns="" xmlns:a16="http://schemas.microsoft.com/office/drawing/2014/main" id="{4002EB41-2D52-412B-99F3-5E09D2ABF24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22" name="Texto 17" hidden="1">
          <a:extLst>
            <a:ext uri="{FF2B5EF4-FFF2-40B4-BE49-F238E27FC236}">
              <a16:creationId xmlns="" xmlns:a16="http://schemas.microsoft.com/office/drawing/2014/main" id="{FBC3F6C1-B18D-455F-BFDD-1F33A5D8A91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23" name="Texto 17" hidden="1">
          <a:extLst>
            <a:ext uri="{FF2B5EF4-FFF2-40B4-BE49-F238E27FC236}">
              <a16:creationId xmlns="" xmlns:a16="http://schemas.microsoft.com/office/drawing/2014/main" id="{D63A02E8-0389-4AED-AC1C-DFAF1DD445D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24" name="Texto 17" hidden="1">
          <a:extLst>
            <a:ext uri="{FF2B5EF4-FFF2-40B4-BE49-F238E27FC236}">
              <a16:creationId xmlns="" xmlns:a16="http://schemas.microsoft.com/office/drawing/2014/main" id="{11BBBEDD-E50F-43FE-A342-D2AEB2B63FC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25" name="Texto 17" hidden="1">
          <a:extLst>
            <a:ext uri="{FF2B5EF4-FFF2-40B4-BE49-F238E27FC236}">
              <a16:creationId xmlns="" xmlns:a16="http://schemas.microsoft.com/office/drawing/2014/main" id="{07BF2486-B7A9-40EF-A979-7D07B46EE44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26" name="Texto 17" hidden="1">
          <a:extLst>
            <a:ext uri="{FF2B5EF4-FFF2-40B4-BE49-F238E27FC236}">
              <a16:creationId xmlns="" xmlns:a16="http://schemas.microsoft.com/office/drawing/2014/main" id="{41A8E440-9C0F-42A7-8CA5-923FB2E37E7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27" name="Texto 17" hidden="1">
          <a:extLst>
            <a:ext uri="{FF2B5EF4-FFF2-40B4-BE49-F238E27FC236}">
              <a16:creationId xmlns="" xmlns:a16="http://schemas.microsoft.com/office/drawing/2014/main" id="{2C402482-7C9D-41E0-AB8F-BF0D2920206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28" name="Texto 17" hidden="1">
          <a:extLst>
            <a:ext uri="{FF2B5EF4-FFF2-40B4-BE49-F238E27FC236}">
              <a16:creationId xmlns="" xmlns:a16="http://schemas.microsoft.com/office/drawing/2014/main" id="{4570C171-55A7-4172-9F8B-31C411ABBDA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29" name="Texto 17" hidden="1">
          <a:extLst>
            <a:ext uri="{FF2B5EF4-FFF2-40B4-BE49-F238E27FC236}">
              <a16:creationId xmlns="" xmlns:a16="http://schemas.microsoft.com/office/drawing/2014/main" id="{D5249F3E-217E-4152-A8D8-A04A6B1A0A7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30" name="Texto 17" hidden="1">
          <a:extLst>
            <a:ext uri="{FF2B5EF4-FFF2-40B4-BE49-F238E27FC236}">
              <a16:creationId xmlns="" xmlns:a16="http://schemas.microsoft.com/office/drawing/2014/main" id="{CAC36EB1-D171-406A-A25F-C2D37DE185E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31" name="Texto 17" hidden="1">
          <a:extLst>
            <a:ext uri="{FF2B5EF4-FFF2-40B4-BE49-F238E27FC236}">
              <a16:creationId xmlns="" xmlns:a16="http://schemas.microsoft.com/office/drawing/2014/main" id="{46A73ADA-C7D0-46DE-9FFF-381C58CB952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632" name="Texto 17" hidden="1">
          <a:extLst>
            <a:ext uri="{FF2B5EF4-FFF2-40B4-BE49-F238E27FC236}">
              <a16:creationId xmlns="" xmlns:a16="http://schemas.microsoft.com/office/drawing/2014/main" id="{6A2228A6-5F36-4606-8851-B9810B87B79D}"/>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33" name="Texto 17" hidden="1">
          <a:extLst>
            <a:ext uri="{FF2B5EF4-FFF2-40B4-BE49-F238E27FC236}">
              <a16:creationId xmlns="" xmlns:a16="http://schemas.microsoft.com/office/drawing/2014/main" id="{773D4200-F981-4910-97FE-FA3E086AC97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34" name="Texto 17" hidden="1">
          <a:extLst>
            <a:ext uri="{FF2B5EF4-FFF2-40B4-BE49-F238E27FC236}">
              <a16:creationId xmlns="" xmlns:a16="http://schemas.microsoft.com/office/drawing/2014/main" id="{A8616D69-5CE5-45D6-BB4C-428D94DEC80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35" name="Texto 17" hidden="1">
          <a:extLst>
            <a:ext uri="{FF2B5EF4-FFF2-40B4-BE49-F238E27FC236}">
              <a16:creationId xmlns="" xmlns:a16="http://schemas.microsoft.com/office/drawing/2014/main" id="{0255415F-1B1A-4652-9239-00F7124046F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36" name="Texto 17" hidden="1">
          <a:extLst>
            <a:ext uri="{FF2B5EF4-FFF2-40B4-BE49-F238E27FC236}">
              <a16:creationId xmlns="" xmlns:a16="http://schemas.microsoft.com/office/drawing/2014/main" id="{8FF16652-A615-48F2-AF09-F7C9D732DEC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37" name="Texto 17" hidden="1">
          <a:extLst>
            <a:ext uri="{FF2B5EF4-FFF2-40B4-BE49-F238E27FC236}">
              <a16:creationId xmlns="" xmlns:a16="http://schemas.microsoft.com/office/drawing/2014/main" id="{95916FBA-DBAB-438D-A577-5A369DBFD1D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38" name="Texto 17" hidden="1">
          <a:extLst>
            <a:ext uri="{FF2B5EF4-FFF2-40B4-BE49-F238E27FC236}">
              <a16:creationId xmlns="" xmlns:a16="http://schemas.microsoft.com/office/drawing/2014/main" id="{85D124E7-1B78-4F3E-BAEA-1C8C443B244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39" name="Texto 17" hidden="1">
          <a:extLst>
            <a:ext uri="{FF2B5EF4-FFF2-40B4-BE49-F238E27FC236}">
              <a16:creationId xmlns="" xmlns:a16="http://schemas.microsoft.com/office/drawing/2014/main" id="{A26897DA-0FA4-4AED-9B02-FC6ABDDA028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40" name="Texto 17" hidden="1">
          <a:extLst>
            <a:ext uri="{FF2B5EF4-FFF2-40B4-BE49-F238E27FC236}">
              <a16:creationId xmlns="" xmlns:a16="http://schemas.microsoft.com/office/drawing/2014/main" id="{E8614770-53FF-425B-98BB-20E55B57910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41" name="Texto 17" hidden="1">
          <a:extLst>
            <a:ext uri="{FF2B5EF4-FFF2-40B4-BE49-F238E27FC236}">
              <a16:creationId xmlns="" xmlns:a16="http://schemas.microsoft.com/office/drawing/2014/main" id="{082A7225-C236-47BB-806E-A4050634AAC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42" name="Texto 17" hidden="1">
          <a:extLst>
            <a:ext uri="{FF2B5EF4-FFF2-40B4-BE49-F238E27FC236}">
              <a16:creationId xmlns="" xmlns:a16="http://schemas.microsoft.com/office/drawing/2014/main" id="{8CC94C4D-744A-4C43-8257-35F67DE6F02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43" name="Texto 17" hidden="1">
          <a:extLst>
            <a:ext uri="{FF2B5EF4-FFF2-40B4-BE49-F238E27FC236}">
              <a16:creationId xmlns="" xmlns:a16="http://schemas.microsoft.com/office/drawing/2014/main" id="{55C0E77D-408A-4931-AF90-BD6F29CEAA5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44" name="Texto 17" hidden="1">
          <a:extLst>
            <a:ext uri="{FF2B5EF4-FFF2-40B4-BE49-F238E27FC236}">
              <a16:creationId xmlns="" xmlns:a16="http://schemas.microsoft.com/office/drawing/2014/main" id="{9BB4CAFF-0D7B-4517-B6A3-42CBCC1AE4C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45" name="Texto 17" hidden="1">
          <a:extLst>
            <a:ext uri="{FF2B5EF4-FFF2-40B4-BE49-F238E27FC236}">
              <a16:creationId xmlns="" xmlns:a16="http://schemas.microsoft.com/office/drawing/2014/main" id="{1F888FB5-6965-48A8-9DF9-74AD83B07C8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46" name="Texto 17" hidden="1">
          <a:extLst>
            <a:ext uri="{FF2B5EF4-FFF2-40B4-BE49-F238E27FC236}">
              <a16:creationId xmlns="" xmlns:a16="http://schemas.microsoft.com/office/drawing/2014/main" id="{9A828AB7-29D3-4CE5-868B-ED70FDE652B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47" name="Texto 17" hidden="1">
          <a:extLst>
            <a:ext uri="{FF2B5EF4-FFF2-40B4-BE49-F238E27FC236}">
              <a16:creationId xmlns="" xmlns:a16="http://schemas.microsoft.com/office/drawing/2014/main" id="{B4DF6372-9780-467D-AD8D-27EF5E6B7CA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648" name="Texto 17" hidden="1">
          <a:extLst>
            <a:ext uri="{FF2B5EF4-FFF2-40B4-BE49-F238E27FC236}">
              <a16:creationId xmlns="" xmlns:a16="http://schemas.microsoft.com/office/drawing/2014/main" id="{43E2E3C4-FCDA-4077-929A-6FD0834775B9}"/>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49" name="Texto 17" hidden="1">
          <a:extLst>
            <a:ext uri="{FF2B5EF4-FFF2-40B4-BE49-F238E27FC236}">
              <a16:creationId xmlns="" xmlns:a16="http://schemas.microsoft.com/office/drawing/2014/main" id="{A1A22999-D3E9-443C-AE46-A32061EA3F4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50" name="Texto 17" hidden="1">
          <a:extLst>
            <a:ext uri="{FF2B5EF4-FFF2-40B4-BE49-F238E27FC236}">
              <a16:creationId xmlns="" xmlns:a16="http://schemas.microsoft.com/office/drawing/2014/main" id="{A7AD8BB6-B8F3-44A5-A4ED-700D7349316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51" name="Texto 17" hidden="1">
          <a:extLst>
            <a:ext uri="{FF2B5EF4-FFF2-40B4-BE49-F238E27FC236}">
              <a16:creationId xmlns="" xmlns:a16="http://schemas.microsoft.com/office/drawing/2014/main" id="{B288E072-2E13-41EB-8E0E-501287BD90B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52" name="Texto 17" hidden="1">
          <a:extLst>
            <a:ext uri="{FF2B5EF4-FFF2-40B4-BE49-F238E27FC236}">
              <a16:creationId xmlns="" xmlns:a16="http://schemas.microsoft.com/office/drawing/2014/main" id="{54543A0B-3758-405B-AE5C-74E50D782D5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53" name="Texto 17" hidden="1">
          <a:extLst>
            <a:ext uri="{FF2B5EF4-FFF2-40B4-BE49-F238E27FC236}">
              <a16:creationId xmlns="" xmlns:a16="http://schemas.microsoft.com/office/drawing/2014/main" id="{B987D9B4-E331-4A06-9A4A-FF341D8E778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54" name="Texto 17" hidden="1">
          <a:extLst>
            <a:ext uri="{FF2B5EF4-FFF2-40B4-BE49-F238E27FC236}">
              <a16:creationId xmlns="" xmlns:a16="http://schemas.microsoft.com/office/drawing/2014/main" id="{EC1946B6-930C-4F6E-93FD-B105C23B7E4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55" name="Texto 17" hidden="1">
          <a:extLst>
            <a:ext uri="{FF2B5EF4-FFF2-40B4-BE49-F238E27FC236}">
              <a16:creationId xmlns="" xmlns:a16="http://schemas.microsoft.com/office/drawing/2014/main" id="{867A9F20-3719-43FD-8E18-E0A4D73DC13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56" name="Texto 17" hidden="1">
          <a:extLst>
            <a:ext uri="{FF2B5EF4-FFF2-40B4-BE49-F238E27FC236}">
              <a16:creationId xmlns="" xmlns:a16="http://schemas.microsoft.com/office/drawing/2014/main" id="{381638D8-CEBB-4941-B86F-3937CD45000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57" name="Texto 17" hidden="1">
          <a:extLst>
            <a:ext uri="{FF2B5EF4-FFF2-40B4-BE49-F238E27FC236}">
              <a16:creationId xmlns="" xmlns:a16="http://schemas.microsoft.com/office/drawing/2014/main" id="{2839ECB3-6BD3-4320-A52E-C46A9E0B3DF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58" name="Texto 17" hidden="1">
          <a:extLst>
            <a:ext uri="{FF2B5EF4-FFF2-40B4-BE49-F238E27FC236}">
              <a16:creationId xmlns="" xmlns:a16="http://schemas.microsoft.com/office/drawing/2014/main" id="{F60EA968-2FD7-4710-A158-B28903DF6E9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59" name="Texto 17" hidden="1">
          <a:extLst>
            <a:ext uri="{FF2B5EF4-FFF2-40B4-BE49-F238E27FC236}">
              <a16:creationId xmlns="" xmlns:a16="http://schemas.microsoft.com/office/drawing/2014/main" id="{63B6F799-8E52-426A-B330-120019F8852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60" name="Texto 17" hidden="1">
          <a:extLst>
            <a:ext uri="{FF2B5EF4-FFF2-40B4-BE49-F238E27FC236}">
              <a16:creationId xmlns="" xmlns:a16="http://schemas.microsoft.com/office/drawing/2014/main" id="{91E10209-BD36-41D7-8E3B-09919670AD8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61" name="Texto 17" hidden="1">
          <a:extLst>
            <a:ext uri="{FF2B5EF4-FFF2-40B4-BE49-F238E27FC236}">
              <a16:creationId xmlns="" xmlns:a16="http://schemas.microsoft.com/office/drawing/2014/main" id="{75F2C36C-B179-4491-B748-E24A686008E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62" name="Texto 17" hidden="1">
          <a:extLst>
            <a:ext uri="{FF2B5EF4-FFF2-40B4-BE49-F238E27FC236}">
              <a16:creationId xmlns="" xmlns:a16="http://schemas.microsoft.com/office/drawing/2014/main" id="{A47451A1-9B37-4D9E-AF37-96185751CF5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63" name="Texto 17" hidden="1">
          <a:extLst>
            <a:ext uri="{FF2B5EF4-FFF2-40B4-BE49-F238E27FC236}">
              <a16:creationId xmlns="" xmlns:a16="http://schemas.microsoft.com/office/drawing/2014/main" id="{2D801800-C8B9-4D9C-BF06-CA4EB0E40C0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64" name="Texto 17" hidden="1">
          <a:extLst>
            <a:ext uri="{FF2B5EF4-FFF2-40B4-BE49-F238E27FC236}">
              <a16:creationId xmlns="" xmlns:a16="http://schemas.microsoft.com/office/drawing/2014/main" id="{414CBE45-4AC9-4204-8AB7-630975E852B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65" name="Texto 17" hidden="1">
          <a:extLst>
            <a:ext uri="{FF2B5EF4-FFF2-40B4-BE49-F238E27FC236}">
              <a16:creationId xmlns="" xmlns:a16="http://schemas.microsoft.com/office/drawing/2014/main" id="{57B353D3-84AF-4F1B-BACC-9992B615029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66" name="Texto 17" hidden="1">
          <a:extLst>
            <a:ext uri="{FF2B5EF4-FFF2-40B4-BE49-F238E27FC236}">
              <a16:creationId xmlns="" xmlns:a16="http://schemas.microsoft.com/office/drawing/2014/main" id="{39C44FE6-CD12-491C-9BE5-3F355D8B40A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67" name="Texto 17" hidden="1">
          <a:extLst>
            <a:ext uri="{FF2B5EF4-FFF2-40B4-BE49-F238E27FC236}">
              <a16:creationId xmlns="" xmlns:a16="http://schemas.microsoft.com/office/drawing/2014/main" id="{291AC9EB-AE32-4607-87BD-74E2459D6A2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68" name="Texto 17" hidden="1">
          <a:extLst>
            <a:ext uri="{FF2B5EF4-FFF2-40B4-BE49-F238E27FC236}">
              <a16:creationId xmlns="" xmlns:a16="http://schemas.microsoft.com/office/drawing/2014/main" id="{7DAA47B0-FCEB-4161-B76D-6C77B714393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69" name="Texto 17" hidden="1">
          <a:extLst>
            <a:ext uri="{FF2B5EF4-FFF2-40B4-BE49-F238E27FC236}">
              <a16:creationId xmlns="" xmlns:a16="http://schemas.microsoft.com/office/drawing/2014/main" id="{65EA0211-9A44-466B-A2D5-00FBD4C5659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70" name="Texto 17" hidden="1">
          <a:extLst>
            <a:ext uri="{FF2B5EF4-FFF2-40B4-BE49-F238E27FC236}">
              <a16:creationId xmlns="" xmlns:a16="http://schemas.microsoft.com/office/drawing/2014/main" id="{5539E3EF-1993-4508-813B-7557AE4344D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71" name="Texto 17" hidden="1">
          <a:extLst>
            <a:ext uri="{FF2B5EF4-FFF2-40B4-BE49-F238E27FC236}">
              <a16:creationId xmlns="" xmlns:a16="http://schemas.microsoft.com/office/drawing/2014/main" id="{91EA3A42-DE9F-474F-9A8C-2E3EDFB8E86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672" name="Texto 17" hidden="1">
          <a:extLst>
            <a:ext uri="{FF2B5EF4-FFF2-40B4-BE49-F238E27FC236}">
              <a16:creationId xmlns="" xmlns:a16="http://schemas.microsoft.com/office/drawing/2014/main" id="{0284272D-D5C8-4F43-91FA-2DC247B4737E}"/>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73" name="Texto 17" hidden="1">
          <a:extLst>
            <a:ext uri="{FF2B5EF4-FFF2-40B4-BE49-F238E27FC236}">
              <a16:creationId xmlns="" xmlns:a16="http://schemas.microsoft.com/office/drawing/2014/main" id="{E940F3E1-6BC5-4207-AA61-3C0608F36EE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74" name="Texto 17" hidden="1">
          <a:extLst>
            <a:ext uri="{FF2B5EF4-FFF2-40B4-BE49-F238E27FC236}">
              <a16:creationId xmlns="" xmlns:a16="http://schemas.microsoft.com/office/drawing/2014/main" id="{9829EFD1-69E6-465B-B4D7-F7CD4478E56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75" name="Texto 17" hidden="1">
          <a:extLst>
            <a:ext uri="{FF2B5EF4-FFF2-40B4-BE49-F238E27FC236}">
              <a16:creationId xmlns="" xmlns:a16="http://schemas.microsoft.com/office/drawing/2014/main" id="{C54B3C88-7C11-4AC6-84C1-E09C857E9F7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76" name="Texto 17" hidden="1">
          <a:extLst>
            <a:ext uri="{FF2B5EF4-FFF2-40B4-BE49-F238E27FC236}">
              <a16:creationId xmlns="" xmlns:a16="http://schemas.microsoft.com/office/drawing/2014/main" id="{F11E0875-2968-483D-9A18-524B19651BA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77" name="Texto 17" hidden="1">
          <a:extLst>
            <a:ext uri="{FF2B5EF4-FFF2-40B4-BE49-F238E27FC236}">
              <a16:creationId xmlns="" xmlns:a16="http://schemas.microsoft.com/office/drawing/2014/main" id="{79994C9D-6368-4820-ADCB-AA05D33976E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78" name="Texto 17" hidden="1">
          <a:extLst>
            <a:ext uri="{FF2B5EF4-FFF2-40B4-BE49-F238E27FC236}">
              <a16:creationId xmlns="" xmlns:a16="http://schemas.microsoft.com/office/drawing/2014/main" id="{6F44EA2C-E245-45A8-81A2-8F82F7F0BD6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79" name="Texto 17" hidden="1">
          <a:extLst>
            <a:ext uri="{FF2B5EF4-FFF2-40B4-BE49-F238E27FC236}">
              <a16:creationId xmlns="" xmlns:a16="http://schemas.microsoft.com/office/drawing/2014/main" id="{B97FDE52-C98C-4998-8114-BB5A93FF1B9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80" name="Texto 17" hidden="1">
          <a:extLst>
            <a:ext uri="{FF2B5EF4-FFF2-40B4-BE49-F238E27FC236}">
              <a16:creationId xmlns="" xmlns:a16="http://schemas.microsoft.com/office/drawing/2014/main" id="{59B95947-7A5F-4955-98D3-A4F37AAD0D9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81" name="Texto 17" hidden="1">
          <a:extLst>
            <a:ext uri="{FF2B5EF4-FFF2-40B4-BE49-F238E27FC236}">
              <a16:creationId xmlns="" xmlns:a16="http://schemas.microsoft.com/office/drawing/2014/main" id="{510E27A2-82E7-4161-A211-8B687F77548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82" name="Texto 17" hidden="1">
          <a:extLst>
            <a:ext uri="{FF2B5EF4-FFF2-40B4-BE49-F238E27FC236}">
              <a16:creationId xmlns="" xmlns:a16="http://schemas.microsoft.com/office/drawing/2014/main" id="{817F3417-1A79-4715-9581-8E9F0A78E02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83" name="Texto 17" hidden="1">
          <a:extLst>
            <a:ext uri="{FF2B5EF4-FFF2-40B4-BE49-F238E27FC236}">
              <a16:creationId xmlns="" xmlns:a16="http://schemas.microsoft.com/office/drawing/2014/main" id="{27D5A85B-824C-45DE-94A9-B386E619745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84" name="Texto 17" hidden="1">
          <a:extLst>
            <a:ext uri="{FF2B5EF4-FFF2-40B4-BE49-F238E27FC236}">
              <a16:creationId xmlns="" xmlns:a16="http://schemas.microsoft.com/office/drawing/2014/main" id="{56968CB1-CF8F-4FCF-AB70-1B1B5B876D3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85" name="Texto 17" hidden="1">
          <a:extLst>
            <a:ext uri="{FF2B5EF4-FFF2-40B4-BE49-F238E27FC236}">
              <a16:creationId xmlns="" xmlns:a16="http://schemas.microsoft.com/office/drawing/2014/main" id="{61C2CE6A-3227-434E-9FF0-CE2BDF051B0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86" name="Texto 17" hidden="1">
          <a:extLst>
            <a:ext uri="{FF2B5EF4-FFF2-40B4-BE49-F238E27FC236}">
              <a16:creationId xmlns="" xmlns:a16="http://schemas.microsoft.com/office/drawing/2014/main" id="{8ED64948-B7E9-41BF-8CB0-8425A350E7F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87" name="Texto 17" hidden="1">
          <a:extLst>
            <a:ext uri="{FF2B5EF4-FFF2-40B4-BE49-F238E27FC236}">
              <a16:creationId xmlns="" xmlns:a16="http://schemas.microsoft.com/office/drawing/2014/main" id="{A65A5F97-1AA5-4836-9A7C-7F0E282BB2B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688" name="Texto 17" hidden="1">
          <a:extLst>
            <a:ext uri="{FF2B5EF4-FFF2-40B4-BE49-F238E27FC236}">
              <a16:creationId xmlns="" xmlns:a16="http://schemas.microsoft.com/office/drawing/2014/main" id="{666263CF-77D6-4D5D-80B4-F63CB8130010}"/>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89" name="Texto 17" hidden="1">
          <a:extLst>
            <a:ext uri="{FF2B5EF4-FFF2-40B4-BE49-F238E27FC236}">
              <a16:creationId xmlns="" xmlns:a16="http://schemas.microsoft.com/office/drawing/2014/main" id="{D33FFF4A-6EC6-44EE-86EB-D0416FF92B0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90" name="Texto 17" hidden="1">
          <a:extLst>
            <a:ext uri="{FF2B5EF4-FFF2-40B4-BE49-F238E27FC236}">
              <a16:creationId xmlns="" xmlns:a16="http://schemas.microsoft.com/office/drawing/2014/main" id="{1BEC17E5-2175-4BDB-A6B7-0FA315391D7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91" name="Texto 17" hidden="1">
          <a:extLst>
            <a:ext uri="{FF2B5EF4-FFF2-40B4-BE49-F238E27FC236}">
              <a16:creationId xmlns="" xmlns:a16="http://schemas.microsoft.com/office/drawing/2014/main" id="{881FA3F9-9700-430D-93EB-5A34A680CE8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92" name="Texto 17" hidden="1">
          <a:extLst>
            <a:ext uri="{FF2B5EF4-FFF2-40B4-BE49-F238E27FC236}">
              <a16:creationId xmlns="" xmlns:a16="http://schemas.microsoft.com/office/drawing/2014/main" id="{5654FDCC-5977-4E1B-B37A-8C9802B4036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93" name="Texto 17" hidden="1">
          <a:extLst>
            <a:ext uri="{FF2B5EF4-FFF2-40B4-BE49-F238E27FC236}">
              <a16:creationId xmlns="" xmlns:a16="http://schemas.microsoft.com/office/drawing/2014/main" id="{32432D84-DD37-4A38-B70F-EB4CFD5B675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94" name="Texto 17" hidden="1">
          <a:extLst>
            <a:ext uri="{FF2B5EF4-FFF2-40B4-BE49-F238E27FC236}">
              <a16:creationId xmlns="" xmlns:a16="http://schemas.microsoft.com/office/drawing/2014/main" id="{3AB5A0ED-EB0D-48F9-AACC-0EFA8F650A1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95" name="Texto 17" hidden="1">
          <a:extLst>
            <a:ext uri="{FF2B5EF4-FFF2-40B4-BE49-F238E27FC236}">
              <a16:creationId xmlns="" xmlns:a16="http://schemas.microsoft.com/office/drawing/2014/main" id="{AE6C391B-2686-466B-9C72-C5A4E9EC086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96" name="Texto 17" hidden="1">
          <a:extLst>
            <a:ext uri="{FF2B5EF4-FFF2-40B4-BE49-F238E27FC236}">
              <a16:creationId xmlns="" xmlns:a16="http://schemas.microsoft.com/office/drawing/2014/main" id="{40F78697-30E9-4094-A2CE-9F8B58154FF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97" name="Texto 17" hidden="1">
          <a:extLst>
            <a:ext uri="{FF2B5EF4-FFF2-40B4-BE49-F238E27FC236}">
              <a16:creationId xmlns="" xmlns:a16="http://schemas.microsoft.com/office/drawing/2014/main" id="{CABA84AC-7031-49F9-AB9A-C8656E02257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98" name="Texto 17" hidden="1">
          <a:extLst>
            <a:ext uri="{FF2B5EF4-FFF2-40B4-BE49-F238E27FC236}">
              <a16:creationId xmlns="" xmlns:a16="http://schemas.microsoft.com/office/drawing/2014/main" id="{1F4E524E-76DE-4403-B4DC-C2D66E2C04D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99" name="Texto 17" hidden="1">
          <a:extLst>
            <a:ext uri="{FF2B5EF4-FFF2-40B4-BE49-F238E27FC236}">
              <a16:creationId xmlns="" xmlns:a16="http://schemas.microsoft.com/office/drawing/2014/main" id="{0FEB7960-0F6D-4E9C-A096-D9DBBB3DCAD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00" name="Texto 17" hidden="1">
          <a:extLst>
            <a:ext uri="{FF2B5EF4-FFF2-40B4-BE49-F238E27FC236}">
              <a16:creationId xmlns="" xmlns:a16="http://schemas.microsoft.com/office/drawing/2014/main" id="{020DEA5A-3523-4A14-AB18-6C2BC345996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01" name="Texto 17" hidden="1">
          <a:extLst>
            <a:ext uri="{FF2B5EF4-FFF2-40B4-BE49-F238E27FC236}">
              <a16:creationId xmlns="" xmlns:a16="http://schemas.microsoft.com/office/drawing/2014/main" id="{D94FBA27-CD63-400E-AC9C-88E42D418CA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02" name="Texto 17" hidden="1">
          <a:extLst>
            <a:ext uri="{FF2B5EF4-FFF2-40B4-BE49-F238E27FC236}">
              <a16:creationId xmlns="" xmlns:a16="http://schemas.microsoft.com/office/drawing/2014/main" id="{C42C9DD2-B627-4FEE-B334-68C925EF9FC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03" name="Texto 17" hidden="1">
          <a:extLst>
            <a:ext uri="{FF2B5EF4-FFF2-40B4-BE49-F238E27FC236}">
              <a16:creationId xmlns="" xmlns:a16="http://schemas.microsoft.com/office/drawing/2014/main" id="{682F6B30-DA8D-42A8-8BC7-C12EFB9E3AE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704" name="Texto 17" hidden="1">
          <a:extLst>
            <a:ext uri="{FF2B5EF4-FFF2-40B4-BE49-F238E27FC236}">
              <a16:creationId xmlns="" xmlns:a16="http://schemas.microsoft.com/office/drawing/2014/main" id="{435D2D7F-FD27-4A25-AED2-9BC7319DC323}"/>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05" name="Texto 17" hidden="1">
          <a:extLst>
            <a:ext uri="{FF2B5EF4-FFF2-40B4-BE49-F238E27FC236}">
              <a16:creationId xmlns="" xmlns:a16="http://schemas.microsoft.com/office/drawing/2014/main" id="{A7169370-E09C-4FB4-9631-D0E1C2710E5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06" name="Texto 17" hidden="1">
          <a:extLst>
            <a:ext uri="{FF2B5EF4-FFF2-40B4-BE49-F238E27FC236}">
              <a16:creationId xmlns="" xmlns:a16="http://schemas.microsoft.com/office/drawing/2014/main" id="{BCAB41DB-9868-4533-8F72-40AA9F9484E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07" name="Texto 17" hidden="1">
          <a:extLst>
            <a:ext uri="{FF2B5EF4-FFF2-40B4-BE49-F238E27FC236}">
              <a16:creationId xmlns="" xmlns:a16="http://schemas.microsoft.com/office/drawing/2014/main" id="{B9C989F0-9539-4894-8F7F-390DC9249EE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08" name="Texto 17" hidden="1">
          <a:extLst>
            <a:ext uri="{FF2B5EF4-FFF2-40B4-BE49-F238E27FC236}">
              <a16:creationId xmlns="" xmlns:a16="http://schemas.microsoft.com/office/drawing/2014/main" id="{123FA0FD-6CCF-4CF4-AF5F-F82D7FC8693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09" name="Texto 17" hidden="1">
          <a:extLst>
            <a:ext uri="{FF2B5EF4-FFF2-40B4-BE49-F238E27FC236}">
              <a16:creationId xmlns="" xmlns:a16="http://schemas.microsoft.com/office/drawing/2014/main" id="{9F155744-1976-4E3C-9F13-3D9D94CFD51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10" name="Texto 17" hidden="1">
          <a:extLst>
            <a:ext uri="{FF2B5EF4-FFF2-40B4-BE49-F238E27FC236}">
              <a16:creationId xmlns="" xmlns:a16="http://schemas.microsoft.com/office/drawing/2014/main" id="{1867DF13-DFF0-4EA9-8F44-0109ACE1E6F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11" name="Texto 17" hidden="1">
          <a:extLst>
            <a:ext uri="{FF2B5EF4-FFF2-40B4-BE49-F238E27FC236}">
              <a16:creationId xmlns="" xmlns:a16="http://schemas.microsoft.com/office/drawing/2014/main" id="{13895A35-E684-46D6-921F-E7939EDA656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12" name="Texto 17" hidden="1">
          <a:extLst>
            <a:ext uri="{FF2B5EF4-FFF2-40B4-BE49-F238E27FC236}">
              <a16:creationId xmlns="" xmlns:a16="http://schemas.microsoft.com/office/drawing/2014/main" id="{35AC3099-6E3C-43E4-9559-EA55E8AB407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13" name="Texto 17" hidden="1">
          <a:extLst>
            <a:ext uri="{FF2B5EF4-FFF2-40B4-BE49-F238E27FC236}">
              <a16:creationId xmlns="" xmlns:a16="http://schemas.microsoft.com/office/drawing/2014/main" id="{7072F879-D3E2-4D5C-99D3-2974D393E34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14" name="Texto 17" hidden="1">
          <a:extLst>
            <a:ext uri="{FF2B5EF4-FFF2-40B4-BE49-F238E27FC236}">
              <a16:creationId xmlns="" xmlns:a16="http://schemas.microsoft.com/office/drawing/2014/main" id="{9759564C-79DD-43E0-A57E-E3363EF799F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15" name="Texto 17" hidden="1">
          <a:extLst>
            <a:ext uri="{FF2B5EF4-FFF2-40B4-BE49-F238E27FC236}">
              <a16:creationId xmlns="" xmlns:a16="http://schemas.microsoft.com/office/drawing/2014/main" id="{A6A1AC46-FEF6-499E-8269-118209BE326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16" name="Texto 17" hidden="1">
          <a:extLst>
            <a:ext uri="{FF2B5EF4-FFF2-40B4-BE49-F238E27FC236}">
              <a16:creationId xmlns="" xmlns:a16="http://schemas.microsoft.com/office/drawing/2014/main" id="{9D67D659-3346-4991-AF8F-EA82C46A3B8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17" name="Texto 17" hidden="1">
          <a:extLst>
            <a:ext uri="{FF2B5EF4-FFF2-40B4-BE49-F238E27FC236}">
              <a16:creationId xmlns="" xmlns:a16="http://schemas.microsoft.com/office/drawing/2014/main" id="{7DCDEC91-645F-4DC5-9F74-0052956AA4F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18" name="Texto 17" hidden="1">
          <a:extLst>
            <a:ext uri="{FF2B5EF4-FFF2-40B4-BE49-F238E27FC236}">
              <a16:creationId xmlns="" xmlns:a16="http://schemas.microsoft.com/office/drawing/2014/main" id="{A298651F-6152-459D-A101-90785EC2971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19" name="Texto 17" hidden="1">
          <a:extLst>
            <a:ext uri="{FF2B5EF4-FFF2-40B4-BE49-F238E27FC236}">
              <a16:creationId xmlns="" xmlns:a16="http://schemas.microsoft.com/office/drawing/2014/main" id="{14EB7E01-202C-4BDE-B05F-FFE69B21C61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720" name="Texto 17" hidden="1">
          <a:extLst>
            <a:ext uri="{FF2B5EF4-FFF2-40B4-BE49-F238E27FC236}">
              <a16:creationId xmlns="" xmlns:a16="http://schemas.microsoft.com/office/drawing/2014/main" id="{6FAD2894-8326-4816-90C9-D02BD387FB77}"/>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21" name="Texto 17" hidden="1">
          <a:extLst>
            <a:ext uri="{FF2B5EF4-FFF2-40B4-BE49-F238E27FC236}">
              <a16:creationId xmlns="" xmlns:a16="http://schemas.microsoft.com/office/drawing/2014/main" id="{656E09EF-E6BF-4012-8A53-8CCF28723A8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22" name="Texto 17" hidden="1">
          <a:extLst>
            <a:ext uri="{FF2B5EF4-FFF2-40B4-BE49-F238E27FC236}">
              <a16:creationId xmlns="" xmlns:a16="http://schemas.microsoft.com/office/drawing/2014/main" id="{7FA4FE3F-792E-4E71-83E2-E4786441F0E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23" name="Texto 17" hidden="1">
          <a:extLst>
            <a:ext uri="{FF2B5EF4-FFF2-40B4-BE49-F238E27FC236}">
              <a16:creationId xmlns="" xmlns:a16="http://schemas.microsoft.com/office/drawing/2014/main" id="{6B962C53-7C1B-42CB-A4E6-DDEFA09DBFE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24" name="Texto 17" hidden="1">
          <a:extLst>
            <a:ext uri="{FF2B5EF4-FFF2-40B4-BE49-F238E27FC236}">
              <a16:creationId xmlns="" xmlns:a16="http://schemas.microsoft.com/office/drawing/2014/main" id="{06720823-5A39-4AF7-9421-0F0EC0215AE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25" name="Texto 17" hidden="1">
          <a:extLst>
            <a:ext uri="{FF2B5EF4-FFF2-40B4-BE49-F238E27FC236}">
              <a16:creationId xmlns="" xmlns:a16="http://schemas.microsoft.com/office/drawing/2014/main" id="{2B7D9C09-4B5D-439A-A1C6-FBC0C3222E7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26" name="Texto 17" hidden="1">
          <a:extLst>
            <a:ext uri="{FF2B5EF4-FFF2-40B4-BE49-F238E27FC236}">
              <a16:creationId xmlns="" xmlns:a16="http://schemas.microsoft.com/office/drawing/2014/main" id="{DD4219F4-7B33-45E7-B4B5-2A6C14A7A31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27" name="Texto 17" hidden="1">
          <a:extLst>
            <a:ext uri="{FF2B5EF4-FFF2-40B4-BE49-F238E27FC236}">
              <a16:creationId xmlns="" xmlns:a16="http://schemas.microsoft.com/office/drawing/2014/main" id="{6C412E58-25F8-4C54-A00E-26A799FCC62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28" name="Texto 17" hidden="1">
          <a:extLst>
            <a:ext uri="{FF2B5EF4-FFF2-40B4-BE49-F238E27FC236}">
              <a16:creationId xmlns="" xmlns:a16="http://schemas.microsoft.com/office/drawing/2014/main" id="{9D8C9AC9-2AF2-4B1A-A44D-55D5EC437AA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29" name="Texto 17" hidden="1">
          <a:extLst>
            <a:ext uri="{FF2B5EF4-FFF2-40B4-BE49-F238E27FC236}">
              <a16:creationId xmlns="" xmlns:a16="http://schemas.microsoft.com/office/drawing/2014/main" id="{C1824D1A-B5BB-4BB3-BC80-6E80AC9E433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30" name="Texto 17" hidden="1">
          <a:extLst>
            <a:ext uri="{FF2B5EF4-FFF2-40B4-BE49-F238E27FC236}">
              <a16:creationId xmlns="" xmlns:a16="http://schemas.microsoft.com/office/drawing/2014/main" id="{D422AC82-F02A-4AFE-8E75-181AEBC988D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31" name="Texto 17" hidden="1">
          <a:extLst>
            <a:ext uri="{FF2B5EF4-FFF2-40B4-BE49-F238E27FC236}">
              <a16:creationId xmlns="" xmlns:a16="http://schemas.microsoft.com/office/drawing/2014/main" id="{B86D2814-0A7E-4932-8930-3B6D95078B2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32" name="Texto 17" hidden="1">
          <a:extLst>
            <a:ext uri="{FF2B5EF4-FFF2-40B4-BE49-F238E27FC236}">
              <a16:creationId xmlns="" xmlns:a16="http://schemas.microsoft.com/office/drawing/2014/main" id="{5B84FF32-21C1-4499-A014-66290D40BA3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33" name="Texto 17" hidden="1">
          <a:extLst>
            <a:ext uri="{FF2B5EF4-FFF2-40B4-BE49-F238E27FC236}">
              <a16:creationId xmlns="" xmlns:a16="http://schemas.microsoft.com/office/drawing/2014/main" id="{C7C4AAC5-11C3-4E5D-9AA1-BC1F198692A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34" name="Texto 17" hidden="1">
          <a:extLst>
            <a:ext uri="{FF2B5EF4-FFF2-40B4-BE49-F238E27FC236}">
              <a16:creationId xmlns="" xmlns:a16="http://schemas.microsoft.com/office/drawing/2014/main" id="{2D83D45A-6F4D-4642-A1B4-BA382407FB2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35" name="Texto 17" hidden="1">
          <a:extLst>
            <a:ext uri="{FF2B5EF4-FFF2-40B4-BE49-F238E27FC236}">
              <a16:creationId xmlns="" xmlns:a16="http://schemas.microsoft.com/office/drawing/2014/main" id="{A3250970-D59F-4C87-9FBD-F0D65F3F248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736" name="Texto 17" hidden="1">
          <a:extLst>
            <a:ext uri="{FF2B5EF4-FFF2-40B4-BE49-F238E27FC236}">
              <a16:creationId xmlns="" xmlns:a16="http://schemas.microsoft.com/office/drawing/2014/main" id="{644FDC7A-A790-485B-9F35-6636AE211A6E}"/>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37" name="Texto 17" hidden="1">
          <a:extLst>
            <a:ext uri="{FF2B5EF4-FFF2-40B4-BE49-F238E27FC236}">
              <a16:creationId xmlns="" xmlns:a16="http://schemas.microsoft.com/office/drawing/2014/main" id="{0F7E115F-8771-4408-9762-89ADFA8866C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38" name="Texto 17" hidden="1">
          <a:extLst>
            <a:ext uri="{FF2B5EF4-FFF2-40B4-BE49-F238E27FC236}">
              <a16:creationId xmlns="" xmlns:a16="http://schemas.microsoft.com/office/drawing/2014/main" id="{7C3F9E87-9928-4B53-B1B1-FF26F4BD6D5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39" name="Texto 17" hidden="1">
          <a:extLst>
            <a:ext uri="{FF2B5EF4-FFF2-40B4-BE49-F238E27FC236}">
              <a16:creationId xmlns="" xmlns:a16="http://schemas.microsoft.com/office/drawing/2014/main" id="{DAA888E7-FC58-4ACE-95F3-E692819E542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40" name="Texto 17" hidden="1">
          <a:extLst>
            <a:ext uri="{FF2B5EF4-FFF2-40B4-BE49-F238E27FC236}">
              <a16:creationId xmlns="" xmlns:a16="http://schemas.microsoft.com/office/drawing/2014/main" id="{65914DD1-F20F-4B84-AABD-CCAD25CD883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41" name="Texto 17" hidden="1">
          <a:extLst>
            <a:ext uri="{FF2B5EF4-FFF2-40B4-BE49-F238E27FC236}">
              <a16:creationId xmlns="" xmlns:a16="http://schemas.microsoft.com/office/drawing/2014/main" id="{1167EF2D-D23B-4683-B58D-BB79BF2B4A7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42" name="Texto 17" hidden="1">
          <a:extLst>
            <a:ext uri="{FF2B5EF4-FFF2-40B4-BE49-F238E27FC236}">
              <a16:creationId xmlns="" xmlns:a16="http://schemas.microsoft.com/office/drawing/2014/main" id="{A2768556-5848-4579-9AAB-87AE8DCC11C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43" name="Texto 17" hidden="1">
          <a:extLst>
            <a:ext uri="{FF2B5EF4-FFF2-40B4-BE49-F238E27FC236}">
              <a16:creationId xmlns="" xmlns:a16="http://schemas.microsoft.com/office/drawing/2014/main" id="{3E051418-6EBA-42F9-B4AE-0C1AA24C9A9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44" name="Texto 17" hidden="1">
          <a:extLst>
            <a:ext uri="{FF2B5EF4-FFF2-40B4-BE49-F238E27FC236}">
              <a16:creationId xmlns="" xmlns:a16="http://schemas.microsoft.com/office/drawing/2014/main" id="{C3C3D870-5F6D-4E96-AF78-254E96988AD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45" name="Texto 17" hidden="1">
          <a:extLst>
            <a:ext uri="{FF2B5EF4-FFF2-40B4-BE49-F238E27FC236}">
              <a16:creationId xmlns="" xmlns:a16="http://schemas.microsoft.com/office/drawing/2014/main" id="{B5070789-2C81-4FA2-9FF2-6CB71E483C4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46" name="Texto 17" hidden="1">
          <a:extLst>
            <a:ext uri="{FF2B5EF4-FFF2-40B4-BE49-F238E27FC236}">
              <a16:creationId xmlns="" xmlns:a16="http://schemas.microsoft.com/office/drawing/2014/main" id="{D66F2835-39C9-4A55-9706-311A9DE1B3C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47" name="Texto 17" hidden="1">
          <a:extLst>
            <a:ext uri="{FF2B5EF4-FFF2-40B4-BE49-F238E27FC236}">
              <a16:creationId xmlns="" xmlns:a16="http://schemas.microsoft.com/office/drawing/2014/main" id="{804DA812-98EB-411F-8535-CE1E829FF17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48" name="Texto 17" hidden="1">
          <a:extLst>
            <a:ext uri="{FF2B5EF4-FFF2-40B4-BE49-F238E27FC236}">
              <a16:creationId xmlns="" xmlns:a16="http://schemas.microsoft.com/office/drawing/2014/main" id="{2748ABD4-122B-4D3F-AA84-FC82764228A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49" name="Texto 17" hidden="1">
          <a:extLst>
            <a:ext uri="{FF2B5EF4-FFF2-40B4-BE49-F238E27FC236}">
              <a16:creationId xmlns="" xmlns:a16="http://schemas.microsoft.com/office/drawing/2014/main" id="{F8A9200E-F773-4821-B858-1A8142B810A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50" name="Texto 17" hidden="1">
          <a:extLst>
            <a:ext uri="{FF2B5EF4-FFF2-40B4-BE49-F238E27FC236}">
              <a16:creationId xmlns="" xmlns:a16="http://schemas.microsoft.com/office/drawing/2014/main" id="{46F4D741-FC97-4574-BD3F-ECCB2826AC1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51" name="Texto 17" hidden="1">
          <a:extLst>
            <a:ext uri="{FF2B5EF4-FFF2-40B4-BE49-F238E27FC236}">
              <a16:creationId xmlns="" xmlns:a16="http://schemas.microsoft.com/office/drawing/2014/main" id="{C72ECE2D-DE0E-474F-BDA8-D7419A474FFC}"/>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52" name="Texto 17" hidden="1">
          <a:extLst>
            <a:ext uri="{FF2B5EF4-FFF2-40B4-BE49-F238E27FC236}">
              <a16:creationId xmlns="" xmlns:a16="http://schemas.microsoft.com/office/drawing/2014/main" id="{3B021657-AC21-480A-B3C3-DAF173C6FCA2}"/>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53" name="Texto 17" hidden="1">
          <a:extLst>
            <a:ext uri="{FF2B5EF4-FFF2-40B4-BE49-F238E27FC236}">
              <a16:creationId xmlns="" xmlns:a16="http://schemas.microsoft.com/office/drawing/2014/main" id="{E1542BC8-E6C0-4E58-A715-E2A72B08A7D0}"/>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54" name="Texto 17" hidden="1">
          <a:extLst>
            <a:ext uri="{FF2B5EF4-FFF2-40B4-BE49-F238E27FC236}">
              <a16:creationId xmlns="" xmlns:a16="http://schemas.microsoft.com/office/drawing/2014/main" id="{198DE626-F4C3-4F53-8C75-D82816745580}"/>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55" name="Texto 17" hidden="1">
          <a:extLst>
            <a:ext uri="{FF2B5EF4-FFF2-40B4-BE49-F238E27FC236}">
              <a16:creationId xmlns="" xmlns:a16="http://schemas.microsoft.com/office/drawing/2014/main" id="{6FDDD046-9D2F-4C3D-BCA4-4078A9241607}"/>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56" name="Texto 17" hidden="1">
          <a:extLst>
            <a:ext uri="{FF2B5EF4-FFF2-40B4-BE49-F238E27FC236}">
              <a16:creationId xmlns="" xmlns:a16="http://schemas.microsoft.com/office/drawing/2014/main" id="{1F6EC5A9-5C6F-4FCE-901A-500F917E8FDC}"/>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57" name="Texto 17" hidden="1">
          <a:extLst>
            <a:ext uri="{FF2B5EF4-FFF2-40B4-BE49-F238E27FC236}">
              <a16:creationId xmlns="" xmlns:a16="http://schemas.microsoft.com/office/drawing/2014/main" id="{0A0519FF-6564-41AF-9F58-5D6FA3B57DC0}"/>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58" name="Texto 17" hidden="1">
          <a:extLst>
            <a:ext uri="{FF2B5EF4-FFF2-40B4-BE49-F238E27FC236}">
              <a16:creationId xmlns="" xmlns:a16="http://schemas.microsoft.com/office/drawing/2014/main" id="{AD3FA44F-1199-47CA-9953-FD0978FD99A0}"/>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59" name="Texto 17" hidden="1">
          <a:extLst>
            <a:ext uri="{FF2B5EF4-FFF2-40B4-BE49-F238E27FC236}">
              <a16:creationId xmlns="" xmlns:a16="http://schemas.microsoft.com/office/drawing/2014/main" id="{4158DF4A-8AD5-4CA8-B412-8DF21D0FD015}"/>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60" name="Texto 17" hidden="1">
          <a:extLst>
            <a:ext uri="{FF2B5EF4-FFF2-40B4-BE49-F238E27FC236}">
              <a16:creationId xmlns="" xmlns:a16="http://schemas.microsoft.com/office/drawing/2014/main" id="{9883BAAE-4C33-4160-9542-44DB6A4C101F}"/>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61" name="Texto 17" hidden="1">
          <a:extLst>
            <a:ext uri="{FF2B5EF4-FFF2-40B4-BE49-F238E27FC236}">
              <a16:creationId xmlns="" xmlns:a16="http://schemas.microsoft.com/office/drawing/2014/main" id="{CFB9BA9D-617B-45E6-919A-92B52A52E072}"/>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62" name="Texto 17" hidden="1">
          <a:extLst>
            <a:ext uri="{FF2B5EF4-FFF2-40B4-BE49-F238E27FC236}">
              <a16:creationId xmlns="" xmlns:a16="http://schemas.microsoft.com/office/drawing/2014/main" id="{CAAD1559-B785-4B87-AD68-5B0BB71AD5EF}"/>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63" name="Texto 17" hidden="1">
          <a:extLst>
            <a:ext uri="{FF2B5EF4-FFF2-40B4-BE49-F238E27FC236}">
              <a16:creationId xmlns="" xmlns:a16="http://schemas.microsoft.com/office/drawing/2014/main" id="{C554CD70-21C0-490F-AABC-7BE0BDE2001E}"/>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64" name="Texto 17" hidden="1">
          <a:extLst>
            <a:ext uri="{FF2B5EF4-FFF2-40B4-BE49-F238E27FC236}">
              <a16:creationId xmlns="" xmlns:a16="http://schemas.microsoft.com/office/drawing/2014/main" id="{B9731E58-C2A5-446E-9A98-90A6D9890C25}"/>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65" name="Texto 17" hidden="1">
          <a:extLst>
            <a:ext uri="{FF2B5EF4-FFF2-40B4-BE49-F238E27FC236}">
              <a16:creationId xmlns="" xmlns:a16="http://schemas.microsoft.com/office/drawing/2014/main" id="{2DBF174D-70FC-44A9-95C6-7E56304D28EC}"/>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66" name="Texto 17" hidden="1">
          <a:extLst>
            <a:ext uri="{FF2B5EF4-FFF2-40B4-BE49-F238E27FC236}">
              <a16:creationId xmlns="" xmlns:a16="http://schemas.microsoft.com/office/drawing/2014/main" id="{F7949878-24A9-48E1-A8DF-753112EB00D4}"/>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67" name="Texto 17" hidden="1">
          <a:extLst>
            <a:ext uri="{FF2B5EF4-FFF2-40B4-BE49-F238E27FC236}">
              <a16:creationId xmlns="" xmlns:a16="http://schemas.microsoft.com/office/drawing/2014/main" id="{8C6C536D-2A04-465B-9F84-8C372C2AE8BB}"/>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68" name="Texto 17" hidden="1">
          <a:extLst>
            <a:ext uri="{FF2B5EF4-FFF2-40B4-BE49-F238E27FC236}">
              <a16:creationId xmlns="" xmlns:a16="http://schemas.microsoft.com/office/drawing/2014/main" id="{4C4EAFD2-B187-4210-A5DE-EC89BB65B8EE}"/>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69" name="Texto 17" hidden="1">
          <a:extLst>
            <a:ext uri="{FF2B5EF4-FFF2-40B4-BE49-F238E27FC236}">
              <a16:creationId xmlns="" xmlns:a16="http://schemas.microsoft.com/office/drawing/2014/main" id="{44FAA772-69B6-4697-A14F-941BB9D64D50}"/>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70" name="Texto 17" hidden="1">
          <a:extLst>
            <a:ext uri="{FF2B5EF4-FFF2-40B4-BE49-F238E27FC236}">
              <a16:creationId xmlns="" xmlns:a16="http://schemas.microsoft.com/office/drawing/2014/main" id="{B9C44E23-D5C2-4482-A3DE-1CB06F0F4761}"/>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71" name="Texto 17" hidden="1">
          <a:extLst>
            <a:ext uri="{FF2B5EF4-FFF2-40B4-BE49-F238E27FC236}">
              <a16:creationId xmlns="" xmlns:a16="http://schemas.microsoft.com/office/drawing/2014/main" id="{D0CAAAA1-2880-4879-B1A0-800077271255}"/>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72" name="Texto 17" hidden="1">
          <a:extLst>
            <a:ext uri="{FF2B5EF4-FFF2-40B4-BE49-F238E27FC236}">
              <a16:creationId xmlns="" xmlns:a16="http://schemas.microsoft.com/office/drawing/2014/main" id="{21AC4A69-5E9B-49E8-B857-C8731E8F3B10}"/>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73" name="Texto 17" hidden="1">
          <a:extLst>
            <a:ext uri="{FF2B5EF4-FFF2-40B4-BE49-F238E27FC236}">
              <a16:creationId xmlns="" xmlns:a16="http://schemas.microsoft.com/office/drawing/2014/main" id="{36FAE591-0E84-4937-A431-3020A32CA09F}"/>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74" name="Texto 17" hidden="1">
          <a:extLst>
            <a:ext uri="{FF2B5EF4-FFF2-40B4-BE49-F238E27FC236}">
              <a16:creationId xmlns="" xmlns:a16="http://schemas.microsoft.com/office/drawing/2014/main" id="{F4C5F74B-759D-4C07-80A2-94D943E3404E}"/>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75" name="Texto 17" hidden="1">
          <a:extLst>
            <a:ext uri="{FF2B5EF4-FFF2-40B4-BE49-F238E27FC236}">
              <a16:creationId xmlns="" xmlns:a16="http://schemas.microsoft.com/office/drawing/2014/main" id="{34147140-236B-4737-A36E-777BBA1597F9}"/>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76" name="Texto 17" hidden="1">
          <a:extLst>
            <a:ext uri="{FF2B5EF4-FFF2-40B4-BE49-F238E27FC236}">
              <a16:creationId xmlns="" xmlns:a16="http://schemas.microsoft.com/office/drawing/2014/main" id="{D234BD03-2D39-452E-8EE3-2E5ED30002BD}"/>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77" name="Texto 17" hidden="1">
          <a:extLst>
            <a:ext uri="{FF2B5EF4-FFF2-40B4-BE49-F238E27FC236}">
              <a16:creationId xmlns="" xmlns:a16="http://schemas.microsoft.com/office/drawing/2014/main" id="{DE909790-F7A0-426B-A76F-935039BDDB96}"/>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78" name="Texto 17" hidden="1">
          <a:extLst>
            <a:ext uri="{FF2B5EF4-FFF2-40B4-BE49-F238E27FC236}">
              <a16:creationId xmlns="" xmlns:a16="http://schemas.microsoft.com/office/drawing/2014/main" id="{12D21F71-AB74-4472-824C-1703E5C75949}"/>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79" name="Texto 17" hidden="1">
          <a:extLst>
            <a:ext uri="{FF2B5EF4-FFF2-40B4-BE49-F238E27FC236}">
              <a16:creationId xmlns="" xmlns:a16="http://schemas.microsoft.com/office/drawing/2014/main" id="{FB422579-B5B6-4463-9366-FCE4D1B055C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80" name="Texto 17" hidden="1">
          <a:extLst>
            <a:ext uri="{FF2B5EF4-FFF2-40B4-BE49-F238E27FC236}">
              <a16:creationId xmlns="" xmlns:a16="http://schemas.microsoft.com/office/drawing/2014/main" id="{5000FD8F-4F01-4FD9-84C3-065003F45B1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81" name="Texto 17" hidden="1">
          <a:extLst>
            <a:ext uri="{FF2B5EF4-FFF2-40B4-BE49-F238E27FC236}">
              <a16:creationId xmlns="" xmlns:a16="http://schemas.microsoft.com/office/drawing/2014/main" id="{AED7F94A-C2DD-46BD-979F-A07C021D361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82" name="Texto 17" hidden="1">
          <a:extLst>
            <a:ext uri="{FF2B5EF4-FFF2-40B4-BE49-F238E27FC236}">
              <a16:creationId xmlns="" xmlns:a16="http://schemas.microsoft.com/office/drawing/2014/main" id="{3821466B-29C2-451C-8FEE-2CF6B78A6FD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83" name="Texto 17" hidden="1">
          <a:extLst>
            <a:ext uri="{FF2B5EF4-FFF2-40B4-BE49-F238E27FC236}">
              <a16:creationId xmlns="" xmlns:a16="http://schemas.microsoft.com/office/drawing/2014/main" id="{401575D6-39E7-40C6-9638-73198BC9FF4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84" name="Texto 17" hidden="1">
          <a:extLst>
            <a:ext uri="{FF2B5EF4-FFF2-40B4-BE49-F238E27FC236}">
              <a16:creationId xmlns="" xmlns:a16="http://schemas.microsoft.com/office/drawing/2014/main" id="{267BF026-4D72-4B6F-83C4-2A8229E0AB1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85" name="Texto 17" hidden="1">
          <a:extLst>
            <a:ext uri="{FF2B5EF4-FFF2-40B4-BE49-F238E27FC236}">
              <a16:creationId xmlns="" xmlns:a16="http://schemas.microsoft.com/office/drawing/2014/main" id="{EAD26358-47F6-4EE3-A632-DB22618589B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86" name="Texto 17" hidden="1">
          <a:extLst>
            <a:ext uri="{FF2B5EF4-FFF2-40B4-BE49-F238E27FC236}">
              <a16:creationId xmlns="" xmlns:a16="http://schemas.microsoft.com/office/drawing/2014/main" id="{09C39045-09DD-4DC0-9E74-E7AA95F552F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87" name="Texto 17" hidden="1">
          <a:extLst>
            <a:ext uri="{FF2B5EF4-FFF2-40B4-BE49-F238E27FC236}">
              <a16:creationId xmlns="" xmlns:a16="http://schemas.microsoft.com/office/drawing/2014/main" id="{AF3C75F5-A24B-4D4F-A8FD-2E5878C34C1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88" name="Texto 17" hidden="1">
          <a:extLst>
            <a:ext uri="{FF2B5EF4-FFF2-40B4-BE49-F238E27FC236}">
              <a16:creationId xmlns="" xmlns:a16="http://schemas.microsoft.com/office/drawing/2014/main" id="{3BFDD218-BC99-4FA7-B349-FC1DCF09877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89" name="Texto 17" hidden="1">
          <a:extLst>
            <a:ext uri="{FF2B5EF4-FFF2-40B4-BE49-F238E27FC236}">
              <a16:creationId xmlns="" xmlns:a16="http://schemas.microsoft.com/office/drawing/2014/main" id="{8414C4E2-A5B3-480D-B435-02DD0E685FC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90" name="Texto 17" hidden="1">
          <a:extLst>
            <a:ext uri="{FF2B5EF4-FFF2-40B4-BE49-F238E27FC236}">
              <a16:creationId xmlns="" xmlns:a16="http://schemas.microsoft.com/office/drawing/2014/main" id="{90285FA3-801F-48CB-A90B-F59A15DDC04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91" name="Texto 17" hidden="1">
          <a:extLst>
            <a:ext uri="{FF2B5EF4-FFF2-40B4-BE49-F238E27FC236}">
              <a16:creationId xmlns="" xmlns:a16="http://schemas.microsoft.com/office/drawing/2014/main" id="{E0C2592F-6D09-4438-BDB5-30D85D84E97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92" name="Texto 17" hidden="1">
          <a:extLst>
            <a:ext uri="{FF2B5EF4-FFF2-40B4-BE49-F238E27FC236}">
              <a16:creationId xmlns="" xmlns:a16="http://schemas.microsoft.com/office/drawing/2014/main" id="{B15EEC6B-ECD0-4561-BEE7-1677B5E91D0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793" name="Texto 17" hidden="1">
          <a:extLst>
            <a:ext uri="{FF2B5EF4-FFF2-40B4-BE49-F238E27FC236}">
              <a16:creationId xmlns="" xmlns:a16="http://schemas.microsoft.com/office/drawing/2014/main" id="{82037C8E-CAAF-4BC9-9BC4-495BE3ADD7C2}"/>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794" name="Texto 17" hidden="1">
          <a:extLst>
            <a:ext uri="{FF2B5EF4-FFF2-40B4-BE49-F238E27FC236}">
              <a16:creationId xmlns="" xmlns:a16="http://schemas.microsoft.com/office/drawing/2014/main" id="{6B1B4864-1D92-43B3-B579-058F330564DA}"/>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795" name="Texto 17" hidden="1">
          <a:extLst>
            <a:ext uri="{FF2B5EF4-FFF2-40B4-BE49-F238E27FC236}">
              <a16:creationId xmlns="" xmlns:a16="http://schemas.microsoft.com/office/drawing/2014/main" id="{625AD58D-0AF1-4CE2-8551-53BB641F6322}"/>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796" name="Texto 17" hidden="1">
          <a:extLst>
            <a:ext uri="{FF2B5EF4-FFF2-40B4-BE49-F238E27FC236}">
              <a16:creationId xmlns="" xmlns:a16="http://schemas.microsoft.com/office/drawing/2014/main" id="{2278B82F-949F-4D1C-AB28-78437888F9A8}"/>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797" name="Texto 17" hidden="1">
          <a:extLst>
            <a:ext uri="{FF2B5EF4-FFF2-40B4-BE49-F238E27FC236}">
              <a16:creationId xmlns="" xmlns:a16="http://schemas.microsoft.com/office/drawing/2014/main" id="{E39FEF92-AEE7-41C2-92BF-E9C3F1F2B73F}"/>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798" name="Texto 17" hidden="1">
          <a:extLst>
            <a:ext uri="{FF2B5EF4-FFF2-40B4-BE49-F238E27FC236}">
              <a16:creationId xmlns="" xmlns:a16="http://schemas.microsoft.com/office/drawing/2014/main" id="{2273C064-B382-4A70-9955-4CEA1ABABDC8}"/>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799" name="Texto 17" hidden="1">
          <a:extLst>
            <a:ext uri="{FF2B5EF4-FFF2-40B4-BE49-F238E27FC236}">
              <a16:creationId xmlns="" xmlns:a16="http://schemas.microsoft.com/office/drawing/2014/main" id="{C050E462-6F59-4B95-B6C1-4AB2E1F8A11E}"/>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800" name="Texto 17" hidden="1">
          <a:extLst>
            <a:ext uri="{FF2B5EF4-FFF2-40B4-BE49-F238E27FC236}">
              <a16:creationId xmlns="" xmlns:a16="http://schemas.microsoft.com/office/drawing/2014/main" id="{2CD2E574-BD62-4F1C-B1B8-02F53F7D1F2F}"/>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801" name="Texto 17" hidden="1">
          <a:extLst>
            <a:ext uri="{FF2B5EF4-FFF2-40B4-BE49-F238E27FC236}">
              <a16:creationId xmlns="" xmlns:a16="http://schemas.microsoft.com/office/drawing/2014/main" id="{D88C1386-A79C-4569-8D39-C3D76A710C52}"/>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802" name="Texto 17" hidden="1">
          <a:extLst>
            <a:ext uri="{FF2B5EF4-FFF2-40B4-BE49-F238E27FC236}">
              <a16:creationId xmlns="" xmlns:a16="http://schemas.microsoft.com/office/drawing/2014/main" id="{44F307F8-5352-49EC-9C02-306C065DD799}"/>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803" name="Texto 17" hidden="1">
          <a:extLst>
            <a:ext uri="{FF2B5EF4-FFF2-40B4-BE49-F238E27FC236}">
              <a16:creationId xmlns="" xmlns:a16="http://schemas.microsoft.com/office/drawing/2014/main" id="{F2F73651-1168-4386-9DE1-71E83BDE3F70}"/>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804" name="Texto 17" hidden="1">
          <a:extLst>
            <a:ext uri="{FF2B5EF4-FFF2-40B4-BE49-F238E27FC236}">
              <a16:creationId xmlns="" xmlns:a16="http://schemas.microsoft.com/office/drawing/2014/main" id="{B3B20EE0-7916-4AF1-AB8B-B334F4E44378}"/>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805" name="Texto 17" hidden="1">
          <a:extLst>
            <a:ext uri="{FF2B5EF4-FFF2-40B4-BE49-F238E27FC236}">
              <a16:creationId xmlns="" xmlns:a16="http://schemas.microsoft.com/office/drawing/2014/main" id="{81352C1B-DB35-437B-BFAF-10CDE16D73EF}"/>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806" name="Texto 17" hidden="1">
          <a:extLst>
            <a:ext uri="{FF2B5EF4-FFF2-40B4-BE49-F238E27FC236}">
              <a16:creationId xmlns="" xmlns:a16="http://schemas.microsoft.com/office/drawing/2014/main" id="{A3988319-B47E-4130-ADBF-418E7902C6BB}"/>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07" name="Texto 17" hidden="1">
          <a:extLst>
            <a:ext uri="{FF2B5EF4-FFF2-40B4-BE49-F238E27FC236}">
              <a16:creationId xmlns="" xmlns:a16="http://schemas.microsoft.com/office/drawing/2014/main" id="{D323C3EC-DDB8-4CA4-A3FF-A002579904CC}"/>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08" name="Texto 17" hidden="1">
          <a:extLst>
            <a:ext uri="{FF2B5EF4-FFF2-40B4-BE49-F238E27FC236}">
              <a16:creationId xmlns="" xmlns:a16="http://schemas.microsoft.com/office/drawing/2014/main" id="{93ED73D3-098B-4560-93FE-FC9DA60506EE}"/>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09" name="Texto 17" hidden="1">
          <a:extLst>
            <a:ext uri="{FF2B5EF4-FFF2-40B4-BE49-F238E27FC236}">
              <a16:creationId xmlns="" xmlns:a16="http://schemas.microsoft.com/office/drawing/2014/main" id="{5BE63DFC-63D3-4F4D-BC3B-A5186C677825}"/>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10" name="Texto 17" hidden="1">
          <a:extLst>
            <a:ext uri="{FF2B5EF4-FFF2-40B4-BE49-F238E27FC236}">
              <a16:creationId xmlns="" xmlns:a16="http://schemas.microsoft.com/office/drawing/2014/main" id="{60671F1B-B2F1-415C-830B-9D06460DE892}"/>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11" name="Texto 17" hidden="1">
          <a:extLst>
            <a:ext uri="{FF2B5EF4-FFF2-40B4-BE49-F238E27FC236}">
              <a16:creationId xmlns="" xmlns:a16="http://schemas.microsoft.com/office/drawing/2014/main" id="{7A20A59D-E3D9-4019-B6CA-E8C80BC293AB}"/>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12" name="Texto 17" hidden="1">
          <a:extLst>
            <a:ext uri="{FF2B5EF4-FFF2-40B4-BE49-F238E27FC236}">
              <a16:creationId xmlns="" xmlns:a16="http://schemas.microsoft.com/office/drawing/2014/main" id="{C0B3C8C4-EF2B-4276-9667-A1C0C55DEFFB}"/>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13" name="Texto 17" hidden="1">
          <a:extLst>
            <a:ext uri="{FF2B5EF4-FFF2-40B4-BE49-F238E27FC236}">
              <a16:creationId xmlns="" xmlns:a16="http://schemas.microsoft.com/office/drawing/2014/main" id="{32503892-3099-426D-9F35-5BB684E0470D}"/>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14" name="Texto 17" hidden="1">
          <a:extLst>
            <a:ext uri="{FF2B5EF4-FFF2-40B4-BE49-F238E27FC236}">
              <a16:creationId xmlns="" xmlns:a16="http://schemas.microsoft.com/office/drawing/2014/main" id="{242C1ADF-3F13-490C-B6B4-F874DD69257F}"/>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15" name="Texto 17" hidden="1">
          <a:extLst>
            <a:ext uri="{FF2B5EF4-FFF2-40B4-BE49-F238E27FC236}">
              <a16:creationId xmlns="" xmlns:a16="http://schemas.microsoft.com/office/drawing/2014/main" id="{4D04C9BF-9415-4F43-A947-50805C8B8D09}"/>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16" name="Texto 17" hidden="1">
          <a:extLst>
            <a:ext uri="{FF2B5EF4-FFF2-40B4-BE49-F238E27FC236}">
              <a16:creationId xmlns="" xmlns:a16="http://schemas.microsoft.com/office/drawing/2014/main" id="{08D5741E-8348-4C25-A99E-280FA2B78FE4}"/>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17" name="Texto 17" hidden="1">
          <a:extLst>
            <a:ext uri="{FF2B5EF4-FFF2-40B4-BE49-F238E27FC236}">
              <a16:creationId xmlns="" xmlns:a16="http://schemas.microsoft.com/office/drawing/2014/main" id="{E90EDD39-9D0F-4BD5-BD9C-9E6A7B8488B4}"/>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18" name="Texto 17" hidden="1">
          <a:extLst>
            <a:ext uri="{FF2B5EF4-FFF2-40B4-BE49-F238E27FC236}">
              <a16:creationId xmlns="" xmlns:a16="http://schemas.microsoft.com/office/drawing/2014/main" id="{7E51E84F-D290-4E77-B324-94DD87D09187}"/>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19" name="Texto 17" hidden="1">
          <a:extLst>
            <a:ext uri="{FF2B5EF4-FFF2-40B4-BE49-F238E27FC236}">
              <a16:creationId xmlns="" xmlns:a16="http://schemas.microsoft.com/office/drawing/2014/main" id="{18F8D271-2248-4DE6-8431-2F5B28F58468}"/>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20" name="Texto 17" hidden="1">
          <a:extLst>
            <a:ext uri="{FF2B5EF4-FFF2-40B4-BE49-F238E27FC236}">
              <a16:creationId xmlns="" xmlns:a16="http://schemas.microsoft.com/office/drawing/2014/main" id="{6192790C-25EA-4CAC-9BD6-F63C6E32A875}"/>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21" name="Texto 17" hidden="1">
          <a:extLst>
            <a:ext uri="{FF2B5EF4-FFF2-40B4-BE49-F238E27FC236}">
              <a16:creationId xmlns="" xmlns:a16="http://schemas.microsoft.com/office/drawing/2014/main" id="{60E3241F-9D85-47EF-BF3F-8126CFC00790}"/>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10822" name="Texto 17" hidden="1">
          <a:extLst>
            <a:ext uri="{FF2B5EF4-FFF2-40B4-BE49-F238E27FC236}">
              <a16:creationId xmlns="" xmlns:a16="http://schemas.microsoft.com/office/drawing/2014/main" id="{CECF99A0-93D0-4B0B-B6A2-0ADB1D7B337E}"/>
            </a:ext>
          </a:extLst>
        </xdr:cNvPr>
        <xdr:cNvSpPr txBox="1">
          <a:spLocks noChangeArrowheads="1"/>
        </xdr:cNvSpPr>
      </xdr:nvSpPr>
      <xdr:spPr bwMode="auto">
        <a:xfrm>
          <a:off x="1066800" y="3874008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23" name="Texto 17" hidden="1">
          <a:extLst>
            <a:ext uri="{FF2B5EF4-FFF2-40B4-BE49-F238E27FC236}">
              <a16:creationId xmlns="" xmlns:a16="http://schemas.microsoft.com/office/drawing/2014/main" id="{3ECE6913-AA92-429F-96F8-0CF66EA0F5F4}"/>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24" name="Texto 17" hidden="1">
          <a:extLst>
            <a:ext uri="{FF2B5EF4-FFF2-40B4-BE49-F238E27FC236}">
              <a16:creationId xmlns="" xmlns:a16="http://schemas.microsoft.com/office/drawing/2014/main" id="{3D17E41B-88A1-4FFF-B691-091B2B5E9019}"/>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25" name="Texto 17" hidden="1">
          <a:extLst>
            <a:ext uri="{FF2B5EF4-FFF2-40B4-BE49-F238E27FC236}">
              <a16:creationId xmlns="" xmlns:a16="http://schemas.microsoft.com/office/drawing/2014/main" id="{11C76391-5106-45C9-8944-BD94F1EF95B6}"/>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26" name="Texto 17" hidden="1">
          <a:extLst>
            <a:ext uri="{FF2B5EF4-FFF2-40B4-BE49-F238E27FC236}">
              <a16:creationId xmlns="" xmlns:a16="http://schemas.microsoft.com/office/drawing/2014/main" id="{8F080A08-D4F2-40A7-8DAA-25C0C21B1342}"/>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27" name="Texto 17" hidden="1">
          <a:extLst>
            <a:ext uri="{FF2B5EF4-FFF2-40B4-BE49-F238E27FC236}">
              <a16:creationId xmlns="" xmlns:a16="http://schemas.microsoft.com/office/drawing/2014/main" id="{2572D952-E71B-4520-8357-6B09728599A0}"/>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28" name="Texto 17" hidden="1">
          <a:extLst>
            <a:ext uri="{FF2B5EF4-FFF2-40B4-BE49-F238E27FC236}">
              <a16:creationId xmlns="" xmlns:a16="http://schemas.microsoft.com/office/drawing/2014/main" id="{95325574-A49E-435E-BA8A-F1696F5603F6}"/>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29" name="Texto 17" hidden="1">
          <a:extLst>
            <a:ext uri="{FF2B5EF4-FFF2-40B4-BE49-F238E27FC236}">
              <a16:creationId xmlns="" xmlns:a16="http://schemas.microsoft.com/office/drawing/2014/main" id="{597DEE3E-75A7-409A-AC4B-E4549E14C2B9}"/>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30" name="Texto 17" hidden="1">
          <a:extLst>
            <a:ext uri="{FF2B5EF4-FFF2-40B4-BE49-F238E27FC236}">
              <a16:creationId xmlns="" xmlns:a16="http://schemas.microsoft.com/office/drawing/2014/main" id="{F3E7AFD9-24D9-4CDB-9508-B771CBDE038F}"/>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31" name="Texto 17" hidden="1">
          <a:extLst>
            <a:ext uri="{FF2B5EF4-FFF2-40B4-BE49-F238E27FC236}">
              <a16:creationId xmlns="" xmlns:a16="http://schemas.microsoft.com/office/drawing/2014/main" id="{59FA58BE-EE9F-4D36-BFA9-174D4C3D5C0A}"/>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32" name="Texto 17" hidden="1">
          <a:extLst>
            <a:ext uri="{FF2B5EF4-FFF2-40B4-BE49-F238E27FC236}">
              <a16:creationId xmlns="" xmlns:a16="http://schemas.microsoft.com/office/drawing/2014/main" id="{6EB24D97-CBA9-41DB-ADC2-CB5FFA9C7A2C}"/>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33" name="Texto 17" hidden="1">
          <a:extLst>
            <a:ext uri="{FF2B5EF4-FFF2-40B4-BE49-F238E27FC236}">
              <a16:creationId xmlns="" xmlns:a16="http://schemas.microsoft.com/office/drawing/2014/main" id="{E084A960-1515-44D4-9B11-C035CCA18F9F}"/>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34" name="Texto 17" hidden="1">
          <a:extLst>
            <a:ext uri="{FF2B5EF4-FFF2-40B4-BE49-F238E27FC236}">
              <a16:creationId xmlns="" xmlns:a16="http://schemas.microsoft.com/office/drawing/2014/main" id="{CB23B271-E8F4-40F2-9483-2CCB28329EC5}"/>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35" name="Texto 17" hidden="1">
          <a:extLst>
            <a:ext uri="{FF2B5EF4-FFF2-40B4-BE49-F238E27FC236}">
              <a16:creationId xmlns="" xmlns:a16="http://schemas.microsoft.com/office/drawing/2014/main" id="{113B337C-67E8-4B14-82DF-BCE6013D57D3}"/>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36" name="Texto 17" hidden="1">
          <a:extLst>
            <a:ext uri="{FF2B5EF4-FFF2-40B4-BE49-F238E27FC236}">
              <a16:creationId xmlns="" xmlns:a16="http://schemas.microsoft.com/office/drawing/2014/main" id="{47E0EAD3-0D35-4CE0-8D41-5B9B4D8C893A}"/>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37" name="Texto 17" hidden="1">
          <a:extLst>
            <a:ext uri="{FF2B5EF4-FFF2-40B4-BE49-F238E27FC236}">
              <a16:creationId xmlns="" xmlns:a16="http://schemas.microsoft.com/office/drawing/2014/main" id="{29786CBC-5A45-4816-9FB0-7E70BE816E69}"/>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10838" name="Texto 17" hidden="1">
          <a:extLst>
            <a:ext uri="{FF2B5EF4-FFF2-40B4-BE49-F238E27FC236}">
              <a16:creationId xmlns="" xmlns:a16="http://schemas.microsoft.com/office/drawing/2014/main" id="{F13B7F65-36A5-43FE-932F-846B405375F6}"/>
            </a:ext>
          </a:extLst>
        </xdr:cNvPr>
        <xdr:cNvSpPr txBox="1">
          <a:spLocks noChangeArrowheads="1"/>
        </xdr:cNvSpPr>
      </xdr:nvSpPr>
      <xdr:spPr bwMode="auto">
        <a:xfrm>
          <a:off x="1066800" y="3874008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39" name="Texto 17" hidden="1">
          <a:extLst>
            <a:ext uri="{FF2B5EF4-FFF2-40B4-BE49-F238E27FC236}">
              <a16:creationId xmlns="" xmlns:a16="http://schemas.microsoft.com/office/drawing/2014/main" id="{FA38261A-4AB1-4897-81B6-E8B4C94EA5BF}"/>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40" name="Texto 17" hidden="1">
          <a:extLst>
            <a:ext uri="{FF2B5EF4-FFF2-40B4-BE49-F238E27FC236}">
              <a16:creationId xmlns="" xmlns:a16="http://schemas.microsoft.com/office/drawing/2014/main" id="{4247589C-86E6-44CE-8368-2F36F54B1E0B}"/>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41" name="Texto 17" hidden="1">
          <a:extLst>
            <a:ext uri="{FF2B5EF4-FFF2-40B4-BE49-F238E27FC236}">
              <a16:creationId xmlns="" xmlns:a16="http://schemas.microsoft.com/office/drawing/2014/main" id="{9633D74F-D6E7-49B1-B60F-53D96ACA1EBA}"/>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42" name="Texto 17" hidden="1">
          <a:extLst>
            <a:ext uri="{FF2B5EF4-FFF2-40B4-BE49-F238E27FC236}">
              <a16:creationId xmlns="" xmlns:a16="http://schemas.microsoft.com/office/drawing/2014/main" id="{29078B26-51AB-4741-A32B-932A272FB843}"/>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43" name="Texto 17" hidden="1">
          <a:extLst>
            <a:ext uri="{FF2B5EF4-FFF2-40B4-BE49-F238E27FC236}">
              <a16:creationId xmlns="" xmlns:a16="http://schemas.microsoft.com/office/drawing/2014/main" id="{C289CBCA-90C0-4256-AE69-3F025DD63BB4}"/>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44" name="Texto 17" hidden="1">
          <a:extLst>
            <a:ext uri="{FF2B5EF4-FFF2-40B4-BE49-F238E27FC236}">
              <a16:creationId xmlns="" xmlns:a16="http://schemas.microsoft.com/office/drawing/2014/main" id="{569F841A-8870-4AF0-B495-54D20EDE5B0F}"/>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45" name="Texto 17" hidden="1">
          <a:extLst>
            <a:ext uri="{FF2B5EF4-FFF2-40B4-BE49-F238E27FC236}">
              <a16:creationId xmlns="" xmlns:a16="http://schemas.microsoft.com/office/drawing/2014/main" id="{E359805B-3537-4BA2-B50F-77AD0215D5A8}"/>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46" name="Texto 17" hidden="1">
          <a:extLst>
            <a:ext uri="{FF2B5EF4-FFF2-40B4-BE49-F238E27FC236}">
              <a16:creationId xmlns="" xmlns:a16="http://schemas.microsoft.com/office/drawing/2014/main" id="{7F5E0471-FD02-4240-ACAB-4952A7F8BBC3}"/>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47" name="Texto 17" hidden="1">
          <a:extLst>
            <a:ext uri="{FF2B5EF4-FFF2-40B4-BE49-F238E27FC236}">
              <a16:creationId xmlns="" xmlns:a16="http://schemas.microsoft.com/office/drawing/2014/main" id="{86AED3F7-2855-4A8D-9C90-A74EAC5871E1}"/>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48" name="Texto 17" hidden="1">
          <a:extLst>
            <a:ext uri="{FF2B5EF4-FFF2-40B4-BE49-F238E27FC236}">
              <a16:creationId xmlns="" xmlns:a16="http://schemas.microsoft.com/office/drawing/2014/main" id="{31289900-C673-4539-9D9D-B8A13BFF6C2E}"/>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49" name="Texto 17" hidden="1">
          <a:extLst>
            <a:ext uri="{FF2B5EF4-FFF2-40B4-BE49-F238E27FC236}">
              <a16:creationId xmlns="" xmlns:a16="http://schemas.microsoft.com/office/drawing/2014/main" id="{A6BC1AFC-6581-4235-9FEE-2598907EFCB8}"/>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50" name="Texto 17" hidden="1">
          <a:extLst>
            <a:ext uri="{FF2B5EF4-FFF2-40B4-BE49-F238E27FC236}">
              <a16:creationId xmlns="" xmlns:a16="http://schemas.microsoft.com/office/drawing/2014/main" id="{16966033-8B48-4BE7-AB1D-B2023D03822E}"/>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51" name="Texto 17" hidden="1">
          <a:extLst>
            <a:ext uri="{FF2B5EF4-FFF2-40B4-BE49-F238E27FC236}">
              <a16:creationId xmlns="" xmlns:a16="http://schemas.microsoft.com/office/drawing/2014/main" id="{5BA82DEA-FC70-4CC1-8DB6-421C6B718469}"/>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52" name="Texto 17" hidden="1">
          <a:extLst>
            <a:ext uri="{FF2B5EF4-FFF2-40B4-BE49-F238E27FC236}">
              <a16:creationId xmlns="" xmlns:a16="http://schemas.microsoft.com/office/drawing/2014/main" id="{6944A9BB-BEFC-4BB9-9D46-CD2DBE2A2EB2}"/>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53" name="Texto 17" hidden="1">
          <a:extLst>
            <a:ext uri="{FF2B5EF4-FFF2-40B4-BE49-F238E27FC236}">
              <a16:creationId xmlns="" xmlns:a16="http://schemas.microsoft.com/office/drawing/2014/main" id="{8C848F76-4DD4-49DF-A6EF-34649F1D5263}"/>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54" name="Texto 17" hidden="1">
          <a:extLst>
            <a:ext uri="{FF2B5EF4-FFF2-40B4-BE49-F238E27FC236}">
              <a16:creationId xmlns="" xmlns:a16="http://schemas.microsoft.com/office/drawing/2014/main" id="{BF427513-2CA3-4168-8D47-E3608D8965E8}"/>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55" name="Texto 17" hidden="1">
          <a:extLst>
            <a:ext uri="{FF2B5EF4-FFF2-40B4-BE49-F238E27FC236}">
              <a16:creationId xmlns="" xmlns:a16="http://schemas.microsoft.com/office/drawing/2014/main" id="{9E4D8691-300D-48C2-83FC-739EB581A196}"/>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56" name="Texto 17" hidden="1">
          <a:extLst>
            <a:ext uri="{FF2B5EF4-FFF2-40B4-BE49-F238E27FC236}">
              <a16:creationId xmlns="" xmlns:a16="http://schemas.microsoft.com/office/drawing/2014/main" id="{2E79B3C5-AF59-4193-BFB8-570EA730C6B9}"/>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57" name="Texto 17" hidden="1">
          <a:extLst>
            <a:ext uri="{FF2B5EF4-FFF2-40B4-BE49-F238E27FC236}">
              <a16:creationId xmlns="" xmlns:a16="http://schemas.microsoft.com/office/drawing/2014/main" id="{0F0E977E-38CD-4632-A7F3-6EFC38E14318}"/>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58" name="Texto 17" hidden="1">
          <a:extLst>
            <a:ext uri="{FF2B5EF4-FFF2-40B4-BE49-F238E27FC236}">
              <a16:creationId xmlns="" xmlns:a16="http://schemas.microsoft.com/office/drawing/2014/main" id="{253EFB70-DEBB-4F74-82B2-101FC616E70C}"/>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59" name="Texto 17" hidden="1">
          <a:extLst>
            <a:ext uri="{FF2B5EF4-FFF2-40B4-BE49-F238E27FC236}">
              <a16:creationId xmlns="" xmlns:a16="http://schemas.microsoft.com/office/drawing/2014/main" id="{5751EEB3-6EBB-4F67-BB0E-831A9E7E90AE}"/>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60" name="Texto 17" hidden="1">
          <a:extLst>
            <a:ext uri="{FF2B5EF4-FFF2-40B4-BE49-F238E27FC236}">
              <a16:creationId xmlns="" xmlns:a16="http://schemas.microsoft.com/office/drawing/2014/main" id="{F96F7645-2B9E-46C5-BC75-D2D6AB301D8C}"/>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61" name="Texto 17" hidden="1">
          <a:extLst>
            <a:ext uri="{FF2B5EF4-FFF2-40B4-BE49-F238E27FC236}">
              <a16:creationId xmlns="" xmlns:a16="http://schemas.microsoft.com/office/drawing/2014/main" id="{CF253787-15FD-4B73-B436-139D7EA8C794}"/>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62" name="Texto 17" hidden="1">
          <a:extLst>
            <a:ext uri="{FF2B5EF4-FFF2-40B4-BE49-F238E27FC236}">
              <a16:creationId xmlns="" xmlns:a16="http://schemas.microsoft.com/office/drawing/2014/main" id="{D9EF9000-6A6E-4187-9E3D-5DE383447590}"/>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63" name="Texto 17" hidden="1">
          <a:extLst>
            <a:ext uri="{FF2B5EF4-FFF2-40B4-BE49-F238E27FC236}">
              <a16:creationId xmlns="" xmlns:a16="http://schemas.microsoft.com/office/drawing/2014/main" id="{E67CADEF-338F-426E-A8B1-793CC26D3DF6}"/>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64" name="Texto 17" hidden="1">
          <a:extLst>
            <a:ext uri="{FF2B5EF4-FFF2-40B4-BE49-F238E27FC236}">
              <a16:creationId xmlns="" xmlns:a16="http://schemas.microsoft.com/office/drawing/2014/main" id="{11C3591A-D19F-47FC-A20C-21E2DF271195}"/>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65" name="Texto 17" hidden="1">
          <a:extLst>
            <a:ext uri="{FF2B5EF4-FFF2-40B4-BE49-F238E27FC236}">
              <a16:creationId xmlns="" xmlns:a16="http://schemas.microsoft.com/office/drawing/2014/main" id="{E3F2FDB0-C79B-4400-956A-455BFA990CCA}"/>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10866" name="Texto 17" hidden="1">
          <a:extLst>
            <a:ext uri="{FF2B5EF4-FFF2-40B4-BE49-F238E27FC236}">
              <a16:creationId xmlns="" xmlns:a16="http://schemas.microsoft.com/office/drawing/2014/main" id="{9B3F926A-3593-49D3-9DE3-18AACA2F7E52}"/>
            </a:ext>
          </a:extLst>
        </xdr:cNvPr>
        <xdr:cNvSpPr txBox="1">
          <a:spLocks noChangeArrowheads="1"/>
        </xdr:cNvSpPr>
      </xdr:nvSpPr>
      <xdr:spPr bwMode="auto">
        <a:xfrm>
          <a:off x="1066800" y="3874008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67" name="Texto 17" hidden="1">
          <a:extLst>
            <a:ext uri="{FF2B5EF4-FFF2-40B4-BE49-F238E27FC236}">
              <a16:creationId xmlns="" xmlns:a16="http://schemas.microsoft.com/office/drawing/2014/main" id="{02C36655-23A9-4CED-A0D0-B57BF2AED456}"/>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68" name="Texto 17" hidden="1">
          <a:extLst>
            <a:ext uri="{FF2B5EF4-FFF2-40B4-BE49-F238E27FC236}">
              <a16:creationId xmlns="" xmlns:a16="http://schemas.microsoft.com/office/drawing/2014/main" id="{09E4B870-E492-4C59-A251-F3C7E007BD5F}"/>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69" name="Texto 17" hidden="1">
          <a:extLst>
            <a:ext uri="{FF2B5EF4-FFF2-40B4-BE49-F238E27FC236}">
              <a16:creationId xmlns="" xmlns:a16="http://schemas.microsoft.com/office/drawing/2014/main" id="{1634A305-6338-4F30-A272-796A101D86D2}"/>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70" name="Texto 17" hidden="1">
          <a:extLst>
            <a:ext uri="{FF2B5EF4-FFF2-40B4-BE49-F238E27FC236}">
              <a16:creationId xmlns="" xmlns:a16="http://schemas.microsoft.com/office/drawing/2014/main" id="{C8A449E3-3540-42E5-ADCF-9E41AFF2CB84}"/>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71" name="Texto 17" hidden="1">
          <a:extLst>
            <a:ext uri="{FF2B5EF4-FFF2-40B4-BE49-F238E27FC236}">
              <a16:creationId xmlns="" xmlns:a16="http://schemas.microsoft.com/office/drawing/2014/main" id="{AB27C0C7-999C-4A99-8C62-4FA6E905B0FD}"/>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72" name="Texto 17" hidden="1">
          <a:extLst>
            <a:ext uri="{FF2B5EF4-FFF2-40B4-BE49-F238E27FC236}">
              <a16:creationId xmlns="" xmlns:a16="http://schemas.microsoft.com/office/drawing/2014/main" id="{761862DB-F179-4A4C-B2FD-5FE83B375D59}"/>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73" name="Texto 17" hidden="1">
          <a:extLst>
            <a:ext uri="{FF2B5EF4-FFF2-40B4-BE49-F238E27FC236}">
              <a16:creationId xmlns="" xmlns:a16="http://schemas.microsoft.com/office/drawing/2014/main" id="{18A24497-868E-49F3-9034-133F78BA3CEB}"/>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74" name="Texto 17" hidden="1">
          <a:extLst>
            <a:ext uri="{FF2B5EF4-FFF2-40B4-BE49-F238E27FC236}">
              <a16:creationId xmlns="" xmlns:a16="http://schemas.microsoft.com/office/drawing/2014/main" id="{68895C89-EFC0-4E4E-9A0F-489D4E49E2BB}"/>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75" name="Texto 17" hidden="1">
          <a:extLst>
            <a:ext uri="{FF2B5EF4-FFF2-40B4-BE49-F238E27FC236}">
              <a16:creationId xmlns="" xmlns:a16="http://schemas.microsoft.com/office/drawing/2014/main" id="{7ED0FFD1-5982-4EEF-8F60-8CDE1818FDE0}"/>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76" name="Texto 17" hidden="1">
          <a:extLst>
            <a:ext uri="{FF2B5EF4-FFF2-40B4-BE49-F238E27FC236}">
              <a16:creationId xmlns="" xmlns:a16="http://schemas.microsoft.com/office/drawing/2014/main" id="{86452755-3502-4466-B412-4C27C1CC6473}"/>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77" name="Texto 17" hidden="1">
          <a:extLst>
            <a:ext uri="{FF2B5EF4-FFF2-40B4-BE49-F238E27FC236}">
              <a16:creationId xmlns="" xmlns:a16="http://schemas.microsoft.com/office/drawing/2014/main" id="{A2EFE33C-0D89-4841-8B50-C827B1BCA288}"/>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78" name="Texto 17" hidden="1">
          <a:extLst>
            <a:ext uri="{FF2B5EF4-FFF2-40B4-BE49-F238E27FC236}">
              <a16:creationId xmlns="" xmlns:a16="http://schemas.microsoft.com/office/drawing/2014/main" id="{6C6A6EBF-A154-436D-A229-1BF1668EC28F}"/>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79" name="Texto 17" hidden="1">
          <a:extLst>
            <a:ext uri="{FF2B5EF4-FFF2-40B4-BE49-F238E27FC236}">
              <a16:creationId xmlns="" xmlns:a16="http://schemas.microsoft.com/office/drawing/2014/main" id="{BE32334D-2146-480A-970A-657CC5B6D655}"/>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80" name="Texto 17" hidden="1">
          <a:extLst>
            <a:ext uri="{FF2B5EF4-FFF2-40B4-BE49-F238E27FC236}">
              <a16:creationId xmlns="" xmlns:a16="http://schemas.microsoft.com/office/drawing/2014/main" id="{063E4DED-13D7-477A-BF90-E5FDDCA5528F}"/>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81" name="Texto 17" hidden="1">
          <a:extLst>
            <a:ext uri="{FF2B5EF4-FFF2-40B4-BE49-F238E27FC236}">
              <a16:creationId xmlns="" xmlns:a16="http://schemas.microsoft.com/office/drawing/2014/main" id="{BC915592-F5E2-43CD-9FF0-58ACFF32D2BA}"/>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10882" name="Texto 17" hidden="1">
          <a:extLst>
            <a:ext uri="{FF2B5EF4-FFF2-40B4-BE49-F238E27FC236}">
              <a16:creationId xmlns="" xmlns:a16="http://schemas.microsoft.com/office/drawing/2014/main" id="{4921E6CC-BF60-4E6E-9BAD-B9E3A34CD2FB}"/>
            </a:ext>
          </a:extLst>
        </xdr:cNvPr>
        <xdr:cNvSpPr txBox="1">
          <a:spLocks noChangeArrowheads="1"/>
        </xdr:cNvSpPr>
      </xdr:nvSpPr>
      <xdr:spPr bwMode="auto">
        <a:xfrm>
          <a:off x="1066800" y="3874008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83" name="Texto 17" hidden="1">
          <a:extLst>
            <a:ext uri="{FF2B5EF4-FFF2-40B4-BE49-F238E27FC236}">
              <a16:creationId xmlns="" xmlns:a16="http://schemas.microsoft.com/office/drawing/2014/main" id="{CDB80BF9-78EC-4990-8F29-8AA5C02015BF}"/>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84" name="Texto 17" hidden="1">
          <a:extLst>
            <a:ext uri="{FF2B5EF4-FFF2-40B4-BE49-F238E27FC236}">
              <a16:creationId xmlns="" xmlns:a16="http://schemas.microsoft.com/office/drawing/2014/main" id="{382BDF89-2E92-4EAC-B886-D682EE19116D}"/>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85" name="Texto 17" hidden="1">
          <a:extLst>
            <a:ext uri="{FF2B5EF4-FFF2-40B4-BE49-F238E27FC236}">
              <a16:creationId xmlns="" xmlns:a16="http://schemas.microsoft.com/office/drawing/2014/main" id="{F9D4F5DD-090F-4D9A-9B3B-0B2FEF73F0D1}"/>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86" name="Texto 17" hidden="1">
          <a:extLst>
            <a:ext uri="{FF2B5EF4-FFF2-40B4-BE49-F238E27FC236}">
              <a16:creationId xmlns="" xmlns:a16="http://schemas.microsoft.com/office/drawing/2014/main" id="{2FD3E202-8291-4546-B472-BFD8A3A69E32}"/>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87" name="Texto 17" hidden="1">
          <a:extLst>
            <a:ext uri="{FF2B5EF4-FFF2-40B4-BE49-F238E27FC236}">
              <a16:creationId xmlns="" xmlns:a16="http://schemas.microsoft.com/office/drawing/2014/main" id="{58D2A94B-CDCD-4B17-B149-091ABF27F803}"/>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88" name="Texto 17" hidden="1">
          <a:extLst>
            <a:ext uri="{FF2B5EF4-FFF2-40B4-BE49-F238E27FC236}">
              <a16:creationId xmlns="" xmlns:a16="http://schemas.microsoft.com/office/drawing/2014/main" id="{655A835B-DDE0-45CB-84D6-DCE5AD679E89}"/>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89" name="Texto 17" hidden="1">
          <a:extLst>
            <a:ext uri="{FF2B5EF4-FFF2-40B4-BE49-F238E27FC236}">
              <a16:creationId xmlns="" xmlns:a16="http://schemas.microsoft.com/office/drawing/2014/main" id="{A90B30CC-3F73-49F1-BC21-75E31B914BE8}"/>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90" name="Texto 17" hidden="1">
          <a:extLst>
            <a:ext uri="{FF2B5EF4-FFF2-40B4-BE49-F238E27FC236}">
              <a16:creationId xmlns="" xmlns:a16="http://schemas.microsoft.com/office/drawing/2014/main" id="{691D5076-329A-4FAD-A38C-9785C7B060C9}"/>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91" name="Texto 17" hidden="1">
          <a:extLst>
            <a:ext uri="{FF2B5EF4-FFF2-40B4-BE49-F238E27FC236}">
              <a16:creationId xmlns="" xmlns:a16="http://schemas.microsoft.com/office/drawing/2014/main" id="{8D04C703-76AC-4A46-9917-B05A06CD1715}"/>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92" name="Texto 17" hidden="1">
          <a:extLst>
            <a:ext uri="{FF2B5EF4-FFF2-40B4-BE49-F238E27FC236}">
              <a16:creationId xmlns="" xmlns:a16="http://schemas.microsoft.com/office/drawing/2014/main" id="{940BAC31-D075-4544-A1FB-B872A047ED1C}"/>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93" name="Texto 17" hidden="1">
          <a:extLst>
            <a:ext uri="{FF2B5EF4-FFF2-40B4-BE49-F238E27FC236}">
              <a16:creationId xmlns="" xmlns:a16="http://schemas.microsoft.com/office/drawing/2014/main" id="{A7952CFD-3ED6-4969-AF06-6670023F7B4C}"/>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894" name="Texto 17" hidden="1">
          <a:extLst>
            <a:ext uri="{FF2B5EF4-FFF2-40B4-BE49-F238E27FC236}">
              <a16:creationId xmlns="" xmlns:a16="http://schemas.microsoft.com/office/drawing/2014/main" id="{355ED095-F4AF-4BFE-BC59-324FF07ECBB7}"/>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895" name="Texto 17" hidden="1">
          <a:extLst>
            <a:ext uri="{FF2B5EF4-FFF2-40B4-BE49-F238E27FC236}">
              <a16:creationId xmlns="" xmlns:a16="http://schemas.microsoft.com/office/drawing/2014/main" id="{A8618424-C7F8-4776-842F-3B4B980EF1CC}"/>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896" name="Texto 17" hidden="1">
          <a:extLst>
            <a:ext uri="{FF2B5EF4-FFF2-40B4-BE49-F238E27FC236}">
              <a16:creationId xmlns="" xmlns:a16="http://schemas.microsoft.com/office/drawing/2014/main" id="{CBE780E9-50E5-4E6C-98DF-63C31C95612F}"/>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897" name="Texto 17" hidden="1">
          <a:extLst>
            <a:ext uri="{FF2B5EF4-FFF2-40B4-BE49-F238E27FC236}">
              <a16:creationId xmlns="" xmlns:a16="http://schemas.microsoft.com/office/drawing/2014/main" id="{C2BB7901-5DEC-4459-A94B-6F111D95947A}"/>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898" name="Texto 17" hidden="1">
          <a:extLst>
            <a:ext uri="{FF2B5EF4-FFF2-40B4-BE49-F238E27FC236}">
              <a16:creationId xmlns="" xmlns:a16="http://schemas.microsoft.com/office/drawing/2014/main" id="{DB9CCF7C-8D17-4969-A7AA-A967E88F032B}"/>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899" name="Texto 17" hidden="1">
          <a:extLst>
            <a:ext uri="{FF2B5EF4-FFF2-40B4-BE49-F238E27FC236}">
              <a16:creationId xmlns="" xmlns:a16="http://schemas.microsoft.com/office/drawing/2014/main" id="{27B19397-69A5-4B6D-861D-48E3FA41B63B}"/>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900" name="Texto 17" hidden="1">
          <a:extLst>
            <a:ext uri="{FF2B5EF4-FFF2-40B4-BE49-F238E27FC236}">
              <a16:creationId xmlns="" xmlns:a16="http://schemas.microsoft.com/office/drawing/2014/main" id="{76A3780E-AE76-4233-A355-002C28A3971A}"/>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901" name="Texto 17" hidden="1">
          <a:extLst>
            <a:ext uri="{FF2B5EF4-FFF2-40B4-BE49-F238E27FC236}">
              <a16:creationId xmlns="" xmlns:a16="http://schemas.microsoft.com/office/drawing/2014/main" id="{C01397DE-A04E-490F-A225-C8C2630F9711}"/>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902" name="Texto 17" hidden="1">
          <a:extLst>
            <a:ext uri="{FF2B5EF4-FFF2-40B4-BE49-F238E27FC236}">
              <a16:creationId xmlns="" xmlns:a16="http://schemas.microsoft.com/office/drawing/2014/main" id="{F108DAD9-F41E-4990-9F58-5732871ECBE7}"/>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903" name="Texto 17" hidden="1">
          <a:extLst>
            <a:ext uri="{FF2B5EF4-FFF2-40B4-BE49-F238E27FC236}">
              <a16:creationId xmlns="" xmlns:a16="http://schemas.microsoft.com/office/drawing/2014/main" id="{684CF162-D352-4871-A1BA-B0FE6AE612DC}"/>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904" name="Texto 17" hidden="1">
          <a:extLst>
            <a:ext uri="{FF2B5EF4-FFF2-40B4-BE49-F238E27FC236}">
              <a16:creationId xmlns="" xmlns:a16="http://schemas.microsoft.com/office/drawing/2014/main" id="{BA87D7E2-DF50-4594-83B4-B8018A85A115}"/>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905" name="Texto 17" hidden="1">
          <a:extLst>
            <a:ext uri="{FF2B5EF4-FFF2-40B4-BE49-F238E27FC236}">
              <a16:creationId xmlns="" xmlns:a16="http://schemas.microsoft.com/office/drawing/2014/main" id="{AB90D37A-ADBA-47AF-9883-13E180D35514}"/>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906" name="Texto 17" hidden="1">
          <a:extLst>
            <a:ext uri="{FF2B5EF4-FFF2-40B4-BE49-F238E27FC236}">
              <a16:creationId xmlns="" xmlns:a16="http://schemas.microsoft.com/office/drawing/2014/main" id="{8C0EE66C-414C-40A5-A0B7-57E9F9185C18}"/>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2</xdr:col>
      <xdr:colOff>838200</xdr:colOff>
      <xdr:row>467</xdr:row>
      <xdr:rowOff>0</xdr:rowOff>
    </xdr:from>
    <xdr:to>
      <xdr:col>2</xdr:col>
      <xdr:colOff>2173770</xdr:colOff>
      <xdr:row>467</xdr:row>
      <xdr:rowOff>235460</xdr:rowOff>
    </xdr:to>
    <xdr:sp macro="" textlink="">
      <xdr:nvSpPr>
        <xdr:cNvPr id="10907" name="Texto 17" hidden="1">
          <a:extLst>
            <a:ext uri="{FF2B5EF4-FFF2-40B4-BE49-F238E27FC236}">
              <a16:creationId xmlns="" xmlns:a16="http://schemas.microsoft.com/office/drawing/2014/main" id="{C8CF39BF-72BB-41BC-AB87-833C3EBD174B}"/>
            </a:ext>
          </a:extLst>
        </xdr:cNvPr>
        <xdr:cNvSpPr txBox="1">
          <a:spLocks noChangeArrowheads="1"/>
        </xdr:cNvSpPr>
      </xdr:nvSpPr>
      <xdr:spPr bwMode="auto">
        <a:xfrm>
          <a:off x="1905000" y="38740080"/>
          <a:ext cx="1335570" cy="235460"/>
        </a:xfrm>
        <a:prstGeom prst="rect">
          <a:avLst/>
        </a:prstGeom>
        <a:noFill/>
        <a:ln w="9525">
          <a:noFill/>
          <a:miter lim="800000"/>
          <a:headEnd/>
          <a:tailEnd/>
        </a:ln>
      </xdr:spPr>
    </xdr:sp>
    <xdr:clientData/>
  </xdr:twoCellAnchor>
  <xdr:oneCellAnchor>
    <xdr:from>
      <xdr:col>1</xdr:col>
      <xdr:colOff>1828800</xdr:colOff>
      <xdr:row>467</xdr:row>
      <xdr:rowOff>0</xdr:rowOff>
    </xdr:from>
    <xdr:ext cx="1333500" cy="285750"/>
    <xdr:sp macro="" textlink="">
      <xdr:nvSpPr>
        <xdr:cNvPr id="10908" name="Texto 17" hidden="1">
          <a:extLst>
            <a:ext uri="{FF2B5EF4-FFF2-40B4-BE49-F238E27FC236}">
              <a16:creationId xmlns="" xmlns:a16="http://schemas.microsoft.com/office/drawing/2014/main" id="{41C4C052-410E-4893-9561-2F25DCC67A5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09" name="Texto 17" hidden="1">
          <a:extLst>
            <a:ext uri="{FF2B5EF4-FFF2-40B4-BE49-F238E27FC236}">
              <a16:creationId xmlns="" xmlns:a16="http://schemas.microsoft.com/office/drawing/2014/main" id="{3DCBE042-0AFC-45BE-AB5F-BAE31BC38E2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0" name="Texto 17" hidden="1">
          <a:extLst>
            <a:ext uri="{FF2B5EF4-FFF2-40B4-BE49-F238E27FC236}">
              <a16:creationId xmlns="" xmlns:a16="http://schemas.microsoft.com/office/drawing/2014/main" id="{D4794BDD-B324-4C7B-8C53-6A2C29645BA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1" name="Texto 17" hidden="1">
          <a:extLst>
            <a:ext uri="{FF2B5EF4-FFF2-40B4-BE49-F238E27FC236}">
              <a16:creationId xmlns="" xmlns:a16="http://schemas.microsoft.com/office/drawing/2014/main" id="{1E5C3DC8-039E-4399-A54B-41AC885364B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2" name="Texto 17" hidden="1">
          <a:extLst>
            <a:ext uri="{FF2B5EF4-FFF2-40B4-BE49-F238E27FC236}">
              <a16:creationId xmlns="" xmlns:a16="http://schemas.microsoft.com/office/drawing/2014/main" id="{ADB3FFB6-B469-484E-8731-AA5F7D5D0F5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3" name="Texto 17" hidden="1">
          <a:extLst>
            <a:ext uri="{FF2B5EF4-FFF2-40B4-BE49-F238E27FC236}">
              <a16:creationId xmlns="" xmlns:a16="http://schemas.microsoft.com/office/drawing/2014/main" id="{5F3634A5-3092-4CBD-BD6E-EB095535833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4" name="Texto 17" hidden="1">
          <a:extLst>
            <a:ext uri="{FF2B5EF4-FFF2-40B4-BE49-F238E27FC236}">
              <a16:creationId xmlns="" xmlns:a16="http://schemas.microsoft.com/office/drawing/2014/main" id="{39E64852-776A-495A-8F15-CE06E717766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5" name="Texto 17" hidden="1">
          <a:extLst>
            <a:ext uri="{FF2B5EF4-FFF2-40B4-BE49-F238E27FC236}">
              <a16:creationId xmlns="" xmlns:a16="http://schemas.microsoft.com/office/drawing/2014/main" id="{445452B9-A2CD-41AE-8328-28D245C0D2D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6" name="Texto 17" hidden="1">
          <a:extLst>
            <a:ext uri="{FF2B5EF4-FFF2-40B4-BE49-F238E27FC236}">
              <a16:creationId xmlns="" xmlns:a16="http://schemas.microsoft.com/office/drawing/2014/main" id="{240CECC6-F87F-4407-B2F3-E6AE7CDBAC2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7" name="Texto 17" hidden="1">
          <a:extLst>
            <a:ext uri="{FF2B5EF4-FFF2-40B4-BE49-F238E27FC236}">
              <a16:creationId xmlns="" xmlns:a16="http://schemas.microsoft.com/office/drawing/2014/main" id="{D65ED827-4087-49A2-8027-AABE3CBC925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8" name="Texto 17" hidden="1">
          <a:extLst>
            <a:ext uri="{FF2B5EF4-FFF2-40B4-BE49-F238E27FC236}">
              <a16:creationId xmlns="" xmlns:a16="http://schemas.microsoft.com/office/drawing/2014/main" id="{F7D77CE0-4902-4DBE-B5B5-E8A474593C4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9" name="Texto 17" hidden="1">
          <a:extLst>
            <a:ext uri="{FF2B5EF4-FFF2-40B4-BE49-F238E27FC236}">
              <a16:creationId xmlns="" xmlns:a16="http://schemas.microsoft.com/office/drawing/2014/main" id="{D44603CE-D6EE-421E-9A40-ECC8DB8C0C5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20" name="Texto 17" hidden="1">
          <a:extLst>
            <a:ext uri="{FF2B5EF4-FFF2-40B4-BE49-F238E27FC236}">
              <a16:creationId xmlns="" xmlns:a16="http://schemas.microsoft.com/office/drawing/2014/main" id="{3EF00329-ECB0-459E-9ECA-0D1CE2F3875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21" name="Texto 17" hidden="1">
          <a:extLst>
            <a:ext uri="{FF2B5EF4-FFF2-40B4-BE49-F238E27FC236}">
              <a16:creationId xmlns="" xmlns:a16="http://schemas.microsoft.com/office/drawing/2014/main" id="{C2316792-F4FC-4D53-A48F-7E95B171285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22" name="Texto 17" hidden="1">
          <a:extLst>
            <a:ext uri="{FF2B5EF4-FFF2-40B4-BE49-F238E27FC236}">
              <a16:creationId xmlns="" xmlns:a16="http://schemas.microsoft.com/office/drawing/2014/main" id="{3E3E6DB6-729E-46D0-BBF4-47D74893575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0923" name="Texto 17" hidden="1">
          <a:extLst>
            <a:ext uri="{FF2B5EF4-FFF2-40B4-BE49-F238E27FC236}">
              <a16:creationId xmlns="" xmlns:a16="http://schemas.microsoft.com/office/drawing/2014/main" id="{4E48435C-FB42-4F2A-ABFF-08FE2E61C7D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24" name="Texto 17" hidden="1">
          <a:extLst>
            <a:ext uri="{FF2B5EF4-FFF2-40B4-BE49-F238E27FC236}">
              <a16:creationId xmlns="" xmlns:a16="http://schemas.microsoft.com/office/drawing/2014/main" id="{1390AD2F-B937-4B8D-A257-B3BAC9B3742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25" name="Texto 17" hidden="1">
          <a:extLst>
            <a:ext uri="{FF2B5EF4-FFF2-40B4-BE49-F238E27FC236}">
              <a16:creationId xmlns="" xmlns:a16="http://schemas.microsoft.com/office/drawing/2014/main" id="{B1E7152C-4B28-492E-9396-A756F2AEA62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26" name="Texto 17" hidden="1">
          <a:extLst>
            <a:ext uri="{FF2B5EF4-FFF2-40B4-BE49-F238E27FC236}">
              <a16:creationId xmlns="" xmlns:a16="http://schemas.microsoft.com/office/drawing/2014/main" id="{8D5606D5-D5E9-4ACE-916C-3F431157103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27" name="Texto 17" hidden="1">
          <a:extLst>
            <a:ext uri="{FF2B5EF4-FFF2-40B4-BE49-F238E27FC236}">
              <a16:creationId xmlns="" xmlns:a16="http://schemas.microsoft.com/office/drawing/2014/main" id="{81BD2BEC-A8CA-4B8D-91F6-5EA61FB3DED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28" name="Texto 17" hidden="1">
          <a:extLst>
            <a:ext uri="{FF2B5EF4-FFF2-40B4-BE49-F238E27FC236}">
              <a16:creationId xmlns="" xmlns:a16="http://schemas.microsoft.com/office/drawing/2014/main" id="{3945CF94-AAA9-44B4-800A-798B598DBBB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29" name="Texto 17" hidden="1">
          <a:extLst>
            <a:ext uri="{FF2B5EF4-FFF2-40B4-BE49-F238E27FC236}">
              <a16:creationId xmlns="" xmlns:a16="http://schemas.microsoft.com/office/drawing/2014/main" id="{E7D0A833-35A8-45A6-B962-86C2CB051D2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30" name="Texto 17" hidden="1">
          <a:extLst>
            <a:ext uri="{FF2B5EF4-FFF2-40B4-BE49-F238E27FC236}">
              <a16:creationId xmlns="" xmlns:a16="http://schemas.microsoft.com/office/drawing/2014/main" id="{21C825B2-2ED2-498C-AEEB-C0C8A0E412A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31" name="Texto 17" hidden="1">
          <a:extLst>
            <a:ext uri="{FF2B5EF4-FFF2-40B4-BE49-F238E27FC236}">
              <a16:creationId xmlns="" xmlns:a16="http://schemas.microsoft.com/office/drawing/2014/main" id="{B7CA9A2B-AD26-4A69-B7B5-15A8C91F4D4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32" name="Texto 17" hidden="1">
          <a:extLst>
            <a:ext uri="{FF2B5EF4-FFF2-40B4-BE49-F238E27FC236}">
              <a16:creationId xmlns="" xmlns:a16="http://schemas.microsoft.com/office/drawing/2014/main" id="{DBA74CAF-D624-4D7E-861E-EEB5265B558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33" name="Texto 17" hidden="1">
          <a:extLst>
            <a:ext uri="{FF2B5EF4-FFF2-40B4-BE49-F238E27FC236}">
              <a16:creationId xmlns="" xmlns:a16="http://schemas.microsoft.com/office/drawing/2014/main" id="{BB8B0E74-3B2F-4A7B-A813-1EF53167716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34" name="Texto 17" hidden="1">
          <a:extLst>
            <a:ext uri="{FF2B5EF4-FFF2-40B4-BE49-F238E27FC236}">
              <a16:creationId xmlns="" xmlns:a16="http://schemas.microsoft.com/office/drawing/2014/main" id="{36C88B7D-1D46-4A0C-91F2-83E1683DFB8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35" name="Texto 17" hidden="1">
          <a:extLst>
            <a:ext uri="{FF2B5EF4-FFF2-40B4-BE49-F238E27FC236}">
              <a16:creationId xmlns="" xmlns:a16="http://schemas.microsoft.com/office/drawing/2014/main" id="{4ABDAC9D-D8F7-49E5-841E-6DF07010DB4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36" name="Texto 17" hidden="1">
          <a:extLst>
            <a:ext uri="{FF2B5EF4-FFF2-40B4-BE49-F238E27FC236}">
              <a16:creationId xmlns="" xmlns:a16="http://schemas.microsoft.com/office/drawing/2014/main" id="{E649681F-818E-47CF-95D9-A0E57920B56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37" name="Texto 17" hidden="1">
          <a:extLst>
            <a:ext uri="{FF2B5EF4-FFF2-40B4-BE49-F238E27FC236}">
              <a16:creationId xmlns="" xmlns:a16="http://schemas.microsoft.com/office/drawing/2014/main" id="{C2F0DAFA-91EA-4B77-AD7A-276973FA9EF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38" name="Texto 17" hidden="1">
          <a:extLst>
            <a:ext uri="{FF2B5EF4-FFF2-40B4-BE49-F238E27FC236}">
              <a16:creationId xmlns="" xmlns:a16="http://schemas.microsoft.com/office/drawing/2014/main" id="{9FC2B39E-99B1-4397-AC72-3C08D2005BD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0939" name="Texto 17" hidden="1">
          <a:extLst>
            <a:ext uri="{FF2B5EF4-FFF2-40B4-BE49-F238E27FC236}">
              <a16:creationId xmlns="" xmlns:a16="http://schemas.microsoft.com/office/drawing/2014/main" id="{3E0917F5-28E7-4F10-950E-D541C0F7FC1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0" name="Texto 17" hidden="1">
          <a:extLst>
            <a:ext uri="{FF2B5EF4-FFF2-40B4-BE49-F238E27FC236}">
              <a16:creationId xmlns="" xmlns:a16="http://schemas.microsoft.com/office/drawing/2014/main" id="{F3ABA540-5F7B-46A7-9BC6-5147E3334E5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1" name="Texto 17" hidden="1">
          <a:extLst>
            <a:ext uri="{FF2B5EF4-FFF2-40B4-BE49-F238E27FC236}">
              <a16:creationId xmlns="" xmlns:a16="http://schemas.microsoft.com/office/drawing/2014/main" id="{C042BC8E-1838-4BB4-81F0-6F8E0853507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2" name="Texto 17" hidden="1">
          <a:extLst>
            <a:ext uri="{FF2B5EF4-FFF2-40B4-BE49-F238E27FC236}">
              <a16:creationId xmlns="" xmlns:a16="http://schemas.microsoft.com/office/drawing/2014/main" id="{45FE0E08-784D-4412-95B6-67AA4DE7D2E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3" name="Texto 17" hidden="1">
          <a:extLst>
            <a:ext uri="{FF2B5EF4-FFF2-40B4-BE49-F238E27FC236}">
              <a16:creationId xmlns="" xmlns:a16="http://schemas.microsoft.com/office/drawing/2014/main" id="{1BCF4539-EB1B-4051-A764-8DCF9665081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4" name="Texto 17" hidden="1">
          <a:extLst>
            <a:ext uri="{FF2B5EF4-FFF2-40B4-BE49-F238E27FC236}">
              <a16:creationId xmlns="" xmlns:a16="http://schemas.microsoft.com/office/drawing/2014/main" id="{99FE4E91-98BD-4EB7-A44B-78E11E90973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5" name="Texto 17" hidden="1">
          <a:extLst>
            <a:ext uri="{FF2B5EF4-FFF2-40B4-BE49-F238E27FC236}">
              <a16:creationId xmlns="" xmlns:a16="http://schemas.microsoft.com/office/drawing/2014/main" id="{0C801C54-7161-4149-A7CA-ABCA431D2A6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6" name="Texto 17" hidden="1">
          <a:extLst>
            <a:ext uri="{FF2B5EF4-FFF2-40B4-BE49-F238E27FC236}">
              <a16:creationId xmlns="" xmlns:a16="http://schemas.microsoft.com/office/drawing/2014/main" id="{EF08E429-90F3-467B-968E-31F23218699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7" name="Texto 17" hidden="1">
          <a:extLst>
            <a:ext uri="{FF2B5EF4-FFF2-40B4-BE49-F238E27FC236}">
              <a16:creationId xmlns="" xmlns:a16="http://schemas.microsoft.com/office/drawing/2014/main" id="{F66401C8-D4AB-456B-891A-BC725C1710F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8" name="Texto 17" hidden="1">
          <a:extLst>
            <a:ext uri="{FF2B5EF4-FFF2-40B4-BE49-F238E27FC236}">
              <a16:creationId xmlns="" xmlns:a16="http://schemas.microsoft.com/office/drawing/2014/main" id="{3927EAC5-C8EE-48CC-8E6F-ADFA09D8AFD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9" name="Texto 17" hidden="1">
          <a:extLst>
            <a:ext uri="{FF2B5EF4-FFF2-40B4-BE49-F238E27FC236}">
              <a16:creationId xmlns="" xmlns:a16="http://schemas.microsoft.com/office/drawing/2014/main" id="{8306B4E3-B3AB-4720-8740-0B1ED0849A6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50" name="Texto 17" hidden="1">
          <a:extLst>
            <a:ext uri="{FF2B5EF4-FFF2-40B4-BE49-F238E27FC236}">
              <a16:creationId xmlns="" xmlns:a16="http://schemas.microsoft.com/office/drawing/2014/main" id="{F6729A76-842B-4A8B-BF86-8F6FB5554F7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51" name="Texto 17" hidden="1">
          <a:extLst>
            <a:ext uri="{FF2B5EF4-FFF2-40B4-BE49-F238E27FC236}">
              <a16:creationId xmlns="" xmlns:a16="http://schemas.microsoft.com/office/drawing/2014/main" id="{940D8895-2C15-486E-9EAB-9B7DA7CD05A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52" name="Texto 17" hidden="1">
          <a:extLst>
            <a:ext uri="{FF2B5EF4-FFF2-40B4-BE49-F238E27FC236}">
              <a16:creationId xmlns="" xmlns:a16="http://schemas.microsoft.com/office/drawing/2014/main" id="{6365B013-DC9D-46D1-B892-73F76F7B731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53" name="Texto 17" hidden="1">
          <a:extLst>
            <a:ext uri="{FF2B5EF4-FFF2-40B4-BE49-F238E27FC236}">
              <a16:creationId xmlns="" xmlns:a16="http://schemas.microsoft.com/office/drawing/2014/main" id="{285CA227-3ED6-4038-B7F5-D2EE624C278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54" name="Texto 17" hidden="1">
          <a:extLst>
            <a:ext uri="{FF2B5EF4-FFF2-40B4-BE49-F238E27FC236}">
              <a16:creationId xmlns="" xmlns:a16="http://schemas.microsoft.com/office/drawing/2014/main" id="{A75CB20F-790D-452E-8A93-45C27DE5603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0955" name="Texto 17" hidden="1">
          <a:extLst>
            <a:ext uri="{FF2B5EF4-FFF2-40B4-BE49-F238E27FC236}">
              <a16:creationId xmlns="" xmlns:a16="http://schemas.microsoft.com/office/drawing/2014/main" id="{4180D36B-B64F-4260-AA7A-04BDA34742F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56" name="Texto 17" hidden="1">
          <a:extLst>
            <a:ext uri="{FF2B5EF4-FFF2-40B4-BE49-F238E27FC236}">
              <a16:creationId xmlns="" xmlns:a16="http://schemas.microsoft.com/office/drawing/2014/main" id="{5612B0CA-C0AA-4BE8-8C1B-7AA051EE1BB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57" name="Texto 17" hidden="1">
          <a:extLst>
            <a:ext uri="{FF2B5EF4-FFF2-40B4-BE49-F238E27FC236}">
              <a16:creationId xmlns="" xmlns:a16="http://schemas.microsoft.com/office/drawing/2014/main" id="{6D4CAC06-AD79-4100-9743-ED2ED518725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58" name="Texto 17" hidden="1">
          <a:extLst>
            <a:ext uri="{FF2B5EF4-FFF2-40B4-BE49-F238E27FC236}">
              <a16:creationId xmlns="" xmlns:a16="http://schemas.microsoft.com/office/drawing/2014/main" id="{56651B0A-A1D1-480D-9102-7F6EF9D07ED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59" name="Texto 17" hidden="1">
          <a:extLst>
            <a:ext uri="{FF2B5EF4-FFF2-40B4-BE49-F238E27FC236}">
              <a16:creationId xmlns="" xmlns:a16="http://schemas.microsoft.com/office/drawing/2014/main" id="{B2417555-B5C1-4B39-AE28-073A4313A23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0" name="Texto 17" hidden="1">
          <a:extLst>
            <a:ext uri="{FF2B5EF4-FFF2-40B4-BE49-F238E27FC236}">
              <a16:creationId xmlns="" xmlns:a16="http://schemas.microsoft.com/office/drawing/2014/main" id="{0BCBC9DC-7A0E-46A4-A7AA-458B832E922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1" name="Texto 17" hidden="1">
          <a:extLst>
            <a:ext uri="{FF2B5EF4-FFF2-40B4-BE49-F238E27FC236}">
              <a16:creationId xmlns="" xmlns:a16="http://schemas.microsoft.com/office/drawing/2014/main" id="{D1A475ED-A71A-4CBB-AEAF-1536DC077A4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2" name="Texto 17" hidden="1">
          <a:extLst>
            <a:ext uri="{FF2B5EF4-FFF2-40B4-BE49-F238E27FC236}">
              <a16:creationId xmlns="" xmlns:a16="http://schemas.microsoft.com/office/drawing/2014/main" id="{A93B4544-6212-4878-8588-0917BCAE4EA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3" name="Texto 17" hidden="1">
          <a:extLst>
            <a:ext uri="{FF2B5EF4-FFF2-40B4-BE49-F238E27FC236}">
              <a16:creationId xmlns="" xmlns:a16="http://schemas.microsoft.com/office/drawing/2014/main" id="{42E9047E-D6AB-4AAE-BF59-99751ED7009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4" name="Texto 17" hidden="1">
          <a:extLst>
            <a:ext uri="{FF2B5EF4-FFF2-40B4-BE49-F238E27FC236}">
              <a16:creationId xmlns="" xmlns:a16="http://schemas.microsoft.com/office/drawing/2014/main" id="{59281548-1AFB-400F-9A1E-E70609C28C3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5" name="Texto 17" hidden="1">
          <a:extLst>
            <a:ext uri="{FF2B5EF4-FFF2-40B4-BE49-F238E27FC236}">
              <a16:creationId xmlns="" xmlns:a16="http://schemas.microsoft.com/office/drawing/2014/main" id="{5BEDCD3E-6063-49C5-87F3-D29D07E71DB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6" name="Texto 17" hidden="1">
          <a:extLst>
            <a:ext uri="{FF2B5EF4-FFF2-40B4-BE49-F238E27FC236}">
              <a16:creationId xmlns="" xmlns:a16="http://schemas.microsoft.com/office/drawing/2014/main" id="{DC557A5A-49A7-46F8-89A5-2BC66BB4919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7" name="Texto 17" hidden="1">
          <a:extLst>
            <a:ext uri="{FF2B5EF4-FFF2-40B4-BE49-F238E27FC236}">
              <a16:creationId xmlns="" xmlns:a16="http://schemas.microsoft.com/office/drawing/2014/main" id="{C117EB11-2D43-4E3B-BBF1-FB2ECFBCE75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8" name="Texto 17" hidden="1">
          <a:extLst>
            <a:ext uri="{FF2B5EF4-FFF2-40B4-BE49-F238E27FC236}">
              <a16:creationId xmlns="" xmlns:a16="http://schemas.microsoft.com/office/drawing/2014/main" id="{8DB0C891-43F5-44F0-8955-F0F63F89E8D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9" name="Texto 17" hidden="1">
          <a:extLst>
            <a:ext uri="{FF2B5EF4-FFF2-40B4-BE49-F238E27FC236}">
              <a16:creationId xmlns="" xmlns:a16="http://schemas.microsoft.com/office/drawing/2014/main" id="{4941CBE7-2F6C-433D-AEEA-83E8BB4ECB6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70" name="Texto 17" hidden="1">
          <a:extLst>
            <a:ext uri="{FF2B5EF4-FFF2-40B4-BE49-F238E27FC236}">
              <a16:creationId xmlns="" xmlns:a16="http://schemas.microsoft.com/office/drawing/2014/main" id="{BC9740E8-25D5-4419-A2EC-91E05514876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0971" name="Texto 17" hidden="1">
          <a:extLst>
            <a:ext uri="{FF2B5EF4-FFF2-40B4-BE49-F238E27FC236}">
              <a16:creationId xmlns="" xmlns:a16="http://schemas.microsoft.com/office/drawing/2014/main" id="{74DF1C85-E468-4B3B-B2F1-FA812005FA6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72" name="Texto 17" hidden="1">
          <a:extLst>
            <a:ext uri="{FF2B5EF4-FFF2-40B4-BE49-F238E27FC236}">
              <a16:creationId xmlns="" xmlns:a16="http://schemas.microsoft.com/office/drawing/2014/main" id="{B20259F4-CD1B-495C-B88C-75E0DC05393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73" name="Texto 17" hidden="1">
          <a:extLst>
            <a:ext uri="{FF2B5EF4-FFF2-40B4-BE49-F238E27FC236}">
              <a16:creationId xmlns="" xmlns:a16="http://schemas.microsoft.com/office/drawing/2014/main" id="{4DF20ED3-2D82-407E-B6BD-BB9808C4799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74" name="Texto 17" hidden="1">
          <a:extLst>
            <a:ext uri="{FF2B5EF4-FFF2-40B4-BE49-F238E27FC236}">
              <a16:creationId xmlns="" xmlns:a16="http://schemas.microsoft.com/office/drawing/2014/main" id="{FD6B47F9-4B05-409B-BAF3-4F67C1C525F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75" name="Texto 17" hidden="1">
          <a:extLst>
            <a:ext uri="{FF2B5EF4-FFF2-40B4-BE49-F238E27FC236}">
              <a16:creationId xmlns="" xmlns:a16="http://schemas.microsoft.com/office/drawing/2014/main" id="{DE6A40D2-7851-4876-8024-5AFC8C178EF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76" name="Texto 17" hidden="1">
          <a:extLst>
            <a:ext uri="{FF2B5EF4-FFF2-40B4-BE49-F238E27FC236}">
              <a16:creationId xmlns="" xmlns:a16="http://schemas.microsoft.com/office/drawing/2014/main" id="{6110621B-1F67-44C0-8D02-B3129572C81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77" name="Texto 17" hidden="1">
          <a:extLst>
            <a:ext uri="{FF2B5EF4-FFF2-40B4-BE49-F238E27FC236}">
              <a16:creationId xmlns="" xmlns:a16="http://schemas.microsoft.com/office/drawing/2014/main" id="{7EB3AB57-9AB5-465A-A9CE-A1372195A4C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78" name="Texto 17" hidden="1">
          <a:extLst>
            <a:ext uri="{FF2B5EF4-FFF2-40B4-BE49-F238E27FC236}">
              <a16:creationId xmlns="" xmlns:a16="http://schemas.microsoft.com/office/drawing/2014/main" id="{851BD677-61F4-4C56-9AF2-F36BBAF38CA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79" name="Texto 17" hidden="1">
          <a:extLst>
            <a:ext uri="{FF2B5EF4-FFF2-40B4-BE49-F238E27FC236}">
              <a16:creationId xmlns="" xmlns:a16="http://schemas.microsoft.com/office/drawing/2014/main" id="{6A2E3528-4C30-4F67-ADAD-386C7796733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80" name="Texto 17" hidden="1">
          <a:extLst>
            <a:ext uri="{FF2B5EF4-FFF2-40B4-BE49-F238E27FC236}">
              <a16:creationId xmlns="" xmlns:a16="http://schemas.microsoft.com/office/drawing/2014/main" id="{87FBE8BD-0FF4-49C2-85C8-4772799F224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81" name="Texto 17" hidden="1">
          <a:extLst>
            <a:ext uri="{FF2B5EF4-FFF2-40B4-BE49-F238E27FC236}">
              <a16:creationId xmlns="" xmlns:a16="http://schemas.microsoft.com/office/drawing/2014/main" id="{6BE98C57-7D3C-4624-9CBF-F7F05C43029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82" name="Texto 17" hidden="1">
          <a:extLst>
            <a:ext uri="{FF2B5EF4-FFF2-40B4-BE49-F238E27FC236}">
              <a16:creationId xmlns="" xmlns:a16="http://schemas.microsoft.com/office/drawing/2014/main" id="{AFFCB1A3-7132-4912-9D39-5C710A17094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83" name="Texto 17" hidden="1">
          <a:extLst>
            <a:ext uri="{FF2B5EF4-FFF2-40B4-BE49-F238E27FC236}">
              <a16:creationId xmlns="" xmlns:a16="http://schemas.microsoft.com/office/drawing/2014/main" id="{A515F347-B672-4E56-96C1-655D4EFA5B2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84" name="Texto 17" hidden="1">
          <a:extLst>
            <a:ext uri="{FF2B5EF4-FFF2-40B4-BE49-F238E27FC236}">
              <a16:creationId xmlns="" xmlns:a16="http://schemas.microsoft.com/office/drawing/2014/main" id="{B037E7DC-C739-4D7D-AD2F-A1076FFC1A2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85" name="Texto 17" hidden="1">
          <a:extLst>
            <a:ext uri="{FF2B5EF4-FFF2-40B4-BE49-F238E27FC236}">
              <a16:creationId xmlns="" xmlns:a16="http://schemas.microsoft.com/office/drawing/2014/main" id="{D7C52811-A894-4DC9-9583-C0DD7892B09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86" name="Texto 17" hidden="1">
          <a:extLst>
            <a:ext uri="{FF2B5EF4-FFF2-40B4-BE49-F238E27FC236}">
              <a16:creationId xmlns="" xmlns:a16="http://schemas.microsoft.com/office/drawing/2014/main" id="{CD44A25F-594B-4F40-BF7C-B568449C2CA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0987" name="Texto 17" hidden="1">
          <a:extLst>
            <a:ext uri="{FF2B5EF4-FFF2-40B4-BE49-F238E27FC236}">
              <a16:creationId xmlns="" xmlns:a16="http://schemas.microsoft.com/office/drawing/2014/main" id="{7FBC8444-A921-4949-8FFA-1FB1B2BF8E0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88" name="Texto 17" hidden="1">
          <a:extLst>
            <a:ext uri="{FF2B5EF4-FFF2-40B4-BE49-F238E27FC236}">
              <a16:creationId xmlns="" xmlns:a16="http://schemas.microsoft.com/office/drawing/2014/main" id="{C192AADC-9E5C-407D-989D-7276CDB2C49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89" name="Texto 17" hidden="1">
          <a:extLst>
            <a:ext uri="{FF2B5EF4-FFF2-40B4-BE49-F238E27FC236}">
              <a16:creationId xmlns="" xmlns:a16="http://schemas.microsoft.com/office/drawing/2014/main" id="{46A29369-99D0-4899-AA2A-AABB83D947E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0" name="Texto 17" hidden="1">
          <a:extLst>
            <a:ext uri="{FF2B5EF4-FFF2-40B4-BE49-F238E27FC236}">
              <a16:creationId xmlns="" xmlns:a16="http://schemas.microsoft.com/office/drawing/2014/main" id="{F4B5EEC8-C098-48F2-BDEE-B114A03781B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1" name="Texto 17" hidden="1">
          <a:extLst>
            <a:ext uri="{FF2B5EF4-FFF2-40B4-BE49-F238E27FC236}">
              <a16:creationId xmlns="" xmlns:a16="http://schemas.microsoft.com/office/drawing/2014/main" id="{E793B25E-177D-4237-9D3C-CAEF6712FED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2" name="Texto 17" hidden="1">
          <a:extLst>
            <a:ext uri="{FF2B5EF4-FFF2-40B4-BE49-F238E27FC236}">
              <a16:creationId xmlns="" xmlns:a16="http://schemas.microsoft.com/office/drawing/2014/main" id="{2E0118D1-F530-4894-820D-EFEDBEAFAA3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3" name="Texto 17" hidden="1">
          <a:extLst>
            <a:ext uri="{FF2B5EF4-FFF2-40B4-BE49-F238E27FC236}">
              <a16:creationId xmlns="" xmlns:a16="http://schemas.microsoft.com/office/drawing/2014/main" id="{7BF54C00-A98B-43A8-AF22-78A720160D0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4" name="Texto 17" hidden="1">
          <a:extLst>
            <a:ext uri="{FF2B5EF4-FFF2-40B4-BE49-F238E27FC236}">
              <a16:creationId xmlns="" xmlns:a16="http://schemas.microsoft.com/office/drawing/2014/main" id="{E59E1EA5-0312-4AC8-8B6C-A2AD1F50945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5" name="Texto 17" hidden="1">
          <a:extLst>
            <a:ext uri="{FF2B5EF4-FFF2-40B4-BE49-F238E27FC236}">
              <a16:creationId xmlns="" xmlns:a16="http://schemas.microsoft.com/office/drawing/2014/main" id="{0ADDD5AE-7E64-47AD-BF7A-2CAC85ED1AC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6" name="Texto 17" hidden="1">
          <a:extLst>
            <a:ext uri="{FF2B5EF4-FFF2-40B4-BE49-F238E27FC236}">
              <a16:creationId xmlns="" xmlns:a16="http://schemas.microsoft.com/office/drawing/2014/main" id="{735C1ABF-4822-4ECC-9148-13A9D3B172E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7" name="Texto 17" hidden="1">
          <a:extLst>
            <a:ext uri="{FF2B5EF4-FFF2-40B4-BE49-F238E27FC236}">
              <a16:creationId xmlns="" xmlns:a16="http://schemas.microsoft.com/office/drawing/2014/main" id="{3192935A-8DAC-4EB6-A996-AB56BDFAC5B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8" name="Texto 17" hidden="1">
          <a:extLst>
            <a:ext uri="{FF2B5EF4-FFF2-40B4-BE49-F238E27FC236}">
              <a16:creationId xmlns="" xmlns:a16="http://schemas.microsoft.com/office/drawing/2014/main" id="{F4DE3C56-6D11-4EBB-8CAB-BCA239D4457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9" name="Texto 17" hidden="1">
          <a:extLst>
            <a:ext uri="{FF2B5EF4-FFF2-40B4-BE49-F238E27FC236}">
              <a16:creationId xmlns="" xmlns:a16="http://schemas.microsoft.com/office/drawing/2014/main" id="{92FE3B91-4682-4075-89AB-FB45446F37C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00" name="Texto 17" hidden="1">
          <a:extLst>
            <a:ext uri="{FF2B5EF4-FFF2-40B4-BE49-F238E27FC236}">
              <a16:creationId xmlns="" xmlns:a16="http://schemas.microsoft.com/office/drawing/2014/main" id="{3293E090-B371-43E7-B3BA-0B3EB616930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01" name="Texto 17" hidden="1">
          <a:extLst>
            <a:ext uri="{FF2B5EF4-FFF2-40B4-BE49-F238E27FC236}">
              <a16:creationId xmlns="" xmlns:a16="http://schemas.microsoft.com/office/drawing/2014/main" id="{2297843B-282C-4F78-82E1-C2152E6CA7B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02" name="Texto 17" hidden="1">
          <a:extLst>
            <a:ext uri="{FF2B5EF4-FFF2-40B4-BE49-F238E27FC236}">
              <a16:creationId xmlns="" xmlns:a16="http://schemas.microsoft.com/office/drawing/2014/main" id="{6079E0DB-3F04-4D45-BAB2-7410FFE38F5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003" name="Texto 17" hidden="1">
          <a:extLst>
            <a:ext uri="{FF2B5EF4-FFF2-40B4-BE49-F238E27FC236}">
              <a16:creationId xmlns="" xmlns:a16="http://schemas.microsoft.com/office/drawing/2014/main" id="{CA416005-099A-45F2-A7B3-8C7F847728E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04" name="Texto 17" hidden="1">
          <a:extLst>
            <a:ext uri="{FF2B5EF4-FFF2-40B4-BE49-F238E27FC236}">
              <a16:creationId xmlns="" xmlns:a16="http://schemas.microsoft.com/office/drawing/2014/main" id="{9F95C5E6-0987-48DB-A960-499288D7259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05" name="Texto 17" hidden="1">
          <a:extLst>
            <a:ext uri="{FF2B5EF4-FFF2-40B4-BE49-F238E27FC236}">
              <a16:creationId xmlns="" xmlns:a16="http://schemas.microsoft.com/office/drawing/2014/main" id="{C8141753-96C1-4089-9D68-E1E692EB2AB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06" name="Texto 17" hidden="1">
          <a:extLst>
            <a:ext uri="{FF2B5EF4-FFF2-40B4-BE49-F238E27FC236}">
              <a16:creationId xmlns="" xmlns:a16="http://schemas.microsoft.com/office/drawing/2014/main" id="{8E9E8D67-3DB9-45E5-8C95-779D5EC3CF7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07" name="Texto 17" hidden="1">
          <a:extLst>
            <a:ext uri="{FF2B5EF4-FFF2-40B4-BE49-F238E27FC236}">
              <a16:creationId xmlns="" xmlns:a16="http://schemas.microsoft.com/office/drawing/2014/main" id="{D74AF7C6-F409-4B44-8143-0B91866E9D8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08" name="Texto 17" hidden="1">
          <a:extLst>
            <a:ext uri="{FF2B5EF4-FFF2-40B4-BE49-F238E27FC236}">
              <a16:creationId xmlns="" xmlns:a16="http://schemas.microsoft.com/office/drawing/2014/main" id="{631A4AF6-8CB5-46FC-95B8-120E1AED865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09" name="Texto 17" hidden="1">
          <a:extLst>
            <a:ext uri="{FF2B5EF4-FFF2-40B4-BE49-F238E27FC236}">
              <a16:creationId xmlns="" xmlns:a16="http://schemas.microsoft.com/office/drawing/2014/main" id="{AF4E629B-2D8E-4CA9-A7E6-62894088C9A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10" name="Texto 17" hidden="1">
          <a:extLst>
            <a:ext uri="{FF2B5EF4-FFF2-40B4-BE49-F238E27FC236}">
              <a16:creationId xmlns="" xmlns:a16="http://schemas.microsoft.com/office/drawing/2014/main" id="{2DBE7BA6-E18C-410E-9C24-1433F8B1B9E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11" name="Texto 17" hidden="1">
          <a:extLst>
            <a:ext uri="{FF2B5EF4-FFF2-40B4-BE49-F238E27FC236}">
              <a16:creationId xmlns="" xmlns:a16="http://schemas.microsoft.com/office/drawing/2014/main" id="{A9912A9A-2C88-49ED-A975-07B114240E0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12" name="Texto 17" hidden="1">
          <a:extLst>
            <a:ext uri="{FF2B5EF4-FFF2-40B4-BE49-F238E27FC236}">
              <a16:creationId xmlns="" xmlns:a16="http://schemas.microsoft.com/office/drawing/2014/main" id="{81432224-2753-41D6-81DF-E755B25FCC6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13" name="Texto 17" hidden="1">
          <a:extLst>
            <a:ext uri="{FF2B5EF4-FFF2-40B4-BE49-F238E27FC236}">
              <a16:creationId xmlns="" xmlns:a16="http://schemas.microsoft.com/office/drawing/2014/main" id="{8667369E-CACF-4AB9-B4F7-A5A93CC38B0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14" name="Texto 17" hidden="1">
          <a:extLst>
            <a:ext uri="{FF2B5EF4-FFF2-40B4-BE49-F238E27FC236}">
              <a16:creationId xmlns="" xmlns:a16="http://schemas.microsoft.com/office/drawing/2014/main" id="{AAD3750B-9662-430C-A794-53D73AD782A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15" name="Texto 17" hidden="1">
          <a:extLst>
            <a:ext uri="{FF2B5EF4-FFF2-40B4-BE49-F238E27FC236}">
              <a16:creationId xmlns="" xmlns:a16="http://schemas.microsoft.com/office/drawing/2014/main" id="{C054B5C6-F7EC-4F10-A727-4B10932339F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16" name="Texto 17" hidden="1">
          <a:extLst>
            <a:ext uri="{FF2B5EF4-FFF2-40B4-BE49-F238E27FC236}">
              <a16:creationId xmlns="" xmlns:a16="http://schemas.microsoft.com/office/drawing/2014/main" id="{8CEF6D56-08AE-43AC-9E3E-84542A842CB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17" name="Texto 17" hidden="1">
          <a:extLst>
            <a:ext uri="{FF2B5EF4-FFF2-40B4-BE49-F238E27FC236}">
              <a16:creationId xmlns="" xmlns:a16="http://schemas.microsoft.com/office/drawing/2014/main" id="{489ED752-77EA-4550-BDF7-F1B2B9C406D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18" name="Texto 17" hidden="1">
          <a:extLst>
            <a:ext uri="{FF2B5EF4-FFF2-40B4-BE49-F238E27FC236}">
              <a16:creationId xmlns="" xmlns:a16="http://schemas.microsoft.com/office/drawing/2014/main" id="{6997E9CF-60DC-4A3C-95DC-29E5BCEB42B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019" name="Texto 17" hidden="1">
          <a:extLst>
            <a:ext uri="{FF2B5EF4-FFF2-40B4-BE49-F238E27FC236}">
              <a16:creationId xmlns="" xmlns:a16="http://schemas.microsoft.com/office/drawing/2014/main" id="{0C8B4BC7-7341-4A6E-BC49-8B8E97BA9CC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0" name="Texto 17" hidden="1">
          <a:extLst>
            <a:ext uri="{FF2B5EF4-FFF2-40B4-BE49-F238E27FC236}">
              <a16:creationId xmlns="" xmlns:a16="http://schemas.microsoft.com/office/drawing/2014/main" id="{DD601DC2-53FE-4DD5-B7D1-8B2850C521D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1" name="Texto 17" hidden="1">
          <a:extLst>
            <a:ext uri="{FF2B5EF4-FFF2-40B4-BE49-F238E27FC236}">
              <a16:creationId xmlns="" xmlns:a16="http://schemas.microsoft.com/office/drawing/2014/main" id="{E93C8F88-1EEC-48C1-B784-290CC99045E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2" name="Texto 17" hidden="1">
          <a:extLst>
            <a:ext uri="{FF2B5EF4-FFF2-40B4-BE49-F238E27FC236}">
              <a16:creationId xmlns="" xmlns:a16="http://schemas.microsoft.com/office/drawing/2014/main" id="{03E0B3D2-D860-4536-80E4-2E504FA41E5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3" name="Texto 17" hidden="1">
          <a:extLst>
            <a:ext uri="{FF2B5EF4-FFF2-40B4-BE49-F238E27FC236}">
              <a16:creationId xmlns="" xmlns:a16="http://schemas.microsoft.com/office/drawing/2014/main" id="{687C04BC-53EE-4B4B-9FA5-F7F2C354055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4" name="Texto 17" hidden="1">
          <a:extLst>
            <a:ext uri="{FF2B5EF4-FFF2-40B4-BE49-F238E27FC236}">
              <a16:creationId xmlns="" xmlns:a16="http://schemas.microsoft.com/office/drawing/2014/main" id="{4DCEB5D7-A1AA-4CA2-AAF4-C78CB47DD47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5" name="Texto 17" hidden="1">
          <a:extLst>
            <a:ext uri="{FF2B5EF4-FFF2-40B4-BE49-F238E27FC236}">
              <a16:creationId xmlns="" xmlns:a16="http://schemas.microsoft.com/office/drawing/2014/main" id="{DC36D74C-EB82-4FA9-B177-6B1BDD75333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6" name="Texto 17" hidden="1">
          <a:extLst>
            <a:ext uri="{FF2B5EF4-FFF2-40B4-BE49-F238E27FC236}">
              <a16:creationId xmlns="" xmlns:a16="http://schemas.microsoft.com/office/drawing/2014/main" id="{4E6EC9E2-6BFC-4BBA-94B2-BD4706C3435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7" name="Texto 17" hidden="1">
          <a:extLst>
            <a:ext uri="{FF2B5EF4-FFF2-40B4-BE49-F238E27FC236}">
              <a16:creationId xmlns="" xmlns:a16="http://schemas.microsoft.com/office/drawing/2014/main" id="{6A7A8A3D-601F-4AF6-9E56-254A81F9085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8" name="Texto 17" hidden="1">
          <a:extLst>
            <a:ext uri="{FF2B5EF4-FFF2-40B4-BE49-F238E27FC236}">
              <a16:creationId xmlns="" xmlns:a16="http://schemas.microsoft.com/office/drawing/2014/main" id="{BF644FF1-D5AA-413C-9DA0-20B391CE887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9" name="Texto 17" hidden="1">
          <a:extLst>
            <a:ext uri="{FF2B5EF4-FFF2-40B4-BE49-F238E27FC236}">
              <a16:creationId xmlns="" xmlns:a16="http://schemas.microsoft.com/office/drawing/2014/main" id="{E4093BAB-D5DD-4AC1-B22A-D09FB3E063D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30" name="Texto 17" hidden="1">
          <a:extLst>
            <a:ext uri="{FF2B5EF4-FFF2-40B4-BE49-F238E27FC236}">
              <a16:creationId xmlns="" xmlns:a16="http://schemas.microsoft.com/office/drawing/2014/main" id="{ED060C72-A36E-4698-9A4B-302C8866AC3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31" name="Texto 17" hidden="1">
          <a:extLst>
            <a:ext uri="{FF2B5EF4-FFF2-40B4-BE49-F238E27FC236}">
              <a16:creationId xmlns="" xmlns:a16="http://schemas.microsoft.com/office/drawing/2014/main" id="{9CB596B9-105D-4BD9-A5AA-2387B8815F8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32" name="Texto 17" hidden="1">
          <a:extLst>
            <a:ext uri="{FF2B5EF4-FFF2-40B4-BE49-F238E27FC236}">
              <a16:creationId xmlns="" xmlns:a16="http://schemas.microsoft.com/office/drawing/2014/main" id="{6D577E0E-36D0-42B6-9B90-25D896A16E5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33" name="Texto 17" hidden="1">
          <a:extLst>
            <a:ext uri="{FF2B5EF4-FFF2-40B4-BE49-F238E27FC236}">
              <a16:creationId xmlns="" xmlns:a16="http://schemas.microsoft.com/office/drawing/2014/main" id="{BC2D30A0-AD47-4F3C-9384-627D93A3447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34" name="Texto 17" hidden="1">
          <a:extLst>
            <a:ext uri="{FF2B5EF4-FFF2-40B4-BE49-F238E27FC236}">
              <a16:creationId xmlns="" xmlns:a16="http://schemas.microsoft.com/office/drawing/2014/main" id="{5934064C-8E87-4266-9AD2-7373B324F53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035" name="Texto 17" hidden="1">
          <a:extLst>
            <a:ext uri="{FF2B5EF4-FFF2-40B4-BE49-F238E27FC236}">
              <a16:creationId xmlns="" xmlns:a16="http://schemas.microsoft.com/office/drawing/2014/main" id="{7C5E5CF6-4B9C-4B5F-ADF1-02815517ECB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36" name="Texto 17" hidden="1">
          <a:extLst>
            <a:ext uri="{FF2B5EF4-FFF2-40B4-BE49-F238E27FC236}">
              <a16:creationId xmlns="" xmlns:a16="http://schemas.microsoft.com/office/drawing/2014/main" id="{E99C057B-4757-43B7-8AFD-E3E9967ED09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37" name="Texto 17" hidden="1">
          <a:extLst>
            <a:ext uri="{FF2B5EF4-FFF2-40B4-BE49-F238E27FC236}">
              <a16:creationId xmlns="" xmlns:a16="http://schemas.microsoft.com/office/drawing/2014/main" id="{70B5863A-0A3E-40AD-9EC8-E5C1A87EE89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38" name="Texto 17" hidden="1">
          <a:extLst>
            <a:ext uri="{FF2B5EF4-FFF2-40B4-BE49-F238E27FC236}">
              <a16:creationId xmlns="" xmlns:a16="http://schemas.microsoft.com/office/drawing/2014/main" id="{ACEC8D7A-6F01-406D-8AD8-1AFD12AD135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39" name="Texto 17" hidden="1">
          <a:extLst>
            <a:ext uri="{FF2B5EF4-FFF2-40B4-BE49-F238E27FC236}">
              <a16:creationId xmlns="" xmlns:a16="http://schemas.microsoft.com/office/drawing/2014/main" id="{BDB6D9FE-3DF3-4BAD-8914-54BAF59C821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0" name="Texto 17" hidden="1">
          <a:extLst>
            <a:ext uri="{FF2B5EF4-FFF2-40B4-BE49-F238E27FC236}">
              <a16:creationId xmlns="" xmlns:a16="http://schemas.microsoft.com/office/drawing/2014/main" id="{144C7F75-301B-4CF9-A61E-0512489D8FC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1" name="Texto 17" hidden="1">
          <a:extLst>
            <a:ext uri="{FF2B5EF4-FFF2-40B4-BE49-F238E27FC236}">
              <a16:creationId xmlns="" xmlns:a16="http://schemas.microsoft.com/office/drawing/2014/main" id="{49B81FEF-BB4B-401A-B43F-A83FC402F3E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2" name="Texto 17" hidden="1">
          <a:extLst>
            <a:ext uri="{FF2B5EF4-FFF2-40B4-BE49-F238E27FC236}">
              <a16:creationId xmlns="" xmlns:a16="http://schemas.microsoft.com/office/drawing/2014/main" id="{D1165B71-DC28-4BAB-BEFF-AF97D060AEA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3" name="Texto 17" hidden="1">
          <a:extLst>
            <a:ext uri="{FF2B5EF4-FFF2-40B4-BE49-F238E27FC236}">
              <a16:creationId xmlns="" xmlns:a16="http://schemas.microsoft.com/office/drawing/2014/main" id="{80B191F0-4235-496C-8212-28A9E9FA062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4" name="Texto 17" hidden="1">
          <a:extLst>
            <a:ext uri="{FF2B5EF4-FFF2-40B4-BE49-F238E27FC236}">
              <a16:creationId xmlns="" xmlns:a16="http://schemas.microsoft.com/office/drawing/2014/main" id="{A8616452-801D-4DDC-8EC9-745AE3B0CD0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5" name="Texto 17" hidden="1">
          <a:extLst>
            <a:ext uri="{FF2B5EF4-FFF2-40B4-BE49-F238E27FC236}">
              <a16:creationId xmlns="" xmlns:a16="http://schemas.microsoft.com/office/drawing/2014/main" id="{1FAC0B86-708C-4C13-8EC9-5DA98FF8422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6" name="Texto 17" hidden="1">
          <a:extLst>
            <a:ext uri="{FF2B5EF4-FFF2-40B4-BE49-F238E27FC236}">
              <a16:creationId xmlns="" xmlns:a16="http://schemas.microsoft.com/office/drawing/2014/main" id="{66CEEE63-F03D-45EA-B783-18C8AD9CA6E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7" name="Texto 17" hidden="1">
          <a:extLst>
            <a:ext uri="{FF2B5EF4-FFF2-40B4-BE49-F238E27FC236}">
              <a16:creationId xmlns="" xmlns:a16="http://schemas.microsoft.com/office/drawing/2014/main" id="{372EBC5F-8FF5-46A3-BEA6-4C47D0CE98F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8" name="Texto 17" hidden="1">
          <a:extLst>
            <a:ext uri="{FF2B5EF4-FFF2-40B4-BE49-F238E27FC236}">
              <a16:creationId xmlns="" xmlns:a16="http://schemas.microsoft.com/office/drawing/2014/main" id="{98FBE4F6-5765-4908-8172-F5B233C3D0B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9" name="Texto 17" hidden="1">
          <a:extLst>
            <a:ext uri="{FF2B5EF4-FFF2-40B4-BE49-F238E27FC236}">
              <a16:creationId xmlns="" xmlns:a16="http://schemas.microsoft.com/office/drawing/2014/main" id="{5AEBAC95-E43F-4583-9FA7-D5DDD4345E0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50" name="Texto 17" hidden="1">
          <a:extLst>
            <a:ext uri="{FF2B5EF4-FFF2-40B4-BE49-F238E27FC236}">
              <a16:creationId xmlns="" xmlns:a16="http://schemas.microsoft.com/office/drawing/2014/main" id="{C83C272C-91F7-40B9-9AD2-91BB9DBFC11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051" name="Texto 17" hidden="1">
          <a:extLst>
            <a:ext uri="{FF2B5EF4-FFF2-40B4-BE49-F238E27FC236}">
              <a16:creationId xmlns="" xmlns:a16="http://schemas.microsoft.com/office/drawing/2014/main" id="{DCB12B57-2FB3-41BD-B7A5-2D8ED43CF96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52" name="Texto 17" hidden="1">
          <a:extLst>
            <a:ext uri="{FF2B5EF4-FFF2-40B4-BE49-F238E27FC236}">
              <a16:creationId xmlns="" xmlns:a16="http://schemas.microsoft.com/office/drawing/2014/main" id="{16C20A94-8A67-4B7A-9836-DBD7E462C36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53" name="Texto 17" hidden="1">
          <a:extLst>
            <a:ext uri="{FF2B5EF4-FFF2-40B4-BE49-F238E27FC236}">
              <a16:creationId xmlns="" xmlns:a16="http://schemas.microsoft.com/office/drawing/2014/main" id="{1D10C53D-9808-4EDC-B114-81DE8154C31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54" name="Texto 17" hidden="1">
          <a:extLst>
            <a:ext uri="{FF2B5EF4-FFF2-40B4-BE49-F238E27FC236}">
              <a16:creationId xmlns="" xmlns:a16="http://schemas.microsoft.com/office/drawing/2014/main" id="{EF7D0F63-F39E-4D08-9A68-FE9826B1D64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55" name="Texto 17" hidden="1">
          <a:extLst>
            <a:ext uri="{FF2B5EF4-FFF2-40B4-BE49-F238E27FC236}">
              <a16:creationId xmlns="" xmlns:a16="http://schemas.microsoft.com/office/drawing/2014/main" id="{D31AE5EA-35B8-4484-8BF8-21B3FCF7F10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56" name="Texto 17" hidden="1">
          <a:extLst>
            <a:ext uri="{FF2B5EF4-FFF2-40B4-BE49-F238E27FC236}">
              <a16:creationId xmlns="" xmlns:a16="http://schemas.microsoft.com/office/drawing/2014/main" id="{A3BDA1E1-BD5D-4FE7-9B95-95D7FCB390B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57" name="Texto 17" hidden="1">
          <a:extLst>
            <a:ext uri="{FF2B5EF4-FFF2-40B4-BE49-F238E27FC236}">
              <a16:creationId xmlns="" xmlns:a16="http://schemas.microsoft.com/office/drawing/2014/main" id="{A33ACFB7-5C92-4C46-A07F-45DB1209502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58" name="Texto 17" hidden="1">
          <a:extLst>
            <a:ext uri="{FF2B5EF4-FFF2-40B4-BE49-F238E27FC236}">
              <a16:creationId xmlns="" xmlns:a16="http://schemas.microsoft.com/office/drawing/2014/main" id="{094B5ADD-C102-4367-BEA8-431615F3357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59" name="Texto 17" hidden="1">
          <a:extLst>
            <a:ext uri="{FF2B5EF4-FFF2-40B4-BE49-F238E27FC236}">
              <a16:creationId xmlns="" xmlns:a16="http://schemas.microsoft.com/office/drawing/2014/main" id="{2CB19FD7-27B6-45C5-853E-4EA065685A4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60" name="Texto 17" hidden="1">
          <a:extLst>
            <a:ext uri="{FF2B5EF4-FFF2-40B4-BE49-F238E27FC236}">
              <a16:creationId xmlns="" xmlns:a16="http://schemas.microsoft.com/office/drawing/2014/main" id="{7576FAB1-B092-4541-A7A1-540A25CF56F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61" name="Texto 17" hidden="1">
          <a:extLst>
            <a:ext uri="{FF2B5EF4-FFF2-40B4-BE49-F238E27FC236}">
              <a16:creationId xmlns="" xmlns:a16="http://schemas.microsoft.com/office/drawing/2014/main" id="{38D7F11D-5086-4213-929E-191A8E11725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62" name="Texto 17" hidden="1">
          <a:extLst>
            <a:ext uri="{FF2B5EF4-FFF2-40B4-BE49-F238E27FC236}">
              <a16:creationId xmlns="" xmlns:a16="http://schemas.microsoft.com/office/drawing/2014/main" id="{D433193B-D388-4086-8517-E3731423B05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63" name="Texto 17" hidden="1">
          <a:extLst>
            <a:ext uri="{FF2B5EF4-FFF2-40B4-BE49-F238E27FC236}">
              <a16:creationId xmlns="" xmlns:a16="http://schemas.microsoft.com/office/drawing/2014/main" id="{C82603C8-341E-455A-BE4B-203E34FE7AC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64" name="Texto 17" hidden="1">
          <a:extLst>
            <a:ext uri="{FF2B5EF4-FFF2-40B4-BE49-F238E27FC236}">
              <a16:creationId xmlns="" xmlns:a16="http://schemas.microsoft.com/office/drawing/2014/main" id="{BA12F34D-EE33-42C2-B8FF-E45085F9766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65" name="Texto 17" hidden="1">
          <a:extLst>
            <a:ext uri="{FF2B5EF4-FFF2-40B4-BE49-F238E27FC236}">
              <a16:creationId xmlns="" xmlns:a16="http://schemas.microsoft.com/office/drawing/2014/main" id="{61B4A002-752A-4283-9798-716C96065A2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66" name="Texto 17" hidden="1">
          <a:extLst>
            <a:ext uri="{FF2B5EF4-FFF2-40B4-BE49-F238E27FC236}">
              <a16:creationId xmlns="" xmlns:a16="http://schemas.microsoft.com/office/drawing/2014/main" id="{B84EAF51-45F4-488B-9599-31BFD2706BD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067" name="Texto 17" hidden="1">
          <a:extLst>
            <a:ext uri="{FF2B5EF4-FFF2-40B4-BE49-F238E27FC236}">
              <a16:creationId xmlns="" xmlns:a16="http://schemas.microsoft.com/office/drawing/2014/main" id="{62737035-39A5-4609-9387-8C70CAE108C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68" name="Texto 17" hidden="1">
          <a:extLst>
            <a:ext uri="{FF2B5EF4-FFF2-40B4-BE49-F238E27FC236}">
              <a16:creationId xmlns="" xmlns:a16="http://schemas.microsoft.com/office/drawing/2014/main" id="{B99268E5-1F4C-410A-B6A9-7A3DF19377A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69" name="Texto 17" hidden="1">
          <a:extLst>
            <a:ext uri="{FF2B5EF4-FFF2-40B4-BE49-F238E27FC236}">
              <a16:creationId xmlns="" xmlns:a16="http://schemas.microsoft.com/office/drawing/2014/main" id="{869B83C4-10E9-41C3-99A5-1C417F9FCBD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0" name="Texto 17" hidden="1">
          <a:extLst>
            <a:ext uri="{FF2B5EF4-FFF2-40B4-BE49-F238E27FC236}">
              <a16:creationId xmlns="" xmlns:a16="http://schemas.microsoft.com/office/drawing/2014/main" id="{78369DD4-22F4-4F06-9A50-B4764955800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1" name="Texto 17" hidden="1">
          <a:extLst>
            <a:ext uri="{FF2B5EF4-FFF2-40B4-BE49-F238E27FC236}">
              <a16:creationId xmlns="" xmlns:a16="http://schemas.microsoft.com/office/drawing/2014/main" id="{55E63CE0-E999-4BFE-9F62-D49D7D4F091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2" name="Texto 17" hidden="1">
          <a:extLst>
            <a:ext uri="{FF2B5EF4-FFF2-40B4-BE49-F238E27FC236}">
              <a16:creationId xmlns="" xmlns:a16="http://schemas.microsoft.com/office/drawing/2014/main" id="{07D6F5AB-A3F5-406C-BA68-6D6C9D976E6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3" name="Texto 17" hidden="1">
          <a:extLst>
            <a:ext uri="{FF2B5EF4-FFF2-40B4-BE49-F238E27FC236}">
              <a16:creationId xmlns="" xmlns:a16="http://schemas.microsoft.com/office/drawing/2014/main" id="{C862DE08-654B-4B8E-86BA-525A825541C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4" name="Texto 17" hidden="1">
          <a:extLst>
            <a:ext uri="{FF2B5EF4-FFF2-40B4-BE49-F238E27FC236}">
              <a16:creationId xmlns="" xmlns:a16="http://schemas.microsoft.com/office/drawing/2014/main" id="{AF767692-FA83-4CFF-BB29-CDFB00504A6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5" name="Texto 17" hidden="1">
          <a:extLst>
            <a:ext uri="{FF2B5EF4-FFF2-40B4-BE49-F238E27FC236}">
              <a16:creationId xmlns="" xmlns:a16="http://schemas.microsoft.com/office/drawing/2014/main" id="{EC43393F-45D7-4884-83E0-DBD67F1E9FB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6" name="Texto 17" hidden="1">
          <a:extLst>
            <a:ext uri="{FF2B5EF4-FFF2-40B4-BE49-F238E27FC236}">
              <a16:creationId xmlns="" xmlns:a16="http://schemas.microsoft.com/office/drawing/2014/main" id="{DE79133C-5594-4C48-AA8C-407B7854FBC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7" name="Texto 17" hidden="1">
          <a:extLst>
            <a:ext uri="{FF2B5EF4-FFF2-40B4-BE49-F238E27FC236}">
              <a16:creationId xmlns="" xmlns:a16="http://schemas.microsoft.com/office/drawing/2014/main" id="{FAD97287-219B-4EEE-980C-DB67612314D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8" name="Texto 17" hidden="1">
          <a:extLst>
            <a:ext uri="{FF2B5EF4-FFF2-40B4-BE49-F238E27FC236}">
              <a16:creationId xmlns="" xmlns:a16="http://schemas.microsoft.com/office/drawing/2014/main" id="{078946D3-A559-42F2-9A70-DE3309FBA5B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9" name="Texto 17" hidden="1">
          <a:extLst>
            <a:ext uri="{FF2B5EF4-FFF2-40B4-BE49-F238E27FC236}">
              <a16:creationId xmlns="" xmlns:a16="http://schemas.microsoft.com/office/drawing/2014/main" id="{8E944C32-B2A3-433F-BA93-78786BB5F2E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80" name="Texto 17" hidden="1">
          <a:extLst>
            <a:ext uri="{FF2B5EF4-FFF2-40B4-BE49-F238E27FC236}">
              <a16:creationId xmlns="" xmlns:a16="http://schemas.microsoft.com/office/drawing/2014/main" id="{62BB3815-DD06-4101-97E1-FFCACB4E727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81" name="Texto 17" hidden="1">
          <a:extLst>
            <a:ext uri="{FF2B5EF4-FFF2-40B4-BE49-F238E27FC236}">
              <a16:creationId xmlns="" xmlns:a16="http://schemas.microsoft.com/office/drawing/2014/main" id="{5395B651-4751-4E35-9D3A-AD58EF39A95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82" name="Texto 17" hidden="1">
          <a:extLst>
            <a:ext uri="{FF2B5EF4-FFF2-40B4-BE49-F238E27FC236}">
              <a16:creationId xmlns="" xmlns:a16="http://schemas.microsoft.com/office/drawing/2014/main" id="{BC376971-EFA3-4484-B522-4867B65F387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083" name="Texto 17" hidden="1">
          <a:extLst>
            <a:ext uri="{FF2B5EF4-FFF2-40B4-BE49-F238E27FC236}">
              <a16:creationId xmlns="" xmlns:a16="http://schemas.microsoft.com/office/drawing/2014/main" id="{FF9C27B7-47C8-49D7-9CBA-70BD448856D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84" name="Texto 17" hidden="1">
          <a:extLst>
            <a:ext uri="{FF2B5EF4-FFF2-40B4-BE49-F238E27FC236}">
              <a16:creationId xmlns="" xmlns:a16="http://schemas.microsoft.com/office/drawing/2014/main" id="{9FFE3AA1-A7E2-4517-9654-3DCB5601BA7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85" name="Texto 17" hidden="1">
          <a:extLst>
            <a:ext uri="{FF2B5EF4-FFF2-40B4-BE49-F238E27FC236}">
              <a16:creationId xmlns="" xmlns:a16="http://schemas.microsoft.com/office/drawing/2014/main" id="{ABD33385-C602-4B68-89F5-400C1AA6D2E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86" name="Texto 17" hidden="1">
          <a:extLst>
            <a:ext uri="{FF2B5EF4-FFF2-40B4-BE49-F238E27FC236}">
              <a16:creationId xmlns="" xmlns:a16="http://schemas.microsoft.com/office/drawing/2014/main" id="{DF966546-BB11-419A-810A-E72698F1FA2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87" name="Texto 17" hidden="1">
          <a:extLst>
            <a:ext uri="{FF2B5EF4-FFF2-40B4-BE49-F238E27FC236}">
              <a16:creationId xmlns="" xmlns:a16="http://schemas.microsoft.com/office/drawing/2014/main" id="{37A854D7-A6F5-4C84-A8A0-5B0E4759633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88" name="Texto 17" hidden="1">
          <a:extLst>
            <a:ext uri="{FF2B5EF4-FFF2-40B4-BE49-F238E27FC236}">
              <a16:creationId xmlns="" xmlns:a16="http://schemas.microsoft.com/office/drawing/2014/main" id="{A1AF1C63-F66A-4FAF-B8C5-F37938537BF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89" name="Texto 17" hidden="1">
          <a:extLst>
            <a:ext uri="{FF2B5EF4-FFF2-40B4-BE49-F238E27FC236}">
              <a16:creationId xmlns="" xmlns:a16="http://schemas.microsoft.com/office/drawing/2014/main" id="{01E90704-AA1E-4395-9264-C592F038F87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90" name="Texto 17" hidden="1">
          <a:extLst>
            <a:ext uri="{FF2B5EF4-FFF2-40B4-BE49-F238E27FC236}">
              <a16:creationId xmlns="" xmlns:a16="http://schemas.microsoft.com/office/drawing/2014/main" id="{53441DF5-D0D1-4C59-B0EA-C86C0A5DE91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91" name="Texto 17" hidden="1">
          <a:extLst>
            <a:ext uri="{FF2B5EF4-FFF2-40B4-BE49-F238E27FC236}">
              <a16:creationId xmlns="" xmlns:a16="http://schemas.microsoft.com/office/drawing/2014/main" id="{31505A4C-14AF-47B6-839B-7B1DBD5EF67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92" name="Texto 17" hidden="1">
          <a:extLst>
            <a:ext uri="{FF2B5EF4-FFF2-40B4-BE49-F238E27FC236}">
              <a16:creationId xmlns="" xmlns:a16="http://schemas.microsoft.com/office/drawing/2014/main" id="{CDEFD23C-6459-4A6F-8D89-3FD9EE87BC3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93" name="Texto 17" hidden="1">
          <a:extLst>
            <a:ext uri="{FF2B5EF4-FFF2-40B4-BE49-F238E27FC236}">
              <a16:creationId xmlns="" xmlns:a16="http://schemas.microsoft.com/office/drawing/2014/main" id="{5B64C0E2-9C31-4599-BDF0-F861D8DCC9D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94" name="Texto 17" hidden="1">
          <a:extLst>
            <a:ext uri="{FF2B5EF4-FFF2-40B4-BE49-F238E27FC236}">
              <a16:creationId xmlns="" xmlns:a16="http://schemas.microsoft.com/office/drawing/2014/main" id="{3CB21C8B-66B9-43BA-80FA-DB039F8E638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95" name="Texto 17" hidden="1">
          <a:extLst>
            <a:ext uri="{FF2B5EF4-FFF2-40B4-BE49-F238E27FC236}">
              <a16:creationId xmlns="" xmlns:a16="http://schemas.microsoft.com/office/drawing/2014/main" id="{3F3414D9-4F6D-4516-857C-954F76AB472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96" name="Texto 17" hidden="1">
          <a:extLst>
            <a:ext uri="{FF2B5EF4-FFF2-40B4-BE49-F238E27FC236}">
              <a16:creationId xmlns="" xmlns:a16="http://schemas.microsoft.com/office/drawing/2014/main" id="{60F9A56E-58CA-4756-8E22-4AADF466B5E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97" name="Texto 17" hidden="1">
          <a:extLst>
            <a:ext uri="{FF2B5EF4-FFF2-40B4-BE49-F238E27FC236}">
              <a16:creationId xmlns="" xmlns:a16="http://schemas.microsoft.com/office/drawing/2014/main" id="{18F43775-A270-4B89-BBCD-D86E36FA817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98" name="Texto 17" hidden="1">
          <a:extLst>
            <a:ext uri="{FF2B5EF4-FFF2-40B4-BE49-F238E27FC236}">
              <a16:creationId xmlns="" xmlns:a16="http://schemas.microsoft.com/office/drawing/2014/main" id="{1B6FEFE3-2B23-4BDB-83B3-DB9324DFA3C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099" name="Texto 17" hidden="1">
          <a:extLst>
            <a:ext uri="{FF2B5EF4-FFF2-40B4-BE49-F238E27FC236}">
              <a16:creationId xmlns="" xmlns:a16="http://schemas.microsoft.com/office/drawing/2014/main" id="{10527FAD-7A70-4B00-B149-D843D358033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0" name="Texto 17" hidden="1">
          <a:extLst>
            <a:ext uri="{FF2B5EF4-FFF2-40B4-BE49-F238E27FC236}">
              <a16:creationId xmlns="" xmlns:a16="http://schemas.microsoft.com/office/drawing/2014/main" id="{C4C2D31A-D9EA-4DBB-BFC3-108F8346270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1" name="Texto 17" hidden="1">
          <a:extLst>
            <a:ext uri="{FF2B5EF4-FFF2-40B4-BE49-F238E27FC236}">
              <a16:creationId xmlns="" xmlns:a16="http://schemas.microsoft.com/office/drawing/2014/main" id="{2BC60A42-1CC0-4D9A-83D3-9B569C49635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2" name="Texto 17" hidden="1">
          <a:extLst>
            <a:ext uri="{FF2B5EF4-FFF2-40B4-BE49-F238E27FC236}">
              <a16:creationId xmlns="" xmlns:a16="http://schemas.microsoft.com/office/drawing/2014/main" id="{36F3F7B8-D2F9-413B-90E7-9252D5B12F8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3" name="Texto 17" hidden="1">
          <a:extLst>
            <a:ext uri="{FF2B5EF4-FFF2-40B4-BE49-F238E27FC236}">
              <a16:creationId xmlns="" xmlns:a16="http://schemas.microsoft.com/office/drawing/2014/main" id="{AE3154C7-C21D-4442-A592-A466E423C5E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4" name="Texto 17" hidden="1">
          <a:extLst>
            <a:ext uri="{FF2B5EF4-FFF2-40B4-BE49-F238E27FC236}">
              <a16:creationId xmlns="" xmlns:a16="http://schemas.microsoft.com/office/drawing/2014/main" id="{D9DD305C-9131-408C-AF25-652A4EF13E0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5" name="Texto 17" hidden="1">
          <a:extLst>
            <a:ext uri="{FF2B5EF4-FFF2-40B4-BE49-F238E27FC236}">
              <a16:creationId xmlns="" xmlns:a16="http://schemas.microsoft.com/office/drawing/2014/main" id="{2A06178D-C61F-4F8F-BBD7-863D4497A8D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6" name="Texto 17" hidden="1">
          <a:extLst>
            <a:ext uri="{FF2B5EF4-FFF2-40B4-BE49-F238E27FC236}">
              <a16:creationId xmlns="" xmlns:a16="http://schemas.microsoft.com/office/drawing/2014/main" id="{46A60507-737E-40AF-ABBE-1B35BBA8259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7" name="Texto 17" hidden="1">
          <a:extLst>
            <a:ext uri="{FF2B5EF4-FFF2-40B4-BE49-F238E27FC236}">
              <a16:creationId xmlns="" xmlns:a16="http://schemas.microsoft.com/office/drawing/2014/main" id="{87EB861C-8B0F-46FC-B63B-7FAF2C6187C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8" name="Texto 17" hidden="1">
          <a:extLst>
            <a:ext uri="{FF2B5EF4-FFF2-40B4-BE49-F238E27FC236}">
              <a16:creationId xmlns="" xmlns:a16="http://schemas.microsoft.com/office/drawing/2014/main" id="{EF4E0C26-5AB0-4BE3-9915-42230B7AD0C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9" name="Texto 17" hidden="1">
          <a:extLst>
            <a:ext uri="{FF2B5EF4-FFF2-40B4-BE49-F238E27FC236}">
              <a16:creationId xmlns="" xmlns:a16="http://schemas.microsoft.com/office/drawing/2014/main" id="{070847CF-2D5F-4BBE-965D-C99238C7015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10" name="Texto 17" hidden="1">
          <a:extLst>
            <a:ext uri="{FF2B5EF4-FFF2-40B4-BE49-F238E27FC236}">
              <a16:creationId xmlns="" xmlns:a16="http://schemas.microsoft.com/office/drawing/2014/main" id="{7C07DA85-D705-468D-BFBA-DC8E189B620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11" name="Texto 17" hidden="1">
          <a:extLst>
            <a:ext uri="{FF2B5EF4-FFF2-40B4-BE49-F238E27FC236}">
              <a16:creationId xmlns="" xmlns:a16="http://schemas.microsoft.com/office/drawing/2014/main" id="{81F583B5-1262-4A67-A4E7-D419C0AC6DE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12" name="Texto 17" hidden="1">
          <a:extLst>
            <a:ext uri="{FF2B5EF4-FFF2-40B4-BE49-F238E27FC236}">
              <a16:creationId xmlns="" xmlns:a16="http://schemas.microsoft.com/office/drawing/2014/main" id="{DCCA9695-54A5-4E61-B2B0-F9C8EF5D748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13" name="Texto 17" hidden="1">
          <a:extLst>
            <a:ext uri="{FF2B5EF4-FFF2-40B4-BE49-F238E27FC236}">
              <a16:creationId xmlns="" xmlns:a16="http://schemas.microsoft.com/office/drawing/2014/main" id="{674B77C7-2181-488C-8CA4-650AB62963F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14" name="Texto 17" hidden="1">
          <a:extLst>
            <a:ext uri="{FF2B5EF4-FFF2-40B4-BE49-F238E27FC236}">
              <a16:creationId xmlns="" xmlns:a16="http://schemas.microsoft.com/office/drawing/2014/main" id="{B9A4E0DD-B428-4745-A395-2E0A5B320ED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115" name="Texto 17" hidden="1">
          <a:extLst>
            <a:ext uri="{FF2B5EF4-FFF2-40B4-BE49-F238E27FC236}">
              <a16:creationId xmlns="" xmlns:a16="http://schemas.microsoft.com/office/drawing/2014/main" id="{5544D6BF-7F8E-4681-A791-D3D068C8D9B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16" name="Texto 17" hidden="1">
          <a:extLst>
            <a:ext uri="{FF2B5EF4-FFF2-40B4-BE49-F238E27FC236}">
              <a16:creationId xmlns="" xmlns:a16="http://schemas.microsoft.com/office/drawing/2014/main" id="{59C94F25-CE61-4FFD-8C22-44244A95B02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17" name="Texto 17" hidden="1">
          <a:extLst>
            <a:ext uri="{FF2B5EF4-FFF2-40B4-BE49-F238E27FC236}">
              <a16:creationId xmlns="" xmlns:a16="http://schemas.microsoft.com/office/drawing/2014/main" id="{D0D67CB4-8C50-44FD-B73F-1620B9A5708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18" name="Texto 17" hidden="1">
          <a:extLst>
            <a:ext uri="{FF2B5EF4-FFF2-40B4-BE49-F238E27FC236}">
              <a16:creationId xmlns="" xmlns:a16="http://schemas.microsoft.com/office/drawing/2014/main" id="{940A30A3-EEEE-4A52-B7F8-2B782920553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19" name="Texto 17" hidden="1">
          <a:extLst>
            <a:ext uri="{FF2B5EF4-FFF2-40B4-BE49-F238E27FC236}">
              <a16:creationId xmlns="" xmlns:a16="http://schemas.microsoft.com/office/drawing/2014/main" id="{A0D816E2-E462-42C9-B3A5-F685072AAF3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0" name="Texto 17" hidden="1">
          <a:extLst>
            <a:ext uri="{FF2B5EF4-FFF2-40B4-BE49-F238E27FC236}">
              <a16:creationId xmlns="" xmlns:a16="http://schemas.microsoft.com/office/drawing/2014/main" id="{8C95D6D5-2B78-4FA6-BA39-89929251C93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1" name="Texto 17" hidden="1">
          <a:extLst>
            <a:ext uri="{FF2B5EF4-FFF2-40B4-BE49-F238E27FC236}">
              <a16:creationId xmlns="" xmlns:a16="http://schemas.microsoft.com/office/drawing/2014/main" id="{72D87539-C66E-4A25-8563-A906E8B925B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2" name="Texto 17" hidden="1">
          <a:extLst>
            <a:ext uri="{FF2B5EF4-FFF2-40B4-BE49-F238E27FC236}">
              <a16:creationId xmlns="" xmlns:a16="http://schemas.microsoft.com/office/drawing/2014/main" id="{DE6B792A-B3CB-4764-9869-C602267369B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3" name="Texto 17" hidden="1">
          <a:extLst>
            <a:ext uri="{FF2B5EF4-FFF2-40B4-BE49-F238E27FC236}">
              <a16:creationId xmlns="" xmlns:a16="http://schemas.microsoft.com/office/drawing/2014/main" id="{D7C1EA44-51C1-4EC9-91BF-05A237BC9FE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4" name="Texto 17" hidden="1">
          <a:extLst>
            <a:ext uri="{FF2B5EF4-FFF2-40B4-BE49-F238E27FC236}">
              <a16:creationId xmlns="" xmlns:a16="http://schemas.microsoft.com/office/drawing/2014/main" id="{EBB70375-0370-4E30-8967-25BF172982A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5" name="Texto 17" hidden="1">
          <a:extLst>
            <a:ext uri="{FF2B5EF4-FFF2-40B4-BE49-F238E27FC236}">
              <a16:creationId xmlns="" xmlns:a16="http://schemas.microsoft.com/office/drawing/2014/main" id="{D852A446-7248-477F-81B6-D52CB2CE3CA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6" name="Texto 17" hidden="1">
          <a:extLst>
            <a:ext uri="{FF2B5EF4-FFF2-40B4-BE49-F238E27FC236}">
              <a16:creationId xmlns="" xmlns:a16="http://schemas.microsoft.com/office/drawing/2014/main" id="{32F3D323-ADF0-4C28-8F4C-45A8C30D52E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7" name="Texto 17" hidden="1">
          <a:extLst>
            <a:ext uri="{FF2B5EF4-FFF2-40B4-BE49-F238E27FC236}">
              <a16:creationId xmlns="" xmlns:a16="http://schemas.microsoft.com/office/drawing/2014/main" id="{744976C0-7E3D-4752-BD74-73045435A36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8" name="Texto 17" hidden="1">
          <a:extLst>
            <a:ext uri="{FF2B5EF4-FFF2-40B4-BE49-F238E27FC236}">
              <a16:creationId xmlns="" xmlns:a16="http://schemas.microsoft.com/office/drawing/2014/main" id="{D42E0BF5-0F32-468C-AE22-1D0CEA3888F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9" name="Texto 17" hidden="1">
          <a:extLst>
            <a:ext uri="{FF2B5EF4-FFF2-40B4-BE49-F238E27FC236}">
              <a16:creationId xmlns="" xmlns:a16="http://schemas.microsoft.com/office/drawing/2014/main" id="{64E9582F-6249-4C6E-8E51-CBF88F14EBF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30" name="Texto 17" hidden="1">
          <a:extLst>
            <a:ext uri="{FF2B5EF4-FFF2-40B4-BE49-F238E27FC236}">
              <a16:creationId xmlns="" xmlns:a16="http://schemas.microsoft.com/office/drawing/2014/main" id="{FFAD6694-42CF-44B9-BE60-2149C8582B8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131" name="Texto 17" hidden="1">
          <a:extLst>
            <a:ext uri="{FF2B5EF4-FFF2-40B4-BE49-F238E27FC236}">
              <a16:creationId xmlns="" xmlns:a16="http://schemas.microsoft.com/office/drawing/2014/main" id="{E0000E1A-BBD9-4750-8406-CC6B860C5EA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32" name="Texto 17" hidden="1">
          <a:extLst>
            <a:ext uri="{FF2B5EF4-FFF2-40B4-BE49-F238E27FC236}">
              <a16:creationId xmlns="" xmlns:a16="http://schemas.microsoft.com/office/drawing/2014/main" id="{E3E28275-E4D5-4471-BDDF-F2D8D31E5EA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33" name="Texto 17" hidden="1">
          <a:extLst>
            <a:ext uri="{FF2B5EF4-FFF2-40B4-BE49-F238E27FC236}">
              <a16:creationId xmlns="" xmlns:a16="http://schemas.microsoft.com/office/drawing/2014/main" id="{B16C64E2-7B26-49EC-A9F4-DA0CE1CB724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34" name="Texto 17" hidden="1">
          <a:extLst>
            <a:ext uri="{FF2B5EF4-FFF2-40B4-BE49-F238E27FC236}">
              <a16:creationId xmlns="" xmlns:a16="http://schemas.microsoft.com/office/drawing/2014/main" id="{0DD809B0-6650-461E-B706-63E75B97A5D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35" name="Texto 17" hidden="1">
          <a:extLst>
            <a:ext uri="{FF2B5EF4-FFF2-40B4-BE49-F238E27FC236}">
              <a16:creationId xmlns="" xmlns:a16="http://schemas.microsoft.com/office/drawing/2014/main" id="{96858221-B88F-4B28-B6A8-B78C04D95E7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36" name="Texto 17" hidden="1">
          <a:extLst>
            <a:ext uri="{FF2B5EF4-FFF2-40B4-BE49-F238E27FC236}">
              <a16:creationId xmlns="" xmlns:a16="http://schemas.microsoft.com/office/drawing/2014/main" id="{936013C8-2E7F-4415-ABBC-5FF0317652B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37" name="Texto 17" hidden="1">
          <a:extLst>
            <a:ext uri="{FF2B5EF4-FFF2-40B4-BE49-F238E27FC236}">
              <a16:creationId xmlns="" xmlns:a16="http://schemas.microsoft.com/office/drawing/2014/main" id="{9B316A1D-EF01-4AE6-8F45-3798E888DDF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38" name="Texto 17" hidden="1">
          <a:extLst>
            <a:ext uri="{FF2B5EF4-FFF2-40B4-BE49-F238E27FC236}">
              <a16:creationId xmlns="" xmlns:a16="http://schemas.microsoft.com/office/drawing/2014/main" id="{56281911-0961-4F69-9E70-327850DA90C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39" name="Texto 17" hidden="1">
          <a:extLst>
            <a:ext uri="{FF2B5EF4-FFF2-40B4-BE49-F238E27FC236}">
              <a16:creationId xmlns="" xmlns:a16="http://schemas.microsoft.com/office/drawing/2014/main" id="{17F9F26F-9B30-4202-97A3-ECFA9804073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0" name="Texto 17" hidden="1">
          <a:extLst>
            <a:ext uri="{FF2B5EF4-FFF2-40B4-BE49-F238E27FC236}">
              <a16:creationId xmlns="" xmlns:a16="http://schemas.microsoft.com/office/drawing/2014/main" id="{5A3529B7-32F2-48BB-9703-1EEF87D2C7C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1" name="Texto 17" hidden="1">
          <a:extLst>
            <a:ext uri="{FF2B5EF4-FFF2-40B4-BE49-F238E27FC236}">
              <a16:creationId xmlns="" xmlns:a16="http://schemas.microsoft.com/office/drawing/2014/main" id="{9900DF83-3A3F-440F-8A67-634ECD5B537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2" name="Texto 17" hidden="1">
          <a:extLst>
            <a:ext uri="{FF2B5EF4-FFF2-40B4-BE49-F238E27FC236}">
              <a16:creationId xmlns="" xmlns:a16="http://schemas.microsoft.com/office/drawing/2014/main" id="{4852F53A-34E8-41D5-A130-E8F089DAFDB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3" name="Texto 17" hidden="1">
          <a:extLst>
            <a:ext uri="{FF2B5EF4-FFF2-40B4-BE49-F238E27FC236}">
              <a16:creationId xmlns="" xmlns:a16="http://schemas.microsoft.com/office/drawing/2014/main" id="{F46E6315-EE04-4DE6-8A0C-DCEF4B5EC62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4" name="Texto 17" hidden="1">
          <a:extLst>
            <a:ext uri="{FF2B5EF4-FFF2-40B4-BE49-F238E27FC236}">
              <a16:creationId xmlns="" xmlns:a16="http://schemas.microsoft.com/office/drawing/2014/main" id="{E6945EF4-AD61-4947-AD2E-EE3B66A4EF3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5" name="Texto 17" hidden="1">
          <a:extLst>
            <a:ext uri="{FF2B5EF4-FFF2-40B4-BE49-F238E27FC236}">
              <a16:creationId xmlns="" xmlns:a16="http://schemas.microsoft.com/office/drawing/2014/main" id="{2CFE31F1-3424-4810-973E-ACAEBA16C24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6" name="Texto 17" hidden="1">
          <a:extLst>
            <a:ext uri="{FF2B5EF4-FFF2-40B4-BE49-F238E27FC236}">
              <a16:creationId xmlns="" xmlns:a16="http://schemas.microsoft.com/office/drawing/2014/main" id="{CAB3FF26-1ABB-4729-BDD8-08A0A922A9D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7" name="Texto 17" hidden="1">
          <a:extLst>
            <a:ext uri="{FF2B5EF4-FFF2-40B4-BE49-F238E27FC236}">
              <a16:creationId xmlns="" xmlns:a16="http://schemas.microsoft.com/office/drawing/2014/main" id="{9CE8F4A7-EFCC-44DA-9408-3EEC2BD835F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8" name="Texto 17" hidden="1">
          <a:extLst>
            <a:ext uri="{FF2B5EF4-FFF2-40B4-BE49-F238E27FC236}">
              <a16:creationId xmlns="" xmlns:a16="http://schemas.microsoft.com/office/drawing/2014/main" id="{9016CECC-CF73-458F-8296-BA0AD0F5E66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9" name="Texto 17" hidden="1">
          <a:extLst>
            <a:ext uri="{FF2B5EF4-FFF2-40B4-BE49-F238E27FC236}">
              <a16:creationId xmlns="" xmlns:a16="http://schemas.microsoft.com/office/drawing/2014/main" id="{F09AB6F9-C152-42E7-BAE4-3165615474F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50" name="Texto 17" hidden="1">
          <a:extLst>
            <a:ext uri="{FF2B5EF4-FFF2-40B4-BE49-F238E27FC236}">
              <a16:creationId xmlns="" xmlns:a16="http://schemas.microsoft.com/office/drawing/2014/main" id="{2533586A-1C3B-4602-A11C-F719CA7DF9D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51" name="Texto 17" hidden="1">
          <a:extLst>
            <a:ext uri="{FF2B5EF4-FFF2-40B4-BE49-F238E27FC236}">
              <a16:creationId xmlns="" xmlns:a16="http://schemas.microsoft.com/office/drawing/2014/main" id="{237DA147-D9CF-46D6-BF32-8998EEDFA08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52" name="Texto 17" hidden="1">
          <a:extLst>
            <a:ext uri="{FF2B5EF4-FFF2-40B4-BE49-F238E27FC236}">
              <a16:creationId xmlns="" xmlns:a16="http://schemas.microsoft.com/office/drawing/2014/main" id="{D1D7FA83-B696-407C-BADC-231E3586FCE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53" name="Texto 17" hidden="1">
          <a:extLst>
            <a:ext uri="{FF2B5EF4-FFF2-40B4-BE49-F238E27FC236}">
              <a16:creationId xmlns="" xmlns:a16="http://schemas.microsoft.com/office/drawing/2014/main" id="{FBD09679-76A6-43A3-A957-F908E871433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54" name="Texto 17" hidden="1">
          <a:extLst>
            <a:ext uri="{FF2B5EF4-FFF2-40B4-BE49-F238E27FC236}">
              <a16:creationId xmlns="" xmlns:a16="http://schemas.microsoft.com/office/drawing/2014/main" id="{2BB029AB-8B33-4982-A586-777D1853C6F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155" name="Texto 17" hidden="1">
          <a:extLst>
            <a:ext uri="{FF2B5EF4-FFF2-40B4-BE49-F238E27FC236}">
              <a16:creationId xmlns="" xmlns:a16="http://schemas.microsoft.com/office/drawing/2014/main" id="{51A242BA-9CA4-4F25-A884-DB7EB112531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56" name="Texto 17" hidden="1">
          <a:extLst>
            <a:ext uri="{FF2B5EF4-FFF2-40B4-BE49-F238E27FC236}">
              <a16:creationId xmlns="" xmlns:a16="http://schemas.microsoft.com/office/drawing/2014/main" id="{1338E044-3E75-4174-9111-A622C8E45EB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57" name="Texto 17" hidden="1">
          <a:extLst>
            <a:ext uri="{FF2B5EF4-FFF2-40B4-BE49-F238E27FC236}">
              <a16:creationId xmlns="" xmlns:a16="http://schemas.microsoft.com/office/drawing/2014/main" id="{00CC7B02-0B14-4CF2-97D4-36E47758703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58" name="Texto 17" hidden="1">
          <a:extLst>
            <a:ext uri="{FF2B5EF4-FFF2-40B4-BE49-F238E27FC236}">
              <a16:creationId xmlns="" xmlns:a16="http://schemas.microsoft.com/office/drawing/2014/main" id="{6ABA14C3-A08E-4125-A867-5F91721AC84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59" name="Texto 17" hidden="1">
          <a:extLst>
            <a:ext uri="{FF2B5EF4-FFF2-40B4-BE49-F238E27FC236}">
              <a16:creationId xmlns="" xmlns:a16="http://schemas.microsoft.com/office/drawing/2014/main" id="{87334B7D-6813-4ECB-A3E7-705C30BB85C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0" name="Texto 17" hidden="1">
          <a:extLst>
            <a:ext uri="{FF2B5EF4-FFF2-40B4-BE49-F238E27FC236}">
              <a16:creationId xmlns="" xmlns:a16="http://schemas.microsoft.com/office/drawing/2014/main" id="{BF32A96B-F8D4-4739-ADCA-E7FAB4EAFB0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1" name="Texto 17" hidden="1">
          <a:extLst>
            <a:ext uri="{FF2B5EF4-FFF2-40B4-BE49-F238E27FC236}">
              <a16:creationId xmlns="" xmlns:a16="http://schemas.microsoft.com/office/drawing/2014/main" id="{738CE4F8-E3D9-46D4-9139-DB7528EE327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2" name="Texto 17" hidden="1">
          <a:extLst>
            <a:ext uri="{FF2B5EF4-FFF2-40B4-BE49-F238E27FC236}">
              <a16:creationId xmlns="" xmlns:a16="http://schemas.microsoft.com/office/drawing/2014/main" id="{722DE093-3A1B-4CE8-ADE2-82693CD3A21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3" name="Texto 17" hidden="1">
          <a:extLst>
            <a:ext uri="{FF2B5EF4-FFF2-40B4-BE49-F238E27FC236}">
              <a16:creationId xmlns="" xmlns:a16="http://schemas.microsoft.com/office/drawing/2014/main" id="{81929CB7-C9CB-4102-BBB6-62218C104C5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4" name="Texto 17" hidden="1">
          <a:extLst>
            <a:ext uri="{FF2B5EF4-FFF2-40B4-BE49-F238E27FC236}">
              <a16:creationId xmlns="" xmlns:a16="http://schemas.microsoft.com/office/drawing/2014/main" id="{68460634-C53C-4655-81C7-3C4BF875670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5" name="Texto 17" hidden="1">
          <a:extLst>
            <a:ext uri="{FF2B5EF4-FFF2-40B4-BE49-F238E27FC236}">
              <a16:creationId xmlns="" xmlns:a16="http://schemas.microsoft.com/office/drawing/2014/main" id="{DF3CA39F-91ED-46CA-84E0-518E95E16FA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6" name="Texto 17" hidden="1">
          <a:extLst>
            <a:ext uri="{FF2B5EF4-FFF2-40B4-BE49-F238E27FC236}">
              <a16:creationId xmlns="" xmlns:a16="http://schemas.microsoft.com/office/drawing/2014/main" id="{457A98C3-660E-4837-8CBE-C8AFB5F669B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7" name="Texto 17" hidden="1">
          <a:extLst>
            <a:ext uri="{FF2B5EF4-FFF2-40B4-BE49-F238E27FC236}">
              <a16:creationId xmlns="" xmlns:a16="http://schemas.microsoft.com/office/drawing/2014/main" id="{54E842BE-1EFA-4DDB-9AF2-A55494DC0BA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8" name="Texto 17" hidden="1">
          <a:extLst>
            <a:ext uri="{FF2B5EF4-FFF2-40B4-BE49-F238E27FC236}">
              <a16:creationId xmlns="" xmlns:a16="http://schemas.microsoft.com/office/drawing/2014/main" id="{3D485525-AA29-46B0-9C0D-28BADCE3338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9" name="Texto 17" hidden="1">
          <a:extLst>
            <a:ext uri="{FF2B5EF4-FFF2-40B4-BE49-F238E27FC236}">
              <a16:creationId xmlns="" xmlns:a16="http://schemas.microsoft.com/office/drawing/2014/main" id="{173BE373-DD48-4546-98CE-75851868930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70" name="Texto 17" hidden="1">
          <a:extLst>
            <a:ext uri="{FF2B5EF4-FFF2-40B4-BE49-F238E27FC236}">
              <a16:creationId xmlns="" xmlns:a16="http://schemas.microsoft.com/office/drawing/2014/main" id="{42249356-8B6C-47DC-9DB9-672DE262143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171" name="Texto 17" hidden="1">
          <a:extLst>
            <a:ext uri="{FF2B5EF4-FFF2-40B4-BE49-F238E27FC236}">
              <a16:creationId xmlns="" xmlns:a16="http://schemas.microsoft.com/office/drawing/2014/main" id="{8C2B26AA-EFDD-4D2C-A904-5184175012E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72" name="Texto 17" hidden="1">
          <a:extLst>
            <a:ext uri="{FF2B5EF4-FFF2-40B4-BE49-F238E27FC236}">
              <a16:creationId xmlns="" xmlns:a16="http://schemas.microsoft.com/office/drawing/2014/main" id="{8E410C4D-4C29-40C8-937B-4ED24E5DCE1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73" name="Texto 17" hidden="1">
          <a:extLst>
            <a:ext uri="{FF2B5EF4-FFF2-40B4-BE49-F238E27FC236}">
              <a16:creationId xmlns="" xmlns:a16="http://schemas.microsoft.com/office/drawing/2014/main" id="{9C9747E5-F15B-4F83-B44F-D42DB118232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74" name="Texto 17" hidden="1">
          <a:extLst>
            <a:ext uri="{FF2B5EF4-FFF2-40B4-BE49-F238E27FC236}">
              <a16:creationId xmlns="" xmlns:a16="http://schemas.microsoft.com/office/drawing/2014/main" id="{D53B9ACD-B3D7-4D84-9B37-49BF47D0EE4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75" name="Texto 17" hidden="1">
          <a:extLst>
            <a:ext uri="{FF2B5EF4-FFF2-40B4-BE49-F238E27FC236}">
              <a16:creationId xmlns="" xmlns:a16="http://schemas.microsoft.com/office/drawing/2014/main" id="{F799FA2F-8083-4AFF-8A3D-66FEF51912F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76" name="Texto 17" hidden="1">
          <a:extLst>
            <a:ext uri="{FF2B5EF4-FFF2-40B4-BE49-F238E27FC236}">
              <a16:creationId xmlns="" xmlns:a16="http://schemas.microsoft.com/office/drawing/2014/main" id="{38D43B3F-C1E5-44CA-B6CE-AC12342990B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77" name="Texto 17" hidden="1">
          <a:extLst>
            <a:ext uri="{FF2B5EF4-FFF2-40B4-BE49-F238E27FC236}">
              <a16:creationId xmlns="" xmlns:a16="http://schemas.microsoft.com/office/drawing/2014/main" id="{9DDDD717-E8F8-4421-A7A5-B6412CB8CA8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78" name="Texto 17" hidden="1">
          <a:extLst>
            <a:ext uri="{FF2B5EF4-FFF2-40B4-BE49-F238E27FC236}">
              <a16:creationId xmlns="" xmlns:a16="http://schemas.microsoft.com/office/drawing/2014/main" id="{DE68B6F3-E62A-4168-8657-4EA0906E688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79" name="Texto 17" hidden="1">
          <a:extLst>
            <a:ext uri="{FF2B5EF4-FFF2-40B4-BE49-F238E27FC236}">
              <a16:creationId xmlns="" xmlns:a16="http://schemas.microsoft.com/office/drawing/2014/main" id="{D9B3A45A-DD29-4988-9211-365D2695C58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80" name="Texto 17" hidden="1">
          <a:extLst>
            <a:ext uri="{FF2B5EF4-FFF2-40B4-BE49-F238E27FC236}">
              <a16:creationId xmlns="" xmlns:a16="http://schemas.microsoft.com/office/drawing/2014/main" id="{04667136-0FB6-48EC-85C5-B860FF14D92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81" name="Texto 17" hidden="1">
          <a:extLst>
            <a:ext uri="{FF2B5EF4-FFF2-40B4-BE49-F238E27FC236}">
              <a16:creationId xmlns="" xmlns:a16="http://schemas.microsoft.com/office/drawing/2014/main" id="{EDF54AD3-0706-4453-992F-A1859CFD6B1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82" name="Texto 17" hidden="1">
          <a:extLst>
            <a:ext uri="{FF2B5EF4-FFF2-40B4-BE49-F238E27FC236}">
              <a16:creationId xmlns="" xmlns:a16="http://schemas.microsoft.com/office/drawing/2014/main" id="{BA785B65-DF29-4A01-AB6A-736B4B6E36D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83" name="Texto 17" hidden="1">
          <a:extLst>
            <a:ext uri="{FF2B5EF4-FFF2-40B4-BE49-F238E27FC236}">
              <a16:creationId xmlns="" xmlns:a16="http://schemas.microsoft.com/office/drawing/2014/main" id="{BFCA874A-3894-467D-B43D-B81164472AE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84" name="Texto 17" hidden="1">
          <a:extLst>
            <a:ext uri="{FF2B5EF4-FFF2-40B4-BE49-F238E27FC236}">
              <a16:creationId xmlns="" xmlns:a16="http://schemas.microsoft.com/office/drawing/2014/main" id="{D90939EE-E790-430E-A375-2E13E9AABBA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85" name="Texto 17" hidden="1">
          <a:extLst>
            <a:ext uri="{FF2B5EF4-FFF2-40B4-BE49-F238E27FC236}">
              <a16:creationId xmlns="" xmlns:a16="http://schemas.microsoft.com/office/drawing/2014/main" id="{A58D4DEA-1576-4736-8842-DD134FE911C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86" name="Texto 17" hidden="1">
          <a:extLst>
            <a:ext uri="{FF2B5EF4-FFF2-40B4-BE49-F238E27FC236}">
              <a16:creationId xmlns="" xmlns:a16="http://schemas.microsoft.com/office/drawing/2014/main" id="{2E2EFAF2-67E2-4935-964E-842A96F3927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187" name="Texto 17" hidden="1">
          <a:extLst>
            <a:ext uri="{FF2B5EF4-FFF2-40B4-BE49-F238E27FC236}">
              <a16:creationId xmlns="" xmlns:a16="http://schemas.microsoft.com/office/drawing/2014/main" id="{811CD6E7-E4C4-47B1-ACED-0126D42C7D5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88" name="Texto 17" hidden="1">
          <a:extLst>
            <a:ext uri="{FF2B5EF4-FFF2-40B4-BE49-F238E27FC236}">
              <a16:creationId xmlns="" xmlns:a16="http://schemas.microsoft.com/office/drawing/2014/main" id="{8B76492F-2F62-424C-934E-C02525072E4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89" name="Texto 17" hidden="1">
          <a:extLst>
            <a:ext uri="{FF2B5EF4-FFF2-40B4-BE49-F238E27FC236}">
              <a16:creationId xmlns="" xmlns:a16="http://schemas.microsoft.com/office/drawing/2014/main" id="{8DB60FD0-0855-4489-92B1-E395211B16B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0" name="Texto 17" hidden="1">
          <a:extLst>
            <a:ext uri="{FF2B5EF4-FFF2-40B4-BE49-F238E27FC236}">
              <a16:creationId xmlns="" xmlns:a16="http://schemas.microsoft.com/office/drawing/2014/main" id="{020A9076-A3C0-4AC2-841B-AEF09C7F666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1" name="Texto 17" hidden="1">
          <a:extLst>
            <a:ext uri="{FF2B5EF4-FFF2-40B4-BE49-F238E27FC236}">
              <a16:creationId xmlns="" xmlns:a16="http://schemas.microsoft.com/office/drawing/2014/main" id="{A9F1E3B0-5D92-4F1A-B34F-33CB466CD88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2" name="Texto 17" hidden="1">
          <a:extLst>
            <a:ext uri="{FF2B5EF4-FFF2-40B4-BE49-F238E27FC236}">
              <a16:creationId xmlns="" xmlns:a16="http://schemas.microsoft.com/office/drawing/2014/main" id="{272788BF-E2D8-4BFC-88AE-114B36D7854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3" name="Texto 17" hidden="1">
          <a:extLst>
            <a:ext uri="{FF2B5EF4-FFF2-40B4-BE49-F238E27FC236}">
              <a16:creationId xmlns="" xmlns:a16="http://schemas.microsoft.com/office/drawing/2014/main" id="{BA57CD23-690D-40F8-8DA8-F550BEC126D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4" name="Texto 17" hidden="1">
          <a:extLst>
            <a:ext uri="{FF2B5EF4-FFF2-40B4-BE49-F238E27FC236}">
              <a16:creationId xmlns="" xmlns:a16="http://schemas.microsoft.com/office/drawing/2014/main" id="{C1F6B2C7-055E-42F4-AA33-3AF9F7A832E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5" name="Texto 17" hidden="1">
          <a:extLst>
            <a:ext uri="{FF2B5EF4-FFF2-40B4-BE49-F238E27FC236}">
              <a16:creationId xmlns="" xmlns:a16="http://schemas.microsoft.com/office/drawing/2014/main" id="{159D17A8-2DC0-4F60-B390-53008281A1E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6" name="Texto 17" hidden="1">
          <a:extLst>
            <a:ext uri="{FF2B5EF4-FFF2-40B4-BE49-F238E27FC236}">
              <a16:creationId xmlns="" xmlns:a16="http://schemas.microsoft.com/office/drawing/2014/main" id="{71985471-287A-43F9-9A72-38C31ADEC31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7" name="Texto 17" hidden="1">
          <a:extLst>
            <a:ext uri="{FF2B5EF4-FFF2-40B4-BE49-F238E27FC236}">
              <a16:creationId xmlns="" xmlns:a16="http://schemas.microsoft.com/office/drawing/2014/main" id="{70B341DC-3426-48ED-85D3-55F4D2EB01A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8" name="Texto 17" hidden="1">
          <a:extLst>
            <a:ext uri="{FF2B5EF4-FFF2-40B4-BE49-F238E27FC236}">
              <a16:creationId xmlns="" xmlns:a16="http://schemas.microsoft.com/office/drawing/2014/main" id="{6287B9F1-6986-417C-9D6B-FE4004905D2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9" name="Texto 17" hidden="1">
          <a:extLst>
            <a:ext uri="{FF2B5EF4-FFF2-40B4-BE49-F238E27FC236}">
              <a16:creationId xmlns="" xmlns:a16="http://schemas.microsoft.com/office/drawing/2014/main" id="{0D9C5F96-D42D-4E5C-849C-B2A448ED9F4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00" name="Texto 17" hidden="1">
          <a:extLst>
            <a:ext uri="{FF2B5EF4-FFF2-40B4-BE49-F238E27FC236}">
              <a16:creationId xmlns="" xmlns:a16="http://schemas.microsoft.com/office/drawing/2014/main" id="{640499BB-6F65-4513-A894-0E8CECC8624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01" name="Texto 17" hidden="1">
          <a:extLst>
            <a:ext uri="{FF2B5EF4-FFF2-40B4-BE49-F238E27FC236}">
              <a16:creationId xmlns="" xmlns:a16="http://schemas.microsoft.com/office/drawing/2014/main" id="{205C593B-CC8A-43D5-B14C-D2128E2DEAF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02" name="Texto 17" hidden="1">
          <a:extLst>
            <a:ext uri="{FF2B5EF4-FFF2-40B4-BE49-F238E27FC236}">
              <a16:creationId xmlns="" xmlns:a16="http://schemas.microsoft.com/office/drawing/2014/main" id="{2CDB85FA-4E3F-47EA-9B29-1C0DC11ECB5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203" name="Texto 17" hidden="1">
          <a:extLst>
            <a:ext uri="{FF2B5EF4-FFF2-40B4-BE49-F238E27FC236}">
              <a16:creationId xmlns="" xmlns:a16="http://schemas.microsoft.com/office/drawing/2014/main" id="{F079E08A-5CFA-4E8E-B10F-41A86991EA7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04" name="Texto 17" hidden="1">
          <a:extLst>
            <a:ext uri="{FF2B5EF4-FFF2-40B4-BE49-F238E27FC236}">
              <a16:creationId xmlns="" xmlns:a16="http://schemas.microsoft.com/office/drawing/2014/main" id="{1A3C823D-42F9-400D-A942-F54E5DF2FD3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05" name="Texto 17" hidden="1">
          <a:extLst>
            <a:ext uri="{FF2B5EF4-FFF2-40B4-BE49-F238E27FC236}">
              <a16:creationId xmlns="" xmlns:a16="http://schemas.microsoft.com/office/drawing/2014/main" id="{15B0D5F7-008D-480B-812D-DB0546F69DA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06" name="Texto 17" hidden="1">
          <a:extLst>
            <a:ext uri="{FF2B5EF4-FFF2-40B4-BE49-F238E27FC236}">
              <a16:creationId xmlns="" xmlns:a16="http://schemas.microsoft.com/office/drawing/2014/main" id="{D706E328-799C-4C99-B834-4557FCE7527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07" name="Texto 17" hidden="1">
          <a:extLst>
            <a:ext uri="{FF2B5EF4-FFF2-40B4-BE49-F238E27FC236}">
              <a16:creationId xmlns="" xmlns:a16="http://schemas.microsoft.com/office/drawing/2014/main" id="{C250A336-9069-49B7-B88D-6D4C4D7D237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08" name="Texto 17" hidden="1">
          <a:extLst>
            <a:ext uri="{FF2B5EF4-FFF2-40B4-BE49-F238E27FC236}">
              <a16:creationId xmlns="" xmlns:a16="http://schemas.microsoft.com/office/drawing/2014/main" id="{175A625F-5BA9-4118-8AF2-BEE987D9118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09" name="Texto 17" hidden="1">
          <a:extLst>
            <a:ext uri="{FF2B5EF4-FFF2-40B4-BE49-F238E27FC236}">
              <a16:creationId xmlns="" xmlns:a16="http://schemas.microsoft.com/office/drawing/2014/main" id="{04DC0810-8401-467E-9417-1EA6DCB686F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10" name="Texto 17" hidden="1">
          <a:extLst>
            <a:ext uri="{FF2B5EF4-FFF2-40B4-BE49-F238E27FC236}">
              <a16:creationId xmlns="" xmlns:a16="http://schemas.microsoft.com/office/drawing/2014/main" id="{807EF587-C575-450F-8324-1400D2EA89B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11" name="Texto 17" hidden="1">
          <a:extLst>
            <a:ext uri="{FF2B5EF4-FFF2-40B4-BE49-F238E27FC236}">
              <a16:creationId xmlns="" xmlns:a16="http://schemas.microsoft.com/office/drawing/2014/main" id="{010367AB-677B-41C3-93D6-90833256A34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12" name="Texto 17" hidden="1">
          <a:extLst>
            <a:ext uri="{FF2B5EF4-FFF2-40B4-BE49-F238E27FC236}">
              <a16:creationId xmlns="" xmlns:a16="http://schemas.microsoft.com/office/drawing/2014/main" id="{9FB8AA1E-700A-434A-AE87-4872ADFD76F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13" name="Texto 17" hidden="1">
          <a:extLst>
            <a:ext uri="{FF2B5EF4-FFF2-40B4-BE49-F238E27FC236}">
              <a16:creationId xmlns="" xmlns:a16="http://schemas.microsoft.com/office/drawing/2014/main" id="{8FD925AE-5125-45F5-8D8F-87452A2F96F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14" name="Texto 17" hidden="1">
          <a:extLst>
            <a:ext uri="{FF2B5EF4-FFF2-40B4-BE49-F238E27FC236}">
              <a16:creationId xmlns="" xmlns:a16="http://schemas.microsoft.com/office/drawing/2014/main" id="{16634B1A-B1EF-40B6-AC3B-D94677C20D0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15" name="Texto 17" hidden="1">
          <a:extLst>
            <a:ext uri="{FF2B5EF4-FFF2-40B4-BE49-F238E27FC236}">
              <a16:creationId xmlns="" xmlns:a16="http://schemas.microsoft.com/office/drawing/2014/main" id="{542A776D-266A-46BD-95B5-E4B58A7D049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16" name="Texto 17" hidden="1">
          <a:extLst>
            <a:ext uri="{FF2B5EF4-FFF2-40B4-BE49-F238E27FC236}">
              <a16:creationId xmlns="" xmlns:a16="http://schemas.microsoft.com/office/drawing/2014/main" id="{2EA1D064-3588-4A8D-9EFB-21BB7D7666F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17" name="Texto 17" hidden="1">
          <a:extLst>
            <a:ext uri="{FF2B5EF4-FFF2-40B4-BE49-F238E27FC236}">
              <a16:creationId xmlns="" xmlns:a16="http://schemas.microsoft.com/office/drawing/2014/main" id="{0EBA23EA-20C1-44E3-99B2-C59FB60AA4A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18" name="Texto 17" hidden="1">
          <a:extLst>
            <a:ext uri="{FF2B5EF4-FFF2-40B4-BE49-F238E27FC236}">
              <a16:creationId xmlns="" xmlns:a16="http://schemas.microsoft.com/office/drawing/2014/main" id="{94690606-74A8-4B94-B5BF-9500A372FCF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219" name="Texto 17" hidden="1">
          <a:extLst>
            <a:ext uri="{FF2B5EF4-FFF2-40B4-BE49-F238E27FC236}">
              <a16:creationId xmlns="" xmlns:a16="http://schemas.microsoft.com/office/drawing/2014/main" id="{BE5B04EF-79F9-45BF-8DEF-F96915FF719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0" name="Texto 17" hidden="1">
          <a:extLst>
            <a:ext uri="{FF2B5EF4-FFF2-40B4-BE49-F238E27FC236}">
              <a16:creationId xmlns="" xmlns:a16="http://schemas.microsoft.com/office/drawing/2014/main" id="{7B2C1B52-D551-473B-92A5-95684CF5E8B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1" name="Texto 17" hidden="1">
          <a:extLst>
            <a:ext uri="{FF2B5EF4-FFF2-40B4-BE49-F238E27FC236}">
              <a16:creationId xmlns="" xmlns:a16="http://schemas.microsoft.com/office/drawing/2014/main" id="{395554C7-79A1-4B90-94A3-B9E103BFF5F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2" name="Texto 17" hidden="1">
          <a:extLst>
            <a:ext uri="{FF2B5EF4-FFF2-40B4-BE49-F238E27FC236}">
              <a16:creationId xmlns="" xmlns:a16="http://schemas.microsoft.com/office/drawing/2014/main" id="{0F07B5DA-69D6-41A2-86A1-C443EDBB632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3" name="Texto 17" hidden="1">
          <a:extLst>
            <a:ext uri="{FF2B5EF4-FFF2-40B4-BE49-F238E27FC236}">
              <a16:creationId xmlns="" xmlns:a16="http://schemas.microsoft.com/office/drawing/2014/main" id="{1A18340F-9487-46E9-9EC4-2557533C39D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4" name="Texto 17" hidden="1">
          <a:extLst>
            <a:ext uri="{FF2B5EF4-FFF2-40B4-BE49-F238E27FC236}">
              <a16:creationId xmlns="" xmlns:a16="http://schemas.microsoft.com/office/drawing/2014/main" id="{D5B47E50-3AE9-415D-BAFA-C1D04BA1738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5" name="Texto 17" hidden="1">
          <a:extLst>
            <a:ext uri="{FF2B5EF4-FFF2-40B4-BE49-F238E27FC236}">
              <a16:creationId xmlns="" xmlns:a16="http://schemas.microsoft.com/office/drawing/2014/main" id="{CCDC8D63-FEDF-439B-BCB5-BADD30E6DF5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6" name="Texto 17" hidden="1">
          <a:extLst>
            <a:ext uri="{FF2B5EF4-FFF2-40B4-BE49-F238E27FC236}">
              <a16:creationId xmlns="" xmlns:a16="http://schemas.microsoft.com/office/drawing/2014/main" id="{33A4782D-54FA-4320-83A0-AC74DD0D126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7" name="Texto 17" hidden="1">
          <a:extLst>
            <a:ext uri="{FF2B5EF4-FFF2-40B4-BE49-F238E27FC236}">
              <a16:creationId xmlns="" xmlns:a16="http://schemas.microsoft.com/office/drawing/2014/main" id="{01BE24C2-9F10-4122-BEDA-25FDE5DA62A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8" name="Texto 17" hidden="1">
          <a:extLst>
            <a:ext uri="{FF2B5EF4-FFF2-40B4-BE49-F238E27FC236}">
              <a16:creationId xmlns="" xmlns:a16="http://schemas.microsoft.com/office/drawing/2014/main" id="{A5F924DE-36F7-4ADD-8963-8AEE51A5CE6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9" name="Texto 17" hidden="1">
          <a:extLst>
            <a:ext uri="{FF2B5EF4-FFF2-40B4-BE49-F238E27FC236}">
              <a16:creationId xmlns="" xmlns:a16="http://schemas.microsoft.com/office/drawing/2014/main" id="{0E6C6C9E-05B0-4EB9-8685-879966C2BED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0" name="Texto 17" hidden="1">
          <a:extLst>
            <a:ext uri="{FF2B5EF4-FFF2-40B4-BE49-F238E27FC236}">
              <a16:creationId xmlns="" xmlns:a16="http://schemas.microsoft.com/office/drawing/2014/main" id="{E12C4C07-420D-4FFB-A2B0-9D5E370164F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1" name="Texto 17" hidden="1">
          <a:extLst>
            <a:ext uri="{FF2B5EF4-FFF2-40B4-BE49-F238E27FC236}">
              <a16:creationId xmlns="" xmlns:a16="http://schemas.microsoft.com/office/drawing/2014/main" id="{9F66DFBF-4D37-434E-9808-1D7CA719811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2" name="Texto 17" hidden="1">
          <a:extLst>
            <a:ext uri="{FF2B5EF4-FFF2-40B4-BE49-F238E27FC236}">
              <a16:creationId xmlns="" xmlns:a16="http://schemas.microsoft.com/office/drawing/2014/main" id="{14BB3C4D-2B86-4EFC-94D7-407D87B28AF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3" name="Texto 17" hidden="1">
          <a:extLst>
            <a:ext uri="{FF2B5EF4-FFF2-40B4-BE49-F238E27FC236}">
              <a16:creationId xmlns="" xmlns:a16="http://schemas.microsoft.com/office/drawing/2014/main" id="{92566556-73A1-46EC-89C3-8E7958B2E5C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4" name="Texto 17" hidden="1">
          <a:extLst>
            <a:ext uri="{FF2B5EF4-FFF2-40B4-BE49-F238E27FC236}">
              <a16:creationId xmlns="" xmlns:a16="http://schemas.microsoft.com/office/drawing/2014/main" id="{6CA35810-26D7-4CF3-B52A-A6981847350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5" name="Texto 17" hidden="1">
          <a:extLst>
            <a:ext uri="{FF2B5EF4-FFF2-40B4-BE49-F238E27FC236}">
              <a16:creationId xmlns="" xmlns:a16="http://schemas.microsoft.com/office/drawing/2014/main" id="{6EFB066D-DF15-493A-85BC-4E92B456D90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6" name="Texto 17" hidden="1">
          <a:extLst>
            <a:ext uri="{FF2B5EF4-FFF2-40B4-BE49-F238E27FC236}">
              <a16:creationId xmlns="" xmlns:a16="http://schemas.microsoft.com/office/drawing/2014/main" id="{621D8C39-7646-41AB-842C-23A4BCC7605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7" name="Texto 17" hidden="1">
          <a:extLst>
            <a:ext uri="{FF2B5EF4-FFF2-40B4-BE49-F238E27FC236}">
              <a16:creationId xmlns="" xmlns:a16="http://schemas.microsoft.com/office/drawing/2014/main" id="{141C2677-81DE-4E7F-9D2F-5023013A817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8" name="Texto 17" hidden="1">
          <a:extLst>
            <a:ext uri="{FF2B5EF4-FFF2-40B4-BE49-F238E27FC236}">
              <a16:creationId xmlns="" xmlns:a16="http://schemas.microsoft.com/office/drawing/2014/main" id="{EC3C9053-348E-4CFE-B160-7E1806FFAEC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9" name="Texto 17" hidden="1">
          <a:extLst>
            <a:ext uri="{FF2B5EF4-FFF2-40B4-BE49-F238E27FC236}">
              <a16:creationId xmlns="" xmlns:a16="http://schemas.microsoft.com/office/drawing/2014/main" id="{BCC0AC32-29CB-4182-B948-45407299565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40" name="Texto 17" hidden="1">
          <a:extLst>
            <a:ext uri="{FF2B5EF4-FFF2-40B4-BE49-F238E27FC236}">
              <a16:creationId xmlns="" xmlns:a16="http://schemas.microsoft.com/office/drawing/2014/main" id="{E7FE76D5-92FB-495C-AE73-3E448C0EE91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41" name="Texto 17" hidden="1">
          <a:extLst>
            <a:ext uri="{FF2B5EF4-FFF2-40B4-BE49-F238E27FC236}">
              <a16:creationId xmlns="" xmlns:a16="http://schemas.microsoft.com/office/drawing/2014/main" id="{F779DBB6-087C-4284-9F89-7FC28384D10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42" name="Texto 17" hidden="1">
          <a:extLst>
            <a:ext uri="{FF2B5EF4-FFF2-40B4-BE49-F238E27FC236}">
              <a16:creationId xmlns="" xmlns:a16="http://schemas.microsoft.com/office/drawing/2014/main" id="{1B84D072-DDB5-40D2-949D-6DCFF2D8C26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43" name="Texto 17" hidden="1">
          <a:extLst>
            <a:ext uri="{FF2B5EF4-FFF2-40B4-BE49-F238E27FC236}">
              <a16:creationId xmlns="" xmlns:a16="http://schemas.microsoft.com/office/drawing/2014/main" id="{05F703A9-AE03-480B-8E43-A340C65E18B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44" name="Texto 17" hidden="1">
          <a:extLst>
            <a:ext uri="{FF2B5EF4-FFF2-40B4-BE49-F238E27FC236}">
              <a16:creationId xmlns="" xmlns:a16="http://schemas.microsoft.com/office/drawing/2014/main" id="{04F26740-9516-4E32-B6DE-B625FA8969E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45" name="Texto 17" hidden="1">
          <a:extLst>
            <a:ext uri="{FF2B5EF4-FFF2-40B4-BE49-F238E27FC236}">
              <a16:creationId xmlns="" xmlns:a16="http://schemas.microsoft.com/office/drawing/2014/main" id="{0361C697-D7E7-461B-BC26-F055436922E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46" name="Texto 17" hidden="1">
          <a:extLst>
            <a:ext uri="{FF2B5EF4-FFF2-40B4-BE49-F238E27FC236}">
              <a16:creationId xmlns="" xmlns:a16="http://schemas.microsoft.com/office/drawing/2014/main" id="{FDADA792-D9A9-4711-86F5-B88C16779DC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47" name="Texto 17" hidden="1">
          <a:extLst>
            <a:ext uri="{FF2B5EF4-FFF2-40B4-BE49-F238E27FC236}">
              <a16:creationId xmlns="" xmlns:a16="http://schemas.microsoft.com/office/drawing/2014/main" id="{766A56A8-FA33-49A5-9E4E-65FB4FF99E7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248" name="Texto 17" hidden="1">
          <a:extLst>
            <a:ext uri="{FF2B5EF4-FFF2-40B4-BE49-F238E27FC236}">
              <a16:creationId xmlns="" xmlns:a16="http://schemas.microsoft.com/office/drawing/2014/main" id="{442BF2B0-A266-4DF1-98B3-27241D12D82F}"/>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249" name="Texto 17" hidden="1">
          <a:extLst>
            <a:ext uri="{FF2B5EF4-FFF2-40B4-BE49-F238E27FC236}">
              <a16:creationId xmlns="" xmlns:a16="http://schemas.microsoft.com/office/drawing/2014/main" id="{03976ECB-DDCB-477A-AE46-E06499F55281}"/>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250" name="Texto 17" hidden="1">
          <a:extLst>
            <a:ext uri="{FF2B5EF4-FFF2-40B4-BE49-F238E27FC236}">
              <a16:creationId xmlns="" xmlns:a16="http://schemas.microsoft.com/office/drawing/2014/main" id="{392EACFE-7EAB-4132-BC36-B397CF59F3FE}"/>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251" name="Texto 17" hidden="1">
          <a:extLst>
            <a:ext uri="{FF2B5EF4-FFF2-40B4-BE49-F238E27FC236}">
              <a16:creationId xmlns="" xmlns:a16="http://schemas.microsoft.com/office/drawing/2014/main" id="{BFACDB9F-A624-40B1-ABC5-3E2A443B5D76}"/>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252" name="Texto 17" hidden="1">
          <a:extLst>
            <a:ext uri="{FF2B5EF4-FFF2-40B4-BE49-F238E27FC236}">
              <a16:creationId xmlns="" xmlns:a16="http://schemas.microsoft.com/office/drawing/2014/main" id="{F6C217C9-57EA-401D-A2E7-64D1A122FD2A}"/>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253" name="Texto 17" hidden="1">
          <a:extLst>
            <a:ext uri="{FF2B5EF4-FFF2-40B4-BE49-F238E27FC236}">
              <a16:creationId xmlns="" xmlns:a16="http://schemas.microsoft.com/office/drawing/2014/main" id="{6E0AC12C-DEDF-4C1A-92E1-7E9DF48DB172}"/>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254" name="Texto 17" hidden="1">
          <a:extLst>
            <a:ext uri="{FF2B5EF4-FFF2-40B4-BE49-F238E27FC236}">
              <a16:creationId xmlns="" xmlns:a16="http://schemas.microsoft.com/office/drawing/2014/main" id="{BC3B11C6-C689-4662-A1FF-7B5122BBED86}"/>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255" name="Texto 17" hidden="1">
          <a:extLst>
            <a:ext uri="{FF2B5EF4-FFF2-40B4-BE49-F238E27FC236}">
              <a16:creationId xmlns="" xmlns:a16="http://schemas.microsoft.com/office/drawing/2014/main" id="{3CA35FF1-5050-4A80-AC48-70821C583D0F}"/>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42900"/>
    <xdr:sp macro="" textlink="">
      <xdr:nvSpPr>
        <xdr:cNvPr id="11256" name="Texto 17" hidden="1">
          <a:extLst>
            <a:ext uri="{FF2B5EF4-FFF2-40B4-BE49-F238E27FC236}">
              <a16:creationId xmlns="" xmlns:a16="http://schemas.microsoft.com/office/drawing/2014/main" id="{2C7AC03E-CE28-4013-88B9-F711A621BF28}"/>
            </a:ext>
          </a:extLst>
        </xdr:cNvPr>
        <xdr:cNvSpPr txBox="1">
          <a:spLocks noChangeArrowheads="1"/>
        </xdr:cNvSpPr>
      </xdr:nvSpPr>
      <xdr:spPr bwMode="auto">
        <a:xfrm>
          <a:off x="1066800" y="38740080"/>
          <a:ext cx="1333500" cy="34290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57" name="Texto 17" hidden="1">
          <a:extLst>
            <a:ext uri="{FF2B5EF4-FFF2-40B4-BE49-F238E27FC236}">
              <a16:creationId xmlns="" xmlns:a16="http://schemas.microsoft.com/office/drawing/2014/main" id="{27F0F83A-2DC2-4113-BBD3-1FCAA40AC3F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58" name="Texto 17" hidden="1">
          <a:extLst>
            <a:ext uri="{FF2B5EF4-FFF2-40B4-BE49-F238E27FC236}">
              <a16:creationId xmlns="" xmlns:a16="http://schemas.microsoft.com/office/drawing/2014/main" id="{5E450031-D5A3-4778-89DE-DE50DDB2F13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59" name="Texto 17" hidden="1">
          <a:extLst>
            <a:ext uri="{FF2B5EF4-FFF2-40B4-BE49-F238E27FC236}">
              <a16:creationId xmlns="" xmlns:a16="http://schemas.microsoft.com/office/drawing/2014/main" id="{28B7EADD-2048-4B52-AE4E-2233D17C8D5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0" name="Texto 17" hidden="1">
          <a:extLst>
            <a:ext uri="{FF2B5EF4-FFF2-40B4-BE49-F238E27FC236}">
              <a16:creationId xmlns="" xmlns:a16="http://schemas.microsoft.com/office/drawing/2014/main" id="{43E0DF10-68C7-4EC1-BD2C-7A7828E2A3C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1" name="Texto 17" hidden="1">
          <a:extLst>
            <a:ext uri="{FF2B5EF4-FFF2-40B4-BE49-F238E27FC236}">
              <a16:creationId xmlns="" xmlns:a16="http://schemas.microsoft.com/office/drawing/2014/main" id="{834B0CBB-96AE-4AE6-9334-D9F5BBFB8B5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2" name="Texto 17" hidden="1">
          <a:extLst>
            <a:ext uri="{FF2B5EF4-FFF2-40B4-BE49-F238E27FC236}">
              <a16:creationId xmlns="" xmlns:a16="http://schemas.microsoft.com/office/drawing/2014/main" id="{AB27091D-73ED-4DD7-B983-E0D889A8864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3" name="Texto 17" hidden="1">
          <a:extLst>
            <a:ext uri="{FF2B5EF4-FFF2-40B4-BE49-F238E27FC236}">
              <a16:creationId xmlns="" xmlns:a16="http://schemas.microsoft.com/office/drawing/2014/main" id="{3A771DEE-8F26-4BD2-96DA-EE9993EA225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4" name="Texto 17" hidden="1">
          <a:extLst>
            <a:ext uri="{FF2B5EF4-FFF2-40B4-BE49-F238E27FC236}">
              <a16:creationId xmlns="" xmlns:a16="http://schemas.microsoft.com/office/drawing/2014/main" id="{E37F1898-2DE8-480D-BC6D-D81C3178772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5" name="Texto 17" hidden="1">
          <a:extLst>
            <a:ext uri="{FF2B5EF4-FFF2-40B4-BE49-F238E27FC236}">
              <a16:creationId xmlns="" xmlns:a16="http://schemas.microsoft.com/office/drawing/2014/main" id="{026E5349-C334-44C9-9E41-F3A0D37256A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6" name="Texto 17" hidden="1">
          <a:extLst>
            <a:ext uri="{FF2B5EF4-FFF2-40B4-BE49-F238E27FC236}">
              <a16:creationId xmlns="" xmlns:a16="http://schemas.microsoft.com/office/drawing/2014/main" id="{8013B31A-B69C-458B-8EF3-99504FCFC52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7" name="Texto 17" hidden="1">
          <a:extLst>
            <a:ext uri="{FF2B5EF4-FFF2-40B4-BE49-F238E27FC236}">
              <a16:creationId xmlns="" xmlns:a16="http://schemas.microsoft.com/office/drawing/2014/main" id="{92B4041F-65B4-4E85-8EEE-220F441A1E2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8" name="Texto 17" hidden="1">
          <a:extLst>
            <a:ext uri="{FF2B5EF4-FFF2-40B4-BE49-F238E27FC236}">
              <a16:creationId xmlns="" xmlns:a16="http://schemas.microsoft.com/office/drawing/2014/main" id="{C46FD99E-C5EC-4BF0-BA68-335A9347064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9" name="Texto 17" hidden="1">
          <a:extLst>
            <a:ext uri="{FF2B5EF4-FFF2-40B4-BE49-F238E27FC236}">
              <a16:creationId xmlns="" xmlns:a16="http://schemas.microsoft.com/office/drawing/2014/main" id="{7D2A32B6-239D-4AF5-92C3-C4B311EA710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70" name="Texto 17" hidden="1">
          <a:extLst>
            <a:ext uri="{FF2B5EF4-FFF2-40B4-BE49-F238E27FC236}">
              <a16:creationId xmlns="" xmlns:a16="http://schemas.microsoft.com/office/drawing/2014/main" id="{C345C6BC-A52B-4847-97A5-40C005569CD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71" name="Texto 17" hidden="1">
          <a:extLst>
            <a:ext uri="{FF2B5EF4-FFF2-40B4-BE49-F238E27FC236}">
              <a16:creationId xmlns="" xmlns:a16="http://schemas.microsoft.com/office/drawing/2014/main" id="{C316A538-3660-4E7C-BB1E-6D8172508BA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272" name="Texto 17" hidden="1">
          <a:extLst>
            <a:ext uri="{FF2B5EF4-FFF2-40B4-BE49-F238E27FC236}">
              <a16:creationId xmlns="" xmlns:a16="http://schemas.microsoft.com/office/drawing/2014/main" id="{B625DD82-2517-4EF7-84FB-81C1DCE41DA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73" name="Texto 17" hidden="1">
          <a:extLst>
            <a:ext uri="{FF2B5EF4-FFF2-40B4-BE49-F238E27FC236}">
              <a16:creationId xmlns="" xmlns:a16="http://schemas.microsoft.com/office/drawing/2014/main" id="{ECAA76EA-353D-45E8-98E1-D9D2DE06524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74" name="Texto 17" hidden="1">
          <a:extLst>
            <a:ext uri="{FF2B5EF4-FFF2-40B4-BE49-F238E27FC236}">
              <a16:creationId xmlns="" xmlns:a16="http://schemas.microsoft.com/office/drawing/2014/main" id="{4280B1C1-AD6F-4B55-BB40-50AD9A63803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75" name="Texto 17" hidden="1">
          <a:extLst>
            <a:ext uri="{FF2B5EF4-FFF2-40B4-BE49-F238E27FC236}">
              <a16:creationId xmlns="" xmlns:a16="http://schemas.microsoft.com/office/drawing/2014/main" id="{C0DC1C8C-CEFC-4390-87C5-8152254B3BD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76" name="Texto 17" hidden="1">
          <a:extLst>
            <a:ext uri="{FF2B5EF4-FFF2-40B4-BE49-F238E27FC236}">
              <a16:creationId xmlns="" xmlns:a16="http://schemas.microsoft.com/office/drawing/2014/main" id="{082CAE0F-7490-4A31-A31F-57BD79214CD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77" name="Texto 17" hidden="1">
          <a:extLst>
            <a:ext uri="{FF2B5EF4-FFF2-40B4-BE49-F238E27FC236}">
              <a16:creationId xmlns="" xmlns:a16="http://schemas.microsoft.com/office/drawing/2014/main" id="{559FA022-46CD-4D0E-A790-78B1BEDAC27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78" name="Texto 17" hidden="1">
          <a:extLst>
            <a:ext uri="{FF2B5EF4-FFF2-40B4-BE49-F238E27FC236}">
              <a16:creationId xmlns="" xmlns:a16="http://schemas.microsoft.com/office/drawing/2014/main" id="{2021B169-FE46-4DCA-9AD5-F19C14838D0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79" name="Texto 17" hidden="1">
          <a:extLst>
            <a:ext uri="{FF2B5EF4-FFF2-40B4-BE49-F238E27FC236}">
              <a16:creationId xmlns="" xmlns:a16="http://schemas.microsoft.com/office/drawing/2014/main" id="{A1C1577E-6DBF-4744-BBFC-4422789CBBD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80" name="Texto 17" hidden="1">
          <a:extLst>
            <a:ext uri="{FF2B5EF4-FFF2-40B4-BE49-F238E27FC236}">
              <a16:creationId xmlns="" xmlns:a16="http://schemas.microsoft.com/office/drawing/2014/main" id="{D1DF27BB-9B9E-4721-A358-46A3B2BAEF2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81" name="Texto 17" hidden="1">
          <a:extLst>
            <a:ext uri="{FF2B5EF4-FFF2-40B4-BE49-F238E27FC236}">
              <a16:creationId xmlns="" xmlns:a16="http://schemas.microsoft.com/office/drawing/2014/main" id="{C31368EB-E106-477E-9285-6E86368B4BB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82" name="Texto 17" hidden="1">
          <a:extLst>
            <a:ext uri="{FF2B5EF4-FFF2-40B4-BE49-F238E27FC236}">
              <a16:creationId xmlns="" xmlns:a16="http://schemas.microsoft.com/office/drawing/2014/main" id="{042AFC08-1801-4FB5-B8F0-7397366EAAC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83" name="Texto 17" hidden="1">
          <a:extLst>
            <a:ext uri="{FF2B5EF4-FFF2-40B4-BE49-F238E27FC236}">
              <a16:creationId xmlns="" xmlns:a16="http://schemas.microsoft.com/office/drawing/2014/main" id="{E08BB884-4C4D-49C0-AA59-72A150664BE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84" name="Texto 17" hidden="1">
          <a:extLst>
            <a:ext uri="{FF2B5EF4-FFF2-40B4-BE49-F238E27FC236}">
              <a16:creationId xmlns="" xmlns:a16="http://schemas.microsoft.com/office/drawing/2014/main" id="{3D7982B1-826C-4AED-B007-1D59B375A81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85" name="Texto 17" hidden="1">
          <a:extLst>
            <a:ext uri="{FF2B5EF4-FFF2-40B4-BE49-F238E27FC236}">
              <a16:creationId xmlns="" xmlns:a16="http://schemas.microsoft.com/office/drawing/2014/main" id="{32D6A3D9-BDE3-41E6-A7BF-D66CDCCC702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86" name="Texto 17" hidden="1">
          <a:extLst>
            <a:ext uri="{FF2B5EF4-FFF2-40B4-BE49-F238E27FC236}">
              <a16:creationId xmlns="" xmlns:a16="http://schemas.microsoft.com/office/drawing/2014/main" id="{55E7147D-7DCD-4CF0-9F10-641C672A23A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87" name="Texto 17" hidden="1">
          <a:extLst>
            <a:ext uri="{FF2B5EF4-FFF2-40B4-BE49-F238E27FC236}">
              <a16:creationId xmlns="" xmlns:a16="http://schemas.microsoft.com/office/drawing/2014/main" id="{0220437A-8FD5-4072-9CF5-94F5E09F90E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288" name="Texto 17" hidden="1">
          <a:extLst>
            <a:ext uri="{FF2B5EF4-FFF2-40B4-BE49-F238E27FC236}">
              <a16:creationId xmlns="" xmlns:a16="http://schemas.microsoft.com/office/drawing/2014/main" id="{0D4BC22A-9908-4982-9915-D384C29694C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89" name="Texto 17" hidden="1">
          <a:extLst>
            <a:ext uri="{FF2B5EF4-FFF2-40B4-BE49-F238E27FC236}">
              <a16:creationId xmlns="" xmlns:a16="http://schemas.microsoft.com/office/drawing/2014/main" id="{F9EBE30B-B58E-478E-B6B3-52B3A076628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0" name="Texto 17" hidden="1">
          <a:extLst>
            <a:ext uri="{FF2B5EF4-FFF2-40B4-BE49-F238E27FC236}">
              <a16:creationId xmlns="" xmlns:a16="http://schemas.microsoft.com/office/drawing/2014/main" id="{ED362295-A708-42D1-8C8E-045E11131E1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1" name="Texto 17" hidden="1">
          <a:extLst>
            <a:ext uri="{FF2B5EF4-FFF2-40B4-BE49-F238E27FC236}">
              <a16:creationId xmlns="" xmlns:a16="http://schemas.microsoft.com/office/drawing/2014/main" id="{EAF01A79-1CB5-4920-BD57-3FF83073F29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2" name="Texto 17" hidden="1">
          <a:extLst>
            <a:ext uri="{FF2B5EF4-FFF2-40B4-BE49-F238E27FC236}">
              <a16:creationId xmlns="" xmlns:a16="http://schemas.microsoft.com/office/drawing/2014/main" id="{9F36A2F9-01C4-49F0-A19B-EF8E5F399AE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3" name="Texto 17" hidden="1">
          <a:extLst>
            <a:ext uri="{FF2B5EF4-FFF2-40B4-BE49-F238E27FC236}">
              <a16:creationId xmlns="" xmlns:a16="http://schemas.microsoft.com/office/drawing/2014/main" id="{D79404A6-17A6-49A8-B531-C8A4C516E2A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4" name="Texto 17" hidden="1">
          <a:extLst>
            <a:ext uri="{FF2B5EF4-FFF2-40B4-BE49-F238E27FC236}">
              <a16:creationId xmlns="" xmlns:a16="http://schemas.microsoft.com/office/drawing/2014/main" id="{C08426FA-A471-4A0D-9E3E-80E504E4F89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5" name="Texto 17" hidden="1">
          <a:extLst>
            <a:ext uri="{FF2B5EF4-FFF2-40B4-BE49-F238E27FC236}">
              <a16:creationId xmlns="" xmlns:a16="http://schemas.microsoft.com/office/drawing/2014/main" id="{FEAC92C3-3972-405D-82AA-F8A7EE14D1E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6" name="Texto 17" hidden="1">
          <a:extLst>
            <a:ext uri="{FF2B5EF4-FFF2-40B4-BE49-F238E27FC236}">
              <a16:creationId xmlns="" xmlns:a16="http://schemas.microsoft.com/office/drawing/2014/main" id="{7CCAD4C0-A02F-4E50-9309-BB50BC94FA0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7" name="Texto 17" hidden="1">
          <a:extLst>
            <a:ext uri="{FF2B5EF4-FFF2-40B4-BE49-F238E27FC236}">
              <a16:creationId xmlns="" xmlns:a16="http://schemas.microsoft.com/office/drawing/2014/main" id="{C0B35614-0E28-4CD3-8FFA-5547E703BB3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8" name="Texto 17" hidden="1">
          <a:extLst>
            <a:ext uri="{FF2B5EF4-FFF2-40B4-BE49-F238E27FC236}">
              <a16:creationId xmlns="" xmlns:a16="http://schemas.microsoft.com/office/drawing/2014/main" id="{666DB5A4-DCD8-49E1-91CF-BD30AFB18E3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9" name="Texto 17" hidden="1">
          <a:extLst>
            <a:ext uri="{FF2B5EF4-FFF2-40B4-BE49-F238E27FC236}">
              <a16:creationId xmlns="" xmlns:a16="http://schemas.microsoft.com/office/drawing/2014/main" id="{C228FDC1-18A3-4105-AD27-33A1FF717BA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00" name="Texto 17" hidden="1">
          <a:extLst>
            <a:ext uri="{FF2B5EF4-FFF2-40B4-BE49-F238E27FC236}">
              <a16:creationId xmlns="" xmlns:a16="http://schemas.microsoft.com/office/drawing/2014/main" id="{1D6F9B65-432E-4564-BD27-F4BC233666A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01" name="Texto 17" hidden="1">
          <a:extLst>
            <a:ext uri="{FF2B5EF4-FFF2-40B4-BE49-F238E27FC236}">
              <a16:creationId xmlns="" xmlns:a16="http://schemas.microsoft.com/office/drawing/2014/main" id="{1C0AD13A-4F43-4E9D-9EA8-63E21068402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02" name="Texto 17" hidden="1">
          <a:extLst>
            <a:ext uri="{FF2B5EF4-FFF2-40B4-BE49-F238E27FC236}">
              <a16:creationId xmlns="" xmlns:a16="http://schemas.microsoft.com/office/drawing/2014/main" id="{2CC4CC4D-58C2-4A45-AC2C-AFAC36C050C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03" name="Texto 17" hidden="1">
          <a:extLst>
            <a:ext uri="{FF2B5EF4-FFF2-40B4-BE49-F238E27FC236}">
              <a16:creationId xmlns="" xmlns:a16="http://schemas.microsoft.com/office/drawing/2014/main" id="{0F18533D-BCBB-4096-8D2C-BC2F95282F4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304" name="Texto 17" hidden="1">
          <a:extLst>
            <a:ext uri="{FF2B5EF4-FFF2-40B4-BE49-F238E27FC236}">
              <a16:creationId xmlns="" xmlns:a16="http://schemas.microsoft.com/office/drawing/2014/main" id="{DBDC032C-066D-4C1D-87D7-A2E8F374AB8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05" name="Texto 17" hidden="1">
          <a:extLst>
            <a:ext uri="{FF2B5EF4-FFF2-40B4-BE49-F238E27FC236}">
              <a16:creationId xmlns="" xmlns:a16="http://schemas.microsoft.com/office/drawing/2014/main" id="{BAED9ECF-8842-4777-B103-96C3E143731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06" name="Texto 17" hidden="1">
          <a:extLst>
            <a:ext uri="{FF2B5EF4-FFF2-40B4-BE49-F238E27FC236}">
              <a16:creationId xmlns="" xmlns:a16="http://schemas.microsoft.com/office/drawing/2014/main" id="{7EBD0142-9FFA-4338-844C-6E2BB0B75FE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07" name="Texto 17" hidden="1">
          <a:extLst>
            <a:ext uri="{FF2B5EF4-FFF2-40B4-BE49-F238E27FC236}">
              <a16:creationId xmlns="" xmlns:a16="http://schemas.microsoft.com/office/drawing/2014/main" id="{C4791630-D42E-4BF8-916F-0974E69FB54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08" name="Texto 17" hidden="1">
          <a:extLst>
            <a:ext uri="{FF2B5EF4-FFF2-40B4-BE49-F238E27FC236}">
              <a16:creationId xmlns="" xmlns:a16="http://schemas.microsoft.com/office/drawing/2014/main" id="{E60E7ECA-4FB4-4C61-B94B-A199E002EE0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09" name="Texto 17" hidden="1">
          <a:extLst>
            <a:ext uri="{FF2B5EF4-FFF2-40B4-BE49-F238E27FC236}">
              <a16:creationId xmlns="" xmlns:a16="http://schemas.microsoft.com/office/drawing/2014/main" id="{C580F91D-2D8B-428C-8A97-405744E397D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0" name="Texto 17" hidden="1">
          <a:extLst>
            <a:ext uri="{FF2B5EF4-FFF2-40B4-BE49-F238E27FC236}">
              <a16:creationId xmlns="" xmlns:a16="http://schemas.microsoft.com/office/drawing/2014/main" id="{FF49835C-311E-4094-98D3-88A6F45B76E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1" name="Texto 17" hidden="1">
          <a:extLst>
            <a:ext uri="{FF2B5EF4-FFF2-40B4-BE49-F238E27FC236}">
              <a16:creationId xmlns="" xmlns:a16="http://schemas.microsoft.com/office/drawing/2014/main" id="{5A8756A9-6D6B-4A40-A6DB-DC25C72380C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2" name="Texto 17" hidden="1">
          <a:extLst>
            <a:ext uri="{FF2B5EF4-FFF2-40B4-BE49-F238E27FC236}">
              <a16:creationId xmlns="" xmlns:a16="http://schemas.microsoft.com/office/drawing/2014/main" id="{AEB6F5CF-0CC1-4A67-8EB3-9739DC30697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3" name="Texto 17" hidden="1">
          <a:extLst>
            <a:ext uri="{FF2B5EF4-FFF2-40B4-BE49-F238E27FC236}">
              <a16:creationId xmlns="" xmlns:a16="http://schemas.microsoft.com/office/drawing/2014/main" id="{56B4DE82-C628-4D8A-95B9-6FBBF86B4A4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4" name="Texto 17" hidden="1">
          <a:extLst>
            <a:ext uri="{FF2B5EF4-FFF2-40B4-BE49-F238E27FC236}">
              <a16:creationId xmlns="" xmlns:a16="http://schemas.microsoft.com/office/drawing/2014/main" id="{BDB80E38-1EF6-49E6-9F0C-3A6A4723AD1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5" name="Texto 17" hidden="1">
          <a:extLst>
            <a:ext uri="{FF2B5EF4-FFF2-40B4-BE49-F238E27FC236}">
              <a16:creationId xmlns="" xmlns:a16="http://schemas.microsoft.com/office/drawing/2014/main" id="{8CDAD953-FC1A-4068-A13B-E0353224EFD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6" name="Texto 17" hidden="1">
          <a:extLst>
            <a:ext uri="{FF2B5EF4-FFF2-40B4-BE49-F238E27FC236}">
              <a16:creationId xmlns="" xmlns:a16="http://schemas.microsoft.com/office/drawing/2014/main" id="{2260147D-9AE3-44B3-B85E-234742C1F94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7" name="Texto 17" hidden="1">
          <a:extLst>
            <a:ext uri="{FF2B5EF4-FFF2-40B4-BE49-F238E27FC236}">
              <a16:creationId xmlns="" xmlns:a16="http://schemas.microsoft.com/office/drawing/2014/main" id="{D4F157FE-C0D6-42E8-9E4B-4D47E940D82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8" name="Texto 17" hidden="1">
          <a:extLst>
            <a:ext uri="{FF2B5EF4-FFF2-40B4-BE49-F238E27FC236}">
              <a16:creationId xmlns="" xmlns:a16="http://schemas.microsoft.com/office/drawing/2014/main" id="{E54D5409-3384-4C94-AFCF-EBD08FCA8BA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9" name="Texto 17" hidden="1">
          <a:extLst>
            <a:ext uri="{FF2B5EF4-FFF2-40B4-BE49-F238E27FC236}">
              <a16:creationId xmlns="" xmlns:a16="http://schemas.microsoft.com/office/drawing/2014/main" id="{A7171FBC-D4D0-477F-ADE8-0C9B3E7B8E0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320" name="Texto 17" hidden="1">
          <a:extLst>
            <a:ext uri="{FF2B5EF4-FFF2-40B4-BE49-F238E27FC236}">
              <a16:creationId xmlns="" xmlns:a16="http://schemas.microsoft.com/office/drawing/2014/main" id="{A049A2E6-08BE-42DD-9887-DDB7F04435D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21" name="Texto 17" hidden="1">
          <a:extLst>
            <a:ext uri="{FF2B5EF4-FFF2-40B4-BE49-F238E27FC236}">
              <a16:creationId xmlns="" xmlns:a16="http://schemas.microsoft.com/office/drawing/2014/main" id="{B926AA90-2981-4C81-8BF8-B16CEBBB0C2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22" name="Texto 17" hidden="1">
          <a:extLst>
            <a:ext uri="{FF2B5EF4-FFF2-40B4-BE49-F238E27FC236}">
              <a16:creationId xmlns="" xmlns:a16="http://schemas.microsoft.com/office/drawing/2014/main" id="{FC194D9F-F6D4-40CE-9EF8-DE8377BE5EA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23" name="Texto 17" hidden="1">
          <a:extLst>
            <a:ext uri="{FF2B5EF4-FFF2-40B4-BE49-F238E27FC236}">
              <a16:creationId xmlns="" xmlns:a16="http://schemas.microsoft.com/office/drawing/2014/main" id="{2A8CF5EA-3C7D-42EB-A78B-CFED7CA50D6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24" name="Texto 17" hidden="1">
          <a:extLst>
            <a:ext uri="{FF2B5EF4-FFF2-40B4-BE49-F238E27FC236}">
              <a16:creationId xmlns="" xmlns:a16="http://schemas.microsoft.com/office/drawing/2014/main" id="{7FAA99A4-B978-4F1C-9FAD-A0E3C8BAE9B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25" name="Texto 17" hidden="1">
          <a:extLst>
            <a:ext uri="{FF2B5EF4-FFF2-40B4-BE49-F238E27FC236}">
              <a16:creationId xmlns="" xmlns:a16="http://schemas.microsoft.com/office/drawing/2014/main" id="{EACBD1C9-328B-4945-8E9B-F4026308910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26" name="Texto 17" hidden="1">
          <a:extLst>
            <a:ext uri="{FF2B5EF4-FFF2-40B4-BE49-F238E27FC236}">
              <a16:creationId xmlns="" xmlns:a16="http://schemas.microsoft.com/office/drawing/2014/main" id="{EC88091A-DA5A-4793-B334-04BA211A0B6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27" name="Texto 17" hidden="1">
          <a:extLst>
            <a:ext uri="{FF2B5EF4-FFF2-40B4-BE49-F238E27FC236}">
              <a16:creationId xmlns="" xmlns:a16="http://schemas.microsoft.com/office/drawing/2014/main" id="{8A218B4C-C139-4FB1-9978-9B468B327DB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28" name="Texto 17" hidden="1">
          <a:extLst>
            <a:ext uri="{FF2B5EF4-FFF2-40B4-BE49-F238E27FC236}">
              <a16:creationId xmlns="" xmlns:a16="http://schemas.microsoft.com/office/drawing/2014/main" id="{EF8C9B05-0228-4A7A-A23C-2BC5B69EFB0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29" name="Texto 17" hidden="1">
          <a:extLst>
            <a:ext uri="{FF2B5EF4-FFF2-40B4-BE49-F238E27FC236}">
              <a16:creationId xmlns="" xmlns:a16="http://schemas.microsoft.com/office/drawing/2014/main" id="{3ED8FD6E-EF6B-45EE-BAD9-70367B712D2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30" name="Texto 17" hidden="1">
          <a:extLst>
            <a:ext uri="{FF2B5EF4-FFF2-40B4-BE49-F238E27FC236}">
              <a16:creationId xmlns="" xmlns:a16="http://schemas.microsoft.com/office/drawing/2014/main" id="{31E1DB51-F0AA-4FFA-95AF-62CDD72365B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31" name="Texto 17" hidden="1">
          <a:extLst>
            <a:ext uri="{FF2B5EF4-FFF2-40B4-BE49-F238E27FC236}">
              <a16:creationId xmlns="" xmlns:a16="http://schemas.microsoft.com/office/drawing/2014/main" id="{F9358EF3-B60D-44DC-A907-53BFD7609AB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32" name="Texto 17" hidden="1">
          <a:extLst>
            <a:ext uri="{FF2B5EF4-FFF2-40B4-BE49-F238E27FC236}">
              <a16:creationId xmlns="" xmlns:a16="http://schemas.microsoft.com/office/drawing/2014/main" id="{C6BA472E-8FE1-4D95-9E57-068F66261CC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33" name="Texto 17" hidden="1">
          <a:extLst>
            <a:ext uri="{FF2B5EF4-FFF2-40B4-BE49-F238E27FC236}">
              <a16:creationId xmlns="" xmlns:a16="http://schemas.microsoft.com/office/drawing/2014/main" id="{923E7384-3782-4E98-80FC-79515EB1BFB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34" name="Texto 17" hidden="1">
          <a:extLst>
            <a:ext uri="{FF2B5EF4-FFF2-40B4-BE49-F238E27FC236}">
              <a16:creationId xmlns="" xmlns:a16="http://schemas.microsoft.com/office/drawing/2014/main" id="{405CF40D-A6BC-4164-AEF0-C6693B4AEDC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35" name="Texto 17" hidden="1">
          <a:extLst>
            <a:ext uri="{FF2B5EF4-FFF2-40B4-BE49-F238E27FC236}">
              <a16:creationId xmlns="" xmlns:a16="http://schemas.microsoft.com/office/drawing/2014/main" id="{0D3FF998-C813-4F48-902A-9F7689F037D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336" name="Texto 17" hidden="1">
          <a:extLst>
            <a:ext uri="{FF2B5EF4-FFF2-40B4-BE49-F238E27FC236}">
              <a16:creationId xmlns="" xmlns:a16="http://schemas.microsoft.com/office/drawing/2014/main" id="{2A112F99-DCB9-4988-AFC7-645CE3D91D4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37" name="Texto 17" hidden="1">
          <a:extLst>
            <a:ext uri="{FF2B5EF4-FFF2-40B4-BE49-F238E27FC236}">
              <a16:creationId xmlns="" xmlns:a16="http://schemas.microsoft.com/office/drawing/2014/main" id="{7570DF0D-3521-4761-9EF8-983B1DB6E85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38" name="Texto 17" hidden="1">
          <a:extLst>
            <a:ext uri="{FF2B5EF4-FFF2-40B4-BE49-F238E27FC236}">
              <a16:creationId xmlns="" xmlns:a16="http://schemas.microsoft.com/office/drawing/2014/main" id="{B52FD2E4-0BC6-48A4-B6C0-359E997DDDC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39" name="Texto 17" hidden="1">
          <a:extLst>
            <a:ext uri="{FF2B5EF4-FFF2-40B4-BE49-F238E27FC236}">
              <a16:creationId xmlns="" xmlns:a16="http://schemas.microsoft.com/office/drawing/2014/main" id="{641826BB-DDF2-4784-9B7E-8EA0C3A3EEB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0" name="Texto 17" hidden="1">
          <a:extLst>
            <a:ext uri="{FF2B5EF4-FFF2-40B4-BE49-F238E27FC236}">
              <a16:creationId xmlns="" xmlns:a16="http://schemas.microsoft.com/office/drawing/2014/main" id="{6796304A-14F8-47BD-9B1E-F6AFF82D70C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1" name="Texto 17" hidden="1">
          <a:extLst>
            <a:ext uri="{FF2B5EF4-FFF2-40B4-BE49-F238E27FC236}">
              <a16:creationId xmlns="" xmlns:a16="http://schemas.microsoft.com/office/drawing/2014/main" id="{CB529046-36B3-4AE6-BBDE-4693B8123FA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2" name="Texto 17" hidden="1">
          <a:extLst>
            <a:ext uri="{FF2B5EF4-FFF2-40B4-BE49-F238E27FC236}">
              <a16:creationId xmlns="" xmlns:a16="http://schemas.microsoft.com/office/drawing/2014/main" id="{ACE3A37A-ADDF-4C2D-A2DE-09DF77C3181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3" name="Texto 17" hidden="1">
          <a:extLst>
            <a:ext uri="{FF2B5EF4-FFF2-40B4-BE49-F238E27FC236}">
              <a16:creationId xmlns="" xmlns:a16="http://schemas.microsoft.com/office/drawing/2014/main" id="{5FCBDDD0-EDC3-4805-AD18-169F46F4C21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4" name="Texto 17" hidden="1">
          <a:extLst>
            <a:ext uri="{FF2B5EF4-FFF2-40B4-BE49-F238E27FC236}">
              <a16:creationId xmlns="" xmlns:a16="http://schemas.microsoft.com/office/drawing/2014/main" id="{DA0B1672-6EDC-4FDE-9D63-AA18D34F730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5" name="Texto 17" hidden="1">
          <a:extLst>
            <a:ext uri="{FF2B5EF4-FFF2-40B4-BE49-F238E27FC236}">
              <a16:creationId xmlns="" xmlns:a16="http://schemas.microsoft.com/office/drawing/2014/main" id="{CB061D05-DAC1-4C8F-8CA4-EC14D8F10A6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6" name="Texto 17" hidden="1">
          <a:extLst>
            <a:ext uri="{FF2B5EF4-FFF2-40B4-BE49-F238E27FC236}">
              <a16:creationId xmlns="" xmlns:a16="http://schemas.microsoft.com/office/drawing/2014/main" id="{3914A088-6452-4843-B1A6-07C5D57E93A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7" name="Texto 17" hidden="1">
          <a:extLst>
            <a:ext uri="{FF2B5EF4-FFF2-40B4-BE49-F238E27FC236}">
              <a16:creationId xmlns="" xmlns:a16="http://schemas.microsoft.com/office/drawing/2014/main" id="{3FF758EC-5EBE-4014-B67A-2B9524711CE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8" name="Texto 17" hidden="1">
          <a:extLst>
            <a:ext uri="{FF2B5EF4-FFF2-40B4-BE49-F238E27FC236}">
              <a16:creationId xmlns="" xmlns:a16="http://schemas.microsoft.com/office/drawing/2014/main" id="{95C49AE6-FABA-4BFB-9A71-DEF4B0256A8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9" name="Texto 17" hidden="1">
          <a:extLst>
            <a:ext uri="{FF2B5EF4-FFF2-40B4-BE49-F238E27FC236}">
              <a16:creationId xmlns="" xmlns:a16="http://schemas.microsoft.com/office/drawing/2014/main" id="{01420C59-C18A-4E9C-B1BE-91659080BDF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50" name="Texto 17" hidden="1">
          <a:extLst>
            <a:ext uri="{FF2B5EF4-FFF2-40B4-BE49-F238E27FC236}">
              <a16:creationId xmlns="" xmlns:a16="http://schemas.microsoft.com/office/drawing/2014/main" id="{AC6E4321-E973-48B5-AFED-DC7F6CEE55D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51" name="Texto 17" hidden="1">
          <a:extLst>
            <a:ext uri="{FF2B5EF4-FFF2-40B4-BE49-F238E27FC236}">
              <a16:creationId xmlns="" xmlns:a16="http://schemas.microsoft.com/office/drawing/2014/main" id="{8518C51B-F13B-43BB-87F5-0073E559A90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352" name="Texto 17" hidden="1">
          <a:extLst>
            <a:ext uri="{FF2B5EF4-FFF2-40B4-BE49-F238E27FC236}">
              <a16:creationId xmlns="" xmlns:a16="http://schemas.microsoft.com/office/drawing/2014/main" id="{8097C761-FC5B-4147-BE12-6909E4F5C41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53" name="Texto 17" hidden="1">
          <a:extLst>
            <a:ext uri="{FF2B5EF4-FFF2-40B4-BE49-F238E27FC236}">
              <a16:creationId xmlns="" xmlns:a16="http://schemas.microsoft.com/office/drawing/2014/main" id="{15525B36-10EE-4825-BC3C-D67255CB3BA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54" name="Texto 17" hidden="1">
          <a:extLst>
            <a:ext uri="{FF2B5EF4-FFF2-40B4-BE49-F238E27FC236}">
              <a16:creationId xmlns="" xmlns:a16="http://schemas.microsoft.com/office/drawing/2014/main" id="{3FC6704E-CBC1-4214-BD9A-E5939DB06CC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55" name="Texto 17" hidden="1">
          <a:extLst>
            <a:ext uri="{FF2B5EF4-FFF2-40B4-BE49-F238E27FC236}">
              <a16:creationId xmlns="" xmlns:a16="http://schemas.microsoft.com/office/drawing/2014/main" id="{C2E41319-8F88-407E-BB65-668552BAFEE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56" name="Texto 17" hidden="1">
          <a:extLst>
            <a:ext uri="{FF2B5EF4-FFF2-40B4-BE49-F238E27FC236}">
              <a16:creationId xmlns="" xmlns:a16="http://schemas.microsoft.com/office/drawing/2014/main" id="{D3FCDDDB-D76F-4681-B1AD-2BDB5CB5BE7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57" name="Texto 17" hidden="1">
          <a:extLst>
            <a:ext uri="{FF2B5EF4-FFF2-40B4-BE49-F238E27FC236}">
              <a16:creationId xmlns="" xmlns:a16="http://schemas.microsoft.com/office/drawing/2014/main" id="{4AC3011B-F0F6-4048-B915-37B7D868FDF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58" name="Texto 17" hidden="1">
          <a:extLst>
            <a:ext uri="{FF2B5EF4-FFF2-40B4-BE49-F238E27FC236}">
              <a16:creationId xmlns="" xmlns:a16="http://schemas.microsoft.com/office/drawing/2014/main" id="{A31FADB9-783E-40D5-86D7-4F984C1D3BA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59" name="Texto 17" hidden="1">
          <a:extLst>
            <a:ext uri="{FF2B5EF4-FFF2-40B4-BE49-F238E27FC236}">
              <a16:creationId xmlns="" xmlns:a16="http://schemas.microsoft.com/office/drawing/2014/main" id="{C60E283E-CB35-4616-99D4-202578B017B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60" name="Texto 17" hidden="1">
          <a:extLst>
            <a:ext uri="{FF2B5EF4-FFF2-40B4-BE49-F238E27FC236}">
              <a16:creationId xmlns="" xmlns:a16="http://schemas.microsoft.com/office/drawing/2014/main" id="{D8E461D1-FD88-448F-A350-FDE6DC1D00D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61" name="Texto 17" hidden="1">
          <a:extLst>
            <a:ext uri="{FF2B5EF4-FFF2-40B4-BE49-F238E27FC236}">
              <a16:creationId xmlns="" xmlns:a16="http://schemas.microsoft.com/office/drawing/2014/main" id="{A197BE8C-D5BB-4FBF-BB6A-2CB391580B3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62" name="Texto 17" hidden="1">
          <a:extLst>
            <a:ext uri="{FF2B5EF4-FFF2-40B4-BE49-F238E27FC236}">
              <a16:creationId xmlns="" xmlns:a16="http://schemas.microsoft.com/office/drawing/2014/main" id="{AFE34EF2-51F5-4264-9CD5-EB7DF175E0E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63" name="Texto 17" hidden="1">
          <a:extLst>
            <a:ext uri="{FF2B5EF4-FFF2-40B4-BE49-F238E27FC236}">
              <a16:creationId xmlns="" xmlns:a16="http://schemas.microsoft.com/office/drawing/2014/main" id="{E4760047-297C-4FBB-B9AA-27501DA0B8C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64" name="Texto 17" hidden="1">
          <a:extLst>
            <a:ext uri="{FF2B5EF4-FFF2-40B4-BE49-F238E27FC236}">
              <a16:creationId xmlns="" xmlns:a16="http://schemas.microsoft.com/office/drawing/2014/main" id="{B32E3917-8791-4038-9DD2-8C45079B8A4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65" name="Texto 17" hidden="1">
          <a:extLst>
            <a:ext uri="{FF2B5EF4-FFF2-40B4-BE49-F238E27FC236}">
              <a16:creationId xmlns="" xmlns:a16="http://schemas.microsoft.com/office/drawing/2014/main" id="{D8E73D7A-ADB1-4C43-8998-CD00BB3C0B2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66" name="Texto 17" hidden="1">
          <a:extLst>
            <a:ext uri="{FF2B5EF4-FFF2-40B4-BE49-F238E27FC236}">
              <a16:creationId xmlns="" xmlns:a16="http://schemas.microsoft.com/office/drawing/2014/main" id="{30B46EE1-14B7-4EDB-86BC-EC55CE8922F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67" name="Texto 17" hidden="1">
          <a:extLst>
            <a:ext uri="{FF2B5EF4-FFF2-40B4-BE49-F238E27FC236}">
              <a16:creationId xmlns="" xmlns:a16="http://schemas.microsoft.com/office/drawing/2014/main" id="{29E8F73E-05CB-48E5-89E3-5B3FAE56090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368" name="Texto 17" hidden="1">
          <a:extLst>
            <a:ext uri="{FF2B5EF4-FFF2-40B4-BE49-F238E27FC236}">
              <a16:creationId xmlns="" xmlns:a16="http://schemas.microsoft.com/office/drawing/2014/main" id="{FC61E915-7152-499F-98E6-52F1A2FFC6D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69" name="Texto 17" hidden="1">
          <a:extLst>
            <a:ext uri="{FF2B5EF4-FFF2-40B4-BE49-F238E27FC236}">
              <a16:creationId xmlns="" xmlns:a16="http://schemas.microsoft.com/office/drawing/2014/main" id="{E2F067B7-B8AB-4176-A3B1-FC86490D401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0" name="Texto 17" hidden="1">
          <a:extLst>
            <a:ext uri="{FF2B5EF4-FFF2-40B4-BE49-F238E27FC236}">
              <a16:creationId xmlns="" xmlns:a16="http://schemas.microsoft.com/office/drawing/2014/main" id="{8792CF5A-4B86-48EC-99B0-7DA62221EFA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1" name="Texto 17" hidden="1">
          <a:extLst>
            <a:ext uri="{FF2B5EF4-FFF2-40B4-BE49-F238E27FC236}">
              <a16:creationId xmlns="" xmlns:a16="http://schemas.microsoft.com/office/drawing/2014/main" id="{3FB223EE-BD71-4C0D-B802-C7876A92C94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2" name="Texto 17" hidden="1">
          <a:extLst>
            <a:ext uri="{FF2B5EF4-FFF2-40B4-BE49-F238E27FC236}">
              <a16:creationId xmlns="" xmlns:a16="http://schemas.microsoft.com/office/drawing/2014/main" id="{226AA86D-13EB-46BE-BBE4-853D8AA3743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3" name="Texto 17" hidden="1">
          <a:extLst>
            <a:ext uri="{FF2B5EF4-FFF2-40B4-BE49-F238E27FC236}">
              <a16:creationId xmlns="" xmlns:a16="http://schemas.microsoft.com/office/drawing/2014/main" id="{37282E76-A9CD-4034-929A-C0F44977052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4" name="Texto 17" hidden="1">
          <a:extLst>
            <a:ext uri="{FF2B5EF4-FFF2-40B4-BE49-F238E27FC236}">
              <a16:creationId xmlns="" xmlns:a16="http://schemas.microsoft.com/office/drawing/2014/main" id="{7884725E-0B7D-445F-B75A-446F26B0222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5" name="Texto 17" hidden="1">
          <a:extLst>
            <a:ext uri="{FF2B5EF4-FFF2-40B4-BE49-F238E27FC236}">
              <a16:creationId xmlns="" xmlns:a16="http://schemas.microsoft.com/office/drawing/2014/main" id="{0D9931F6-CD1A-4F46-9175-75B7A8FA935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6" name="Texto 17" hidden="1">
          <a:extLst>
            <a:ext uri="{FF2B5EF4-FFF2-40B4-BE49-F238E27FC236}">
              <a16:creationId xmlns="" xmlns:a16="http://schemas.microsoft.com/office/drawing/2014/main" id="{5059835C-1706-42ED-ABA7-C60155F1426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7" name="Texto 17" hidden="1">
          <a:extLst>
            <a:ext uri="{FF2B5EF4-FFF2-40B4-BE49-F238E27FC236}">
              <a16:creationId xmlns="" xmlns:a16="http://schemas.microsoft.com/office/drawing/2014/main" id="{744496CB-1AF6-4828-A433-6954A9E7FB9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8" name="Texto 17" hidden="1">
          <a:extLst>
            <a:ext uri="{FF2B5EF4-FFF2-40B4-BE49-F238E27FC236}">
              <a16:creationId xmlns="" xmlns:a16="http://schemas.microsoft.com/office/drawing/2014/main" id="{4F10552D-F9F1-4106-B77B-4EE304C50BD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9" name="Texto 17" hidden="1">
          <a:extLst>
            <a:ext uri="{FF2B5EF4-FFF2-40B4-BE49-F238E27FC236}">
              <a16:creationId xmlns="" xmlns:a16="http://schemas.microsoft.com/office/drawing/2014/main" id="{0815A0AA-34DE-4FDC-BE9E-0599F5CFA2F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80" name="Texto 17" hidden="1">
          <a:extLst>
            <a:ext uri="{FF2B5EF4-FFF2-40B4-BE49-F238E27FC236}">
              <a16:creationId xmlns="" xmlns:a16="http://schemas.microsoft.com/office/drawing/2014/main" id="{43D80FD9-672D-4575-8C01-F1342E1015C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81" name="Texto 17" hidden="1">
          <a:extLst>
            <a:ext uri="{FF2B5EF4-FFF2-40B4-BE49-F238E27FC236}">
              <a16:creationId xmlns="" xmlns:a16="http://schemas.microsoft.com/office/drawing/2014/main" id="{2CF5D92D-459D-4C09-B3F0-DEE28E74DDE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82" name="Texto 17" hidden="1">
          <a:extLst>
            <a:ext uri="{FF2B5EF4-FFF2-40B4-BE49-F238E27FC236}">
              <a16:creationId xmlns="" xmlns:a16="http://schemas.microsoft.com/office/drawing/2014/main" id="{DA438FA2-80E7-4F5D-943B-22CCB6EBD60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83" name="Texto 17" hidden="1">
          <a:extLst>
            <a:ext uri="{FF2B5EF4-FFF2-40B4-BE49-F238E27FC236}">
              <a16:creationId xmlns="" xmlns:a16="http://schemas.microsoft.com/office/drawing/2014/main" id="{750B90C5-0470-4593-A2C7-66C595206FA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384" name="Texto 17" hidden="1">
          <a:extLst>
            <a:ext uri="{FF2B5EF4-FFF2-40B4-BE49-F238E27FC236}">
              <a16:creationId xmlns="" xmlns:a16="http://schemas.microsoft.com/office/drawing/2014/main" id="{E1F373E7-8D29-4F3E-8BF5-139685B3357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85" name="Texto 17" hidden="1">
          <a:extLst>
            <a:ext uri="{FF2B5EF4-FFF2-40B4-BE49-F238E27FC236}">
              <a16:creationId xmlns="" xmlns:a16="http://schemas.microsoft.com/office/drawing/2014/main" id="{FC6514DC-B48B-402D-A070-6E37702DF36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86" name="Texto 17" hidden="1">
          <a:extLst>
            <a:ext uri="{FF2B5EF4-FFF2-40B4-BE49-F238E27FC236}">
              <a16:creationId xmlns="" xmlns:a16="http://schemas.microsoft.com/office/drawing/2014/main" id="{920321BA-5A17-4429-ABDC-576DA0FB325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87" name="Texto 17" hidden="1">
          <a:extLst>
            <a:ext uri="{FF2B5EF4-FFF2-40B4-BE49-F238E27FC236}">
              <a16:creationId xmlns="" xmlns:a16="http://schemas.microsoft.com/office/drawing/2014/main" id="{5B1E5C56-C2DC-4402-99A2-EB94BE46B4F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88" name="Texto 17" hidden="1">
          <a:extLst>
            <a:ext uri="{FF2B5EF4-FFF2-40B4-BE49-F238E27FC236}">
              <a16:creationId xmlns="" xmlns:a16="http://schemas.microsoft.com/office/drawing/2014/main" id="{DCD19C9C-112D-4C33-92E9-A65BB7EA031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89" name="Texto 17" hidden="1">
          <a:extLst>
            <a:ext uri="{FF2B5EF4-FFF2-40B4-BE49-F238E27FC236}">
              <a16:creationId xmlns="" xmlns:a16="http://schemas.microsoft.com/office/drawing/2014/main" id="{DD6DDF21-6416-4ADE-891B-C4544DC9362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0" name="Texto 17" hidden="1">
          <a:extLst>
            <a:ext uri="{FF2B5EF4-FFF2-40B4-BE49-F238E27FC236}">
              <a16:creationId xmlns="" xmlns:a16="http://schemas.microsoft.com/office/drawing/2014/main" id="{72C03F66-A79A-4714-86E8-FAF666B2504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1" name="Texto 17" hidden="1">
          <a:extLst>
            <a:ext uri="{FF2B5EF4-FFF2-40B4-BE49-F238E27FC236}">
              <a16:creationId xmlns="" xmlns:a16="http://schemas.microsoft.com/office/drawing/2014/main" id="{EBEA3BD2-3B14-41B7-9458-E313859CED9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2" name="Texto 17" hidden="1">
          <a:extLst>
            <a:ext uri="{FF2B5EF4-FFF2-40B4-BE49-F238E27FC236}">
              <a16:creationId xmlns="" xmlns:a16="http://schemas.microsoft.com/office/drawing/2014/main" id="{A6BBF30A-FA4E-499D-A06D-095500FB422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3" name="Texto 17" hidden="1">
          <a:extLst>
            <a:ext uri="{FF2B5EF4-FFF2-40B4-BE49-F238E27FC236}">
              <a16:creationId xmlns="" xmlns:a16="http://schemas.microsoft.com/office/drawing/2014/main" id="{84A711DC-0AD2-4518-9EA5-FAA5935129F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4" name="Texto 17" hidden="1">
          <a:extLst>
            <a:ext uri="{FF2B5EF4-FFF2-40B4-BE49-F238E27FC236}">
              <a16:creationId xmlns="" xmlns:a16="http://schemas.microsoft.com/office/drawing/2014/main" id="{B53A1326-7A83-4B5C-A0CC-E2652BE1BB9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5" name="Texto 17" hidden="1">
          <a:extLst>
            <a:ext uri="{FF2B5EF4-FFF2-40B4-BE49-F238E27FC236}">
              <a16:creationId xmlns="" xmlns:a16="http://schemas.microsoft.com/office/drawing/2014/main" id="{ECE7EC43-9E82-464E-AF1F-7E3AC496BD5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6" name="Texto 17" hidden="1">
          <a:extLst>
            <a:ext uri="{FF2B5EF4-FFF2-40B4-BE49-F238E27FC236}">
              <a16:creationId xmlns="" xmlns:a16="http://schemas.microsoft.com/office/drawing/2014/main" id="{7EB8425E-AC98-47EA-A68A-11AED3ECBE7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7" name="Texto 17" hidden="1">
          <a:extLst>
            <a:ext uri="{FF2B5EF4-FFF2-40B4-BE49-F238E27FC236}">
              <a16:creationId xmlns="" xmlns:a16="http://schemas.microsoft.com/office/drawing/2014/main" id="{1CC0D7FC-D0B5-4A04-A4DA-1ECA531A6CA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8" name="Texto 17" hidden="1">
          <a:extLst>
            <a:ext uri="{FF2B5EF4-FFF2-40B4-BE49-F238E27FC236}">
              <a16:creationId xmlns="" xmlns:a16="http://schemas.microsoft.com/office/drawing/2014/main" id="{37834B74-A8C8-4223-9DEA-9A14ADA0023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9" name="Texto 17" hidden="1">
          <a:extLst>
            <a:ext uri="{FF2B5EF4-FFF2-40B4-BE49-F238E27FC236}">
              <a16:creationId xmlns="" xmlns:a16="http://schemas.microsoft.com/office/drawing/2014/main" id="{8DA4F033-A517-4095-8DF0-10CA46B0DEF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400" name="Texto 17" hidden="1">
          <a:extLst>
            <a:ext uri="{FF2B5EF4-FFF2-40B4-BE49-F238E27FC236}">
              <a16:creationId xmlns="" xmlns:a16="http://schemas.microsoft.com/office/drawing/2014/main" id="{89BB987E-1784-41C9-8694-61C12CCAE2D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01" name="Texto 17" hidden="1">
          <a:extLst>
            <a:ext uri="{FF2B5EF4-FFF2-40B4-BE49-F238E27FC236}">
              <a16:creationId xmlns="" xmlns:a16="http://schemas.microsoft.com/office/drawing/2014/main" id="{75CECBFC-32F5-4A86-A567-4A593BE7694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02" name="Texto 17" hidden="1">
          <a:extLst>
            <a:ext uri="{FF2B5EF4-FFF2-40B4-BE49-F238E27FC236}">
              <a16:creationId xmlns="" xmlns:a16="http://schemas.microsoft.com/office/drawing/2014/main" id="{AE5B4BE1-D513-4C11-A480-47C4CE55500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03" name="Texto 17" hidden="1">
          <a:extLst>
            <a:ext uri="{FF2B5EF4-FFF2-40B4-BE49-F238E27FC236}">
              <a16:creationId xmlns="" xmlns:a16="http://schemas.microsoft.com/office/drawing/2014/main" id="{C2CDCD2B-2362-4FCD-AD67-57EFF759716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04" name="Texto 17" hidden="1">
          <a:extLst>
            <a:ext uri="{FF2B5EF4-FFF2-40B4-BE49-F238E27FC236}">
              <a16:creationId xmlns="" xmlns:a16="http://schemas.microsoft.com/office/drawing/2014/main" id="{2B776325-AE40-4638-961F-B83114C6653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05" name="Texto 17" hidden="1">
          <a:extLst>
            <a:ext uri="{FF2B5EF4-FFF2-40B4-BE49-F238E27FC236}">
              <a16:creationId xmlns="" xmlns:a16="http://schemas.microsoft.com/office/drawing/2014/main" id="{39113763-D930-45D1-9DC4-BFAC31B59C5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06" name="Texto 17" hidden="1">
          <a:extLst>
            <a:ext uri="{FF2B5EF4-FFF2-40B4-BE49-F238E27FC236}">
              <a16:creationId xmlns="" xmlns:a16="http://schemas.microsoft.com/office/drawing/2014/main" id="{04DE5F86-F315-4970-8019-732E80E39F8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07" name="Texto 17" hidden="1">
          <a:extLst>
            <a:ext uri="{FF2B5EF4-FFF2-40B4-BE49-F238E27FC236}">
              <a16:creationId xmlns="" xmlns:a16="http://schemas.microsoft.com/office/drawing/2014/main" id="{A0F7CBDE-C74D-453B-9B87-FE4684809DB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08" name="Texto 17" hidden="1">
          <a:extLst>
            <a:ext uri="{FF2B5EF4-FFF2-40B4-BE49-F238E27FC236}">
              <a16:creationId xmlns="" xmlns:a16="http://schemas.microsoft.com/office/drawing/2014/main" id="{ECA57599-53EE-4062-8EAC-B6FDEA56A2D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09" name="Texto 17" hidden="1">
          <a:extLst>
            <a:ext uri="{FF2B5EF4-FFF2-40B4-BE49-F238E27FC236}">
              <a16:creationId xmlns="" xmlns:a16="http://schemas.microsoft.com/office/drawing/2014/main" id="{A5686AA1-E019-4263-90E9-AF4AFD8D91F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10" name="Texto 17" hidden="1">
          <a:extLst>
            <a:ext uri="{FF2B5EF4-FFF2-40B4-BE49-F238E27FC236}">
              <a16:creationId xmlns="" xmlns:a16="http://schemas.microsoft.com/office/drawing/2014/main" id="{8C06133F-7807-4111-A1FF-AC1E8C56CF2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11" name="Texto 17" hidden="1">
          <a:extLst>
            <a:ext uri="{FF2B5EF4-FFF2-40B4-BE49-F238E27FC236}">
              <a16:creationId xmlns="" xmlns:a16="http://schemas.microsoft.com/office/drawing/2014/main" id="{C571DAAF-B099-44A0-8C36-E9DF1703945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12" name="Texto 17" hidden="1">
          <a:extLst>
            <a:ext uri="{FF2B5EF4-FFF2-40B4-BE49-F238E27FC236}">
              <a16:creationId xmlns="" xmlns:a16="http://schemas.microsoft.com/office/drawing/2014/main" id="{C4F43DB7-4A3F-4CD9-8025-F1FBAA42BF9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13" name="Texto 17" hidden="1">
          <a:extLst>
            <a:ext uri="{FF2B5EF4-FFF2-40B4-BE49-F238E27FC236}">
              <a16:creationId xmlns="" xmlns:a16="http://schemas.microsoft.com/office/drawing/2014/main" id="{C4C0075A-1B67-43BC-AF91-A6837E35336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14" name="Texto 17" hidden="1">
          <a:extLst>
            <a:ext uri="{FF2B5EF4-FFF2-40B4-BE49-F238E27FC236}">
              <a16:creationId xmlns="" xmlns:a16="http://schemas.microsoft.com/office/drawing/2014/main" id="{40772477-C235-48D7-9504-DAD52F8807E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15" name="Texto 17" hidden="1">
          <a:extLst>
            <a:ext uri="{FF2B5EF4-FFF2-40B4-BE49-F238E27FC236}">
              <a16:creationId xmlns="" xmlns:a16="http://schemas.microsoft.com/office/drawing/2014/main" id="{ADAD70CC-0781-4228-902B-99DE03BA8B6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416" name="Texto 17" hidden="1">
          <a:extLst>
            <a:ext uri="{FF2B5EF4-FFF2-40B4-BE49-F238E27FC236}">
              <a16:creationId xmlns="" xmlns:a16="http://schemas.microsoft.com/office/drawing/2014/main" id="{43AA4539-A877-41A4-AFEB-27A5DAACE16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17" name="Texto 17" hidden="1">
          <a:extLst>
            <a:ext uri="{FF2B5EF4-FFF2-40B4-BE49-F238E27FC236}">
              <a16:creationId xmlns="" xmlns:a16="http://schemas.microsoft.com/office/drawing/2014/main" id="{2DFA1740-D572-4AAE-BE21-63D6B6EF619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18" name="Texto 17" hidden="1">
          <a:extLst>
            <a:ext uri="{FF2B5EF4-FFF2-40B4-BE49-F238E27FC236}">
              <a16:creationId xmlns="" xmlns:a16="http://schemas.microsoft.com/office/drawing/2014/main" id="{23BD061E-DE7B-4064-ABE5-7934F62CC4E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19" name="Texto 17" hidden="1">
          <a:extLst>
            <a:ext uri="{FF2B5EF4-FFF2-40B4-BE49-F238E27FC236}">
              <a16:creationId xmlns="" xmlns:a16="http://schemas.microsoft.com/office/drawing/2014/main" id="{A018F832-2DA1-4C63-BACF-85AC09C68C9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0" name="Texto 17" hidden="1">
          <a:extLst>
            <a:ext uri="{FF2B5EF4-FFF2-40B4-BE49-F238E27FC236}">
              <a16:creationId xmlns="" xmlns:a16="http://schemas.microsoft.com/office/drawing/2014/main" id="{4BC5F8B7-B009-4B4D-8435-FA79038965A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1" name="Texto 17" hidden="1">
          <a:extLst>
            <a:ext uri="{FF2B5EF4-FFF2-40B4-BE49-F238E27FC236}">
              <a16:creationId xmlns="" xmlns:a16="http://schemas.microsoft.com/office/drawing/2014/main" id="{278B719B-70F3-46C0-A6CE-7FBD527E3B1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2" name="Texto 17" hidden="1">
          <a:extLst>
            <a:ext uri="{FF2B5EF4-FFF2-40B4-BE49-F238E27FC236}">
              <a16:creationId xmlns="" xmlns:a16="http://schemas.microsoft.com/office/drawing/2014/main" id="{E1F63130-C718-475C-9E05-49C2C689154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3" name="Texto 17" hidden="1">
          <a:extLst>
            <a:ext uri="{FF2B5EF4-FFF2-40B4-BE49-F238E27FC236}">
              <a16:creationId xmlns="" xmlns:a16="http://schemas.microsoft.com/office/drawing/2014/main" id="{B88FBCF1-3670-4149-A14C-D0FDDAE9B32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4" name="Texto 17" hidden="1">
          <a:extLst>
            <a:ext uri="{FF2B5EF4-FFF2-40B4-BE49-F238E27FC236}">
              <a16:creationId xmlns="" xmlns:a16="http://schemas.microsoft.com/office/drawing/2014/main" id="{94009536-3EE1-47A6-9AD6-B91C6A0E356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5" name="Texto 17" hidden="1">
          <a:extLst>
            <a:ext uri="{FF2B5EF4-FFF2-40B4-BE49-F238E27FC236}">
              <a16:creationId xmlns="" xmlns:a16="http://schemas.microsoft.com/office/drawing/2014/main" id="{4E15E26E-6535-4E80-BFC9-B1E7128BA2F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6" name="Texto 17" hidden="1">
          <a:extLst>
            <a:ext uri="{FF2B5EF4-FFF2-40B4-BE49-F238E27FC236}">
              <a16:creationId xmlns="" xmlns:a16="http://schemas.microsoft.com/office/drawing/2014/main" id="{1343372A-F139-409E-9AED-D839C9D7C6B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7" name="Texto 17" hidden="1">
          <a:extLst>
            <a:ext uri="{FF2B5EF4-FFF2-40B4-BE49-F238E27FC236}">
              <a16:creationId xmlns="" xmlns:a16="http://schemas.microsoft.com/office/drawing/2014/main" id="{B51C7F15-88CD-4711-9512-AC26A094783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8" name="Texto 17" hidden="1">
          <a:extLst>
            <a:ext uri="{FF2B5EF4-FFF2-40B4-BE49-F238E27FC236}">
              <a16:creationId xmlns="" xmlns:a16="http://schemas.microsoft.com/office/drawing/2014/main" id="{8DA3DB51-CC17-4277-A4DB-2E834EC800E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9" name="Texto 17" hidden="1">
          <a:extLst>
            <a:ext uri="{FF2B5EF4-FFF2-40B4-BE49-F238E27FC236}">
              <a16:creationId xmlns="" xmlns:a16="http://schemas.microsoft.com/office/drawing/2014/main" id="{0759D78B-0CE3-487A-B896-FFA07BA0E35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30" name="Texto 17" hidden="1">
          <a:extLst>
            <a:ext uri="{FF2B5EF4-FFF2-40B4-BE49-F238E27FC236}">
              <a16:creationId xmlns="" xmlns:a16="http://schemas.microsoft.com/office/drawing/2014/main" id="{6409DE12-1D52-48D7-9043-C8B1C359166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31" name="Texto 17" hidden="1">
          <a:extLst>
            <a:ext uri="{FF2B5EF4-FFF2-40B4-BE49-F238E27FC236}">
              <a16:creationId xmlns="" xmlns:a16="http://schemas.microsoft.com/office/drawing/2014/main" id="{73F22E0E-A22F-4752-87AB-10F4DA6A08C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432" name="Texto 17" hidden="1">
          <a:extLst>
            <a:ext uri="{FF2B5EF4-FFF2-40B4-BE49-F238E27FC236}">
              <a16:creationId xmlns="" xmlns:a16="http://schemas.microsoft.com/office/drawing/2014/main" id="{34284806-92C9-4DA7-892D-AA35EF338A3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33" name="Texto 17" hidden="1">
          <a:extLst>
            <a:ext uri="{FF2B5EF4-FFF2-40B4-BE49-F238E27FC236}">
              <a16:creationId xmlns="" xmlns:a16="http://schemas.microsoft.com/office/drawing/2014/main" id="{0E364D8E-C7F5-4DBD-81F0-0B94CFB93F6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34" name="Texto 17" hidden="1">
          <a:extLst>
            <a:ext uri="{FF2B5EF4-FFF2-40B4-BE49-F238E27FC236}">
              <a16:creationId xmlns="" xmlns:a16="http://schemas.microsoft.com/office/drawing/2014/main" id="{ADDA752E-0C31-44DD-BA31-73310A895B1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35" name="Texto 17" hidden="1">
          <a:extLst>
            <a:ext uri="{FF2B5EF4-FFF2-40B4-BE49-F238E27FC236}">
              <a16:creationId xmlns="" xmlns:a16="http://schemas.microsoft.com/office/drawing/2014/main" id="{821564EC-1C34-4898-B22F-B7E1194601D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36" name="Texto 17" hidden="1">
          <a:extLst>
            <a:ext uri="{FF2B5EF4-FFF2-40B4-BE49-F238E27FC236}">
              <a16:creationId xmlns="" xmlns:a16="http://schemas.microsoft.com/office/drawing/2014/main" id="{4D39713A-823D-4EAB-9927-63A92EB0030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37" name="Texto 17" hidden="1">
          <a:extLst>
            <a:ext uri="{FF2B5EF4-FFF2-40B4-BE49-F238E27FC236}">
              <a16:creationId xmlns="" xmlns:a16="http://schemas.microsoft.com/office/drawing/2014/main" id="{33330699-0003-4D7B-95C3-28FFDC75D06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38" name="Texto 17" hidden="1">
          <a:extLst>
            <a:ext uri="{FF2B5EF4-FFF2-40B4-BE49-F238E27FC236}">
              <a16:creationId xmlns="" xmlns:a16="http://schemas.microsoft.com/office/drawing/2014/main" id="{23F0CD41-767F-4105-B1AC-DA8F12BF172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39" name="Texto 17" hidden="1">
          <a:extLst>
            <a:ext uri="{FF2B5EF4-FFF2-40B4-BE49-F238E27FC236}">
              <a16:creationId xmlns="" xmlns:a16="http://schemas.microsoft.com/office/drawing/2014/main" id="{B20E4A4C-6D3A-44CC-BA95-27E752323EC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40" name="Texto 17" hidden="1">
          <a:extLst>
            <a:ext uri="{FF2B5EF4-FFF2-40B4-BE49-F238E27FC236}">
              <a16:creationId xmlns="" xmlns:a16="http://schemas.microsoft.com/office/drawing/2014/main" id="{2BC94CA0-705B-444C-9415-3CBBCDACF0B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41" name="Texto 17" hidden="1">
          <a:extLst>
            <a:ext uri="{FF2B5EF4-FFF2-40B4-BE49-F238E27FC236}">
              <a16:creationId xmlns="" xmlns:a16="http://schemas.microsoft.com/office/drawing/2014/main" id="{0DC05524-C78D-4F32-9D24-83FDC86133C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42" name="Texto 17" hidden="1">
          <a:extLst>
            <a:ext uri="{FF2B5EF4-FFF2-40B4-BE49-F238E27FC236}">
              <a16:creationId xmlns="" xmlns:a16="http://schemas.microsoft.com/office/drawing/2014/main" id="{2D8C4580-F019-4D13-9C78-E81E3C8EAA3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43" name="Texto 17" hidden="1">
          <a:extLst>
            <a:ext uri="{FF2B5EF4-FFF2-40B4-BE49-F238E27FC236}">
              <a16:creationId xmlns="" xmlns:a16="http://schemas.microsoft.com/office/drawing/2014/main" id="{C5822B5D-4E0F-47CD-81C8-3B51352DDFD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44" name="Texto 17" hidden="1">
          <a:extLst>
            <a:ext uri="{FF2B5EF4-FFF2-40B4-BE49-F238E27FC236}">
              <a16:creationId xmlns="" xmlns:a16="http://schemas.microsoft.com/office/drawing/2014/main" id="{884E0087-AFE8-434A-9E5B-27A3582BFC2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45" name="Texto 17" hidden="1">
          <a:extLst>
            <a:ext uri="{FF2B5EF4-FFF2-40B4-BE49-F238E27FC236}">
              <a16:creationId xmlns="" xmlns:a16="http://schemas.microsoft.com/office/drawing/2014/main" id="{C4F656C1-22B2-4E01-B24D-3D8D5C5D43D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46" name="Texto 17" hidden="1">
          <a:extLst>
            <a:ext uri="{FF2B5EF4-FFF2-40B4-BE49-F238E27FC236}">
              <a16:creationId xmlns="" xmlns:a16="http://schemas.microsoft.com/office/drawing/2014/main" id="{FA602132-32DF-4CBD-A396-82F89C88789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47" name="Texto 17" hidden="1">
          <a:extLst>
            <a:ext uri="{FF2B5EF4-FFF2-40B4-BE49-F238E27FC236}">
              <a16:creationId xmlns="" xmlns:a16="http://schemas.microsoft.com/office/drawing/2014/main" id="{89229EBD-DE1C-4582-BB39-3E08B1F946B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448" name="Texto 17" hidden="1">
          <a:extLst>
            <a:ext uri="{FF2B5EF4-FFF2-40B4-BE49-F238E27FC236}">
              <a16:creationId xmlns="" xmlns:a16="http://schemas.microsoft.com/office/drawing/2014/main" id="{560A1DCA-23AB-4DFD-916F-9E4DBA3DD1C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49" name="Texto 17" hidden="1">
          <a:extLst>
            <a:ext uri="{FF2B5EF4-FFF2-40B4-BE49-F238E27FC236}">
              <a16:creationId xmlns="" xmlns:a16="http://schemas.microsoft.com/office/drawing/2014/main" id="{ADBDC334-2E8E-4405-AD5C-7A9840E5D83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0" name="Texto 17" hidden="1">
          <a:extLst>
            <a:ext uri="{FF2B5EF4-FFF2-40B4-BE49-F238E27FC236}">
              <a16:creationId xmlns="" xmlns:a16="http://schemas.microsoft.com/office/drawing/2014/main" id="{FA072360-1777-4367-BAB9-2A286FF67F2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1" name="Texto 17" hidden="1">
          <a:extLst>
            <a:ext uri="{FF2B5EF4-FFF2-40B4-BE49-F238E27FC236}">
              <a16:creationId xmlns="" xmlns:a16="http://schemas.microsoft.com/office/drawing/2014/main" id="{888BA251-D883-408C-89C1-5C950457858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2" name="Texto 17" hidden="1">
          <a:extLst>
            <a:ext uri="{FF2B5EF4-FFF2-40B4-BE49-F238E27FC236}">
              <a16:creationId xmlns="" xmlns:a16="http://schemas.microsoft.com/office/drawing/2014/main" id="{93154216-DD06-4281-8317-9BB2F97F52F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3" name="Texto 17" hidden="1">
          <a:extLst>
            <a:ext uri="{FF2B5EF4-FFF2-40B4-BE49-F238E27FC236}">
              <a16:creationId xmlns="" xmlns:a16="http://schemas.microsoft.com/office/drawing/2014/main" id="{62527DA2-529C-4CDD-9E37-DF508303AA4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4" name="Texto 17" hidden="1">
          <a:extLst>
            <a:ext uri="{FF2B5EF4-FFF2-40B4-BE49-F238E27FC236}">
              <a16:creationId xmlns="" xmlns:a16="http://schemas.microsoft.com/office/drawing/2014/main" id="{21638D5C-528D-4A2B-A3C8-D6B090C1D25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5" name="Texto 17" hidden="1">
          <a:extLst>
            <a:ext uri="{FF2B5EF4-FFF2-40B4-BE49-F238E27FC236}">
              <a16:creationId xmlns="" xmlns:a16="http://schemas.microsoft.com/office/drawing/2014/main" id="{A732B7FF-704C-4BBF-A901-702E8DB1C78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6" name="Texto 17" hidden="1">
          <a:extLst>
            <a:ext uri="{FF2B5EF4-FFF2-40B4-BE49-F238E27FC236}">
              <a16:creationId xmlns="" xmlns:a16="http://schemas.microsoft.com/office/drawing/2014/main" id="{BD1EA694-25CA-403A-ADE9-D4BF34522E4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7" name="Texto 17" hidden="1">
          <a:extLst>
            <a:ext uri="{FF2B5EF4-FFF2-40B4-BE49-F238E27FC236}">
              <a16:creationId xmlns="" xmlns:a16="http://schemas.microsoft.com/office/drawing/2014/main" id="{4D2BDFEA-9855-4858-A471-982AF6AE8D4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8" name="Texto 17" hidden="1">
          <a:extLst>
            <a:ext uri="{FF2B5EF4-FFF2-40B4-BE49-F238E27FC236}">
              <a16:creationId xmlns="" xmlns:a16="http://schemas.microsoft.com/office/drawing/2014/main" id="{C6042509-872A-419A-925B-0991442C333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9" name="Texto 17" hidden="1">
          <a:extLst>
            <a:ext uri="{FF2B5EF4-FFF2-40B4-BE49-F238E27FC236}">
              <a16:creationId xmlns="" xmlns:a16="http://schemas.microsoft.com/office/drawing/2014/main" id="{DDF0AEC1-F90B-47DE-971F-E2E67506D46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60" name="Texto 17" hidden="1">
          <a:extLst>
            <a:ext uri="{FF2B5EF4-FFF2-40B4-BE49-F238E27FC236}">
              <a16:creationId xmlns="" xmlns:a16="http://schemas.microsoft.com/office/drawing/2014/main" id="{4C8BA309-069D-4A3D-BF36-5D33AF019BE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61" name="Texto 17" hidden="1">
          <a:extLst>
            <a:ext uri="{FF2B5EF4-FFF2-40B4-BE49-F238E27FC236}">
              <a16:creationId xmlns="" xmlns:a16="http://schemas.microsoft.com/office/drawing/2014/main" id="{CC428CAF-1A22-4432-AA8B-50F2BD63838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62" name="Texto 17" hidden="1">
          <a:extLst>
            <a:ext uri="{FF2B5EF4-FFF2-40B4-BE49-F238E27FC236}">
              <a16:creationId xmlns="" xmlns:a16="http://schemas.microsoft.com/office/drawing/2014/main" id="{219CE4E7-E680-4D6E-A1A6-9E4A400D980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63" name="Texto 17" hidden="1">
          <a:extLst>
            <a:ext uri="{FF2B5EF4-FFF2-40B4-BE49-F238E27FC236}">
              <a16:creationId xmlns="" xmlns:a16="http://schemas.microsoft.com/office/drawing/2014/main" id="{19F44751-83F5-4246-B448-5BAACF0335A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464" name="Texto 17" hidden="1">
          <a:extLst>
            <a:ext uri="{FF2B5EF4-FFF2-40B4-BE49-F238E27FC236}">
              <a16:creationId xmlns="" xmlns:a16="http://schemas.microsoft.com/office/drawing/2014/main" id="{7F83D361-7E9E-4FF5-B6D7-5A9FC83A0F2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65" name="Texto 17" hidden="1">
          <a:extLst>
            <a:ext uri="{FF2B5EF4-FFF2-40B4-BE49-F238E27FC236}">
              <a16:creationId xmlns="" xmlns:a16="http://schemas.microsoft.com/office/drawing/2014/main" id="{D4E92033-D6E9-4215-B501-910DFD4F71B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66" name="Texto 17" hidden="1">
          <a:extLst>
            <a:ext uri="{FF2B5EF4-FFF2-40B4-BE49-F238E27FC236}">
              <a16:creationId xmlns="" xmlns:a16="http://schemas.microsoft.com/office/drawing/2014/main" id="{C84AD1C2-2983-4976-8163-E8E84926E62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67" name="Texto 17" hidden="1">
          <a:extLst>
            <a:ext uri="{FF2B5EF4-FFF2-40B4-BE49-F238E27FC236}">
              <a16:creationId xmlns="" xmlns:a16="http://schemas.microsoft.com/office/drawing/2014/main" id="{34F1804E-3C8F-4E69-A5A9-8D420AB6186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68" name="Texto 17" hidden="1">
          <a:extLst>
            <a:ext uri="{FF2B5EF4-FFF2-40B4-BE49-F238E27FC236}">
              <a16:creationId xmlns="" xmlns:a16="http://schemas.microsoft.com/office/drawing/2014/main" id="{79B5DA01-D008-4801-ACCE-E8DBA86CE13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69" name="Texto 17" hidden="1">
          <a:extLst>
            <a:ext uri="{FF2B5EF4-FFF2-40B4-BE49-F238E27FC236}">
              <a16:creationId xmlns="" xmlns:a16="http://schemas.microsoft.com/office/drawing/2014/main" id="{95400777-7A0A-4949-B639-004B95896CB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0" name="Texto 17" hidden="1">
          <a:extLst>
            <a:ext uri="{FF2B5EF4-FFF2-40B4-BE49-F238E27FC236}">
              <a16:creationId xmlns="" xmlns:a16="http://schemas.microsoft.com/office/drawing/2014/main" id="{536D7DF2-B686-4EBF-A30E-858EC67E3FE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1" name="Texto 17" hidden="1">
          <a:extLst>
            <a:ext uri="{FF2B5EF4-FFF2-40B4-BE49-F238E27FC236}">
              <a16:creationId xmlns="" xmlns:a16="http://schemas.microsoft.com/office/drawing/2014/main" id="{B27C56CD-CCE4-4277-817C-498EB5BEFA4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2" name="Texto 17" hidden="1">
          <a:extLst>
            <a:ext uri="{FF2B5EF4-FFF2-40B4-BE49-F238E27FC236}">
              <a16:creationId xmlns="" xmlns:a16="http://schemas.microsoft.com/office/drawing/2014/main" id="{53FA0FB6-DCCE-4006-8955-5423FA15010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3" name="Texto 17" hidden="1">
          <a:extLst>
            <a:ext uri="{FF2B5EF4-FFF2-40B4-BE49-F238E27FC236}">
              <a16:creationId xmlns="" xmlns:a16="http://schemas.microsoft.com/office/drawing/2014/main" id="{A8458E6B-19AE-45BE-BA1A-03406E56598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4" name="Texto 17" hidden="1">
          <a:extLst>
            <a:ext uri="{FF2B5EF4-FFF2-40B4-BE49-F238E27FC236}">
              <a16:creationId xmlns="" xmlns:a16="http://schemas.microsoft.com/office/drawing/2014/main" id="{64436A64-CC53-43D6-89D6-64E65593ED3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5" name="Texto 17" hidden="1">
          <a:extLst>
            <a:ext uri="{FF2B5EF4-FFF2-40B4-BE49-F238E27FC236}">
              <a16:creationId xmlns="" xmlns:a16="http://schemas.microsoft.com/office/drawing/2014/main" id="{73565233-BED0-4B5F-A3BC-2CC205DD4CD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6" name="Texto 17" hidden="1">
          <a:extLst>
            <a:ext uri="{FF2B5EF4-FFF2-40B4-BE49-F238E27FC236}">
              <a16:creationId xmlns="" xmlns:a16="http://schemas.microsoft.com/office/drawing/2014/main" id="{018CE3E1-6945-4FD5-9068-A48FE787250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7" name="Texto 17" hidden="1">
          <a:extLst>
            <a:ext uri="{FF2B5EF4-FFF2-40B4-BE49-F238E27FC236}">
              <a16:creationId xmlns="" xmlns:a16="http://schemas.microsoft.com/office/drawing/2014/main" id="{CAD2732E-B243-4299-868C-E08E329B7FD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8" name="Texto 17" hidden="1">
          <a:extLst>
            <a:ext uri="{FF2B5EF4-FFF2-40B4-BE49-F238E27FC236}">
              <a16:creationId xmlns="" xmlns:a16="http://schemas.microsoft.com/office/drawing/2014/main" id="{7D0AD687-9252-468E-9221-9D6CA881137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9" name="Texto 17" hidden="1">
          <a:extLst>
            <a:ext uri="{FF2B5EF4-FFF2-40B4-BE49-F238E27FC236}">
              <a16:creationId xmlns="" xmlns:a16="http://schemas.microsoft.com/office/drawing/2014/main" id="{C3DAC748-3F2E-4CC5-821F-E5795038E7C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480" name="Texto 17" hidden="1">
          <a:extLst>
            <a:ext uri="{FF2B5EF4-FFF2-40B4-BE49-F238E27FC236}">
              <a16:creationId xmlns="" xmlns:a16="http://schemas.microsoft.com/office/drawing/2014/main" id="{9DCC23C9-F817-4D68-8B26-5FC64D2CE0D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81" name="Texto 17" hidden="1">
          <a:extLst>
            <a:ext uri="{FF2B5EF4-FFF2-40B4-BE49-F238E27FC236}">
              <a16:creationId xmlns="" xmlns:a16="http://schemas.microsoft.com/office/drawing/2014/main" id="{F37C92CE-9F9A-41F4-B6B6-1641EFB784E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82" name="Texto 17" hidden="1">
          <a:extLst>
            <a:ext uri="{FF2B5EF4-FFF2-40B4-BE49-F238E27FC236}">
              <a16:creationId xmlns="" xmlns:a16="http://schemas.microsoft.com/office/drawing/2014/main" id="{0550B6DF-69B1-454C-8600-FADB81DC225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83" name="Texto 17" hidden="1">
          <a:extLst>
            <a:ext uri="{FF2B5EF4-FFF2-40B4-BE49-F238E27FC236}">
              <a16:creationId xmlns="" xmlns:a16="http://schemas.microsoft.com/office/drawing/2014/main" id="{772F6F7B-3C3E-4D68-BF68-7C6A32C4D87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84" name="Texto 17" hidden="1">
          <a:extLst>
            <a:ext uri="{FF2B5EF4-FFF2-40B4-BE49-F238E27FC236}">
              <a16:creationId xmlns="" xmlns:a16="http://schemas.microsoft.com/office/drawing/2014/main" id="{7B80DC9E-2464-45FB-BC2D-73D2B8D01FF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85" name="Texto 17" hidden="1">
          <a:extLst>
            <a:ext uri="{FF2B5EF4-FFF2-40B4-BE49-F238E27FC236}">
              <a16:creationId xmlns="" xmlns:a16="http://schemas.microsoft.com/office/drawing/2014/main" id="{57136EE3-3ABA-48A5-BB07-BC030608698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86" name="Texto 17" hidden="1">
          <a:extLst>
            <a:ext uri="{FF2B5EF4-FFF2-40B4-BE49-F238E27FC236}">
              <a16:creationId xmlns="" xmlns:a16="http://schemas.microsoft.com/office/drawing/2014/main" id="{FEAD0135-88D9-41AE-9515-D53AEB405B8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87" name="Texto 17" hidden="1">
          <a:extLst>
            <a:ext uri="{FF2B5EF4-FFF2-40B4-BE49-F238E27FC236}">
              <a16:creationId xmlns="" xmlns:a16="http://schemas.microsoft.com/office/drawing/2014/main" id="{0F9B957E-76A3-47F4-A0F5-B5D6EA7AF71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88" name="Texto 17" hidden="1">
          <a:extLst>
            <a:ext uri="{FF2B5EF4-FFF2-40B4-BE49-F238E27FC236}">
              <a16:creationId xmlns="" xmlns:a16="http://schemas.microsoft.com/office/drawing/2014/main" id="{44FC9069-9A19-4EA7-8C5C-ADF62096163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89" name="Texto 17" hidden="1">
          <a:extLst>
            <a:ext uri="{FF2B5EF4-FFF2-40B4-BE49-F238E27FC236}">
              <a16:creationId xmlns="" xmlns:a16="http://schemas.microsoft.com/office/drawing/2014/main" id="{9D525A1E-3C58-4BD0-8719-FBB03B4CEC0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90" name="Texto 17" hidden="1">
          <a:extLst>
            <a:ext uri="{FF2B5EF4-FFF2-40B4-BE49-F238E27FC236}">
              <a16:creationId xmlns="" xmlns:a16="http://schemas.microsoft.com/office/drawing/2014/main" id="{C29AC6DE-86E9-4E74-96FF-61907D386B9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91" name="Texto 17" hidden="1">
          <a:extLst>
            <a:ext uri="{FF2B5EF4-FFF2-40B4-BE49-F238E27FC236}">
              <a16:creationId xmlns="" xmlns:a16="http://schemas.microsoft.com/office/drawing/2014/main" id="{285C390F-E04F-4870-89EA-FF5B60384B5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92" name="Texto 17" hidden="1">
          <a:extLst>
            <a:ext uri="{FF2B5EF4-FFF2-40B4-BE49-F238E27FC236}">
              <a16:creationId xmlns="" xmlns:a16="http://schemas.microsoft.com/office/drawing/2014/main" id="{A89C7B27-EB45-4F83-BFAE-892491171F5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93" name="Texto 17" hidden="1">
          <a:extLst>
            <a:ext uri="{FF2B5EF4-FFF2-40B4-BE49-F238E27FC236}">
              <a16:creationId xmlns="" xmlns:a16="http://schemas.microsoft.com/office/drawing/2014/main" id="{075292B6-6761-4BBA-A7BD-AA8384D1296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94" name="Texto 17" hidden="1">
          <a:extLst>
            <a:ext uri="{FF2B5EF4-FFF2-40B4-BE49-F238E27FC236}">
              <a16:creationId xmlns="" xmlns:a16="http://schemas.microsoft.com/office/drawing/2014/main" id="{C08608AD-9B8F-4112-BED2-7F00A88C68A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95" name="Texto 17" hidden="1">
          <a:extLst>
            <a:ext uri="{FF2B5EF4-FFF2-40B4-BE49-F238E27FC236}">
              <a16:creationId xmlns="" xmlns:a16="http://schemas.microsoft.com/office/drawing/2014/main" id="{D1CC1CBA-0BDE-4829-8714-4C3FD3ADAE8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96" name="Texto 17" hidden="1">
          <a:extLst>
            <a:ext uri="{FF2B5EF4-FFF2-40B4-BE49-F238E27FC236}">
              <a16:creationId xmlns="" xmlns:a16="http://schemas.microsoft.com/office/drawing/2014/main" id="{AE32A853-74AA-45C7-B2DC-46E70638B77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97" name="Texto 17" hidden="1">
          <a:extLst>
            <a:ext uri="{FF2B5EF4-FFF2-40B4-BE49-F238E27FC236}">
              <a16:creationId xmlns="" xmlns:a16="http://schemas.microsoft.com/office/drawing/2014/main" id="{E2C07C4F-CB8B-4716-98F8-2BD4BFAFA16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98" name="Texto 17" hidden="1">
          <a:extLst>
            <a:ext uri="{FF2B5EF4-FFF2-40B4-BE49-F238E27FC236}">
              <a16:creationId xmlns="" xmlns:a16="http://schemas.microsoft.com/office/drawing/2014/main" id="{6161BB6E-B824-4455-8209-D44411729AF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99" name="Texto 17" hidden="1">
          <a:extLst>
            <a:ext uri="{FF2B5EF4-FFF2-40B4-BE49-F238E27FC236}">
              <a16:creationId xmlns="" xmlns:a16="http://schemas.microsoft.com/office/drawing/2014/main" id="{5FD9CF29-DB15-4584-BB3D-B4A63192832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00" name="Texto 17" hidden="1">
          <a:extLst>
            <a:ext uri="{FF2B5EF4-FFF2-40B4-BE49-F238E27FC236}">
              <a16:creationId xmlns="" xmlns:a16="http://schemas.microsoft.com/office/drawing/2014/main" id="{6B2F5299-3703-4BF3-AEBC-A01691CFEBC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01" name="Texto 17" hidden="1">
          <a:extLst>
            <a:ext uri="{FF2B5EF4-FFF2-40B4-BE49-F238E27FC236}">
              <a16:creationId xmlns="" xmlns:a16="http://schemas.microsoft.com/office/drawing/2014/main" id="{FC9B8ECB-FD2E-4D89-8A60-6164EBB35A0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02" name="Texto 17" hidden="1">
          <a:extLst>
            <a:ext uri="{FF2B5EF4-FFF2-40B4-BE49-F238E27FC236}">
              <a16:creationId xmlns="" xmlns:a16="http://schemas.microsoft.com/office/drawing/2014/main" id="{326ACF62-DB66-4394-9AAC-5693A5E3128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03" name="Texto 17" hidden="1">
          <a:extLst>
            <a:ext uri="{FF2B5EF4-FFF2-40B4-BE49-F238E27FC236}">
              <a16:creationId xmlns="" xmlns:a16="http://schemas.microsoft.com/office/drawing/2014/main" id="{4984066E-E604-4619-A12F-EADBD4925A4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504" name="Texto 17" hidden="1">
          <a:extLst>
            <a:ext uri="{FF2B5EF4-FFF2-40B4-BE49-F238E27FC236}">
              <a16:creationId xmlns="" xmlns:a16="http://schemas.microsoft.com/office/drawing/2014/main" id="{13D5DA2C-F6CE-41DF-B475-EED3AF9BEF6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05" name="Texto 17" hidden="1">
          <a:extLst>
            <a:ext uri="{FF2B5EF4-FFF2-40B4-BE49-F238E27FC236}">
              <a16:creationId xmlns="" xmlns:a16="http://schemas.microsoft.com/office/drawing/2014/main" id="{7C22A008-88F8-41AE-8DBD-DF379BC9A87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06" name="Texto 17" hidden="1">
          <a:extLst>
            <a:ext uri="{FF2B5EF4-FFF2-40B4-BE49-F238E27FC236}">
              <a16:creationId xmlns="" xmlns:a16="http://schemas.microsoft.com/office/drawing/2014/main" id="{F0A7E89B-14E2-4A2B-AE2C-0DF20FE7010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07" name="Texto 17" hidden="1">
          <a:extLst>
            <a:ext uri="{FF2B5EF4-FFF2-40B4-BE49-F238E27FC236}">
              <a16:creationId xmlns="" xmlns:a16="http://schemas.microsoft.com/office/drawing/2014/main" id="{95029DAE-8EBA-4A6C-8BDE-90C778B1F9E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08" name="Texto 17" hidden="1">
          <a:extLst>
            <a:ext uri="{FF2B5EF4-FFF2-40B4-BE49-F238E27FC236}">
              <a16:creationId xmlns="" xmlns:a16="http://schemas.microsoft.com/office/drawing/2014/main" id="{9968754A-8B0D-471D-8891-A1BFA18264F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09" name="Texto 17" hidden="1">
          <a:extLst>
            <a:ext uri="{FF2B5EF4-FFF2-40B4-BE49-F238E27FC236}">
              <a16:creationId xmlns="" xmlns:a16="http://schemas.microsoft.com/office/drawing/2014/main" id="{96AD4BB6-D909-4450-AB81-8DF935B1A09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0" name="Texto 17" hidden="1">
          <a:extLst>
            <a:ext uri="{FF2B5EF4-FFF2-40B4-BE49-F238E27FC236}">
              <a16:creationId xmlns="" xmlns:a16="http://schemas.microsoft.com/office/drawing/2014/main" id="{004F7558-413C-402D-B7E9-4AA793337DF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1" name="Texto 17" hidden="1">
          <a:extLst>
            <a:ext uri="{FF2B5EF4-FFF2-40B4-BE49-F238E27FC236}">
              <a16:creationId xmlns="" xmlns:a16="http://schemas.microsoft.com/office/drawing/2014/main" id="{E7E2B2F8-81FC-473E-846B-2FD92180E59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2" name="Texto 17" hidden="1">
          <a:extLst>
            <a:ext uri="{FF2B5EF4-FFF2-40B4-BE49-F238E27FC236}">
              <a16:creationId xmlns="" xmlns:a16="http://schemas.microsoft.com/office/drawing/2014/main" id="{8B8E4E36-BE9B-40D6-BF4E-02A7F20F2F3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3" name="Texto 17" hidden="1">
          <a:extLst>
            <a:ext uri="{FF2B5EF4-FFF2-40B4-BE49-F238E27FC236}">
              <a16:creationId xmlns="" xmlns:a16="http://schemas.microsoft.com/office/drawing/2014/main" id="{F8BA319E-E739-4894-A477-28668FC02B8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4" name="Texto 17" hidden="1">
          <a:extLst>
            <a:ext uri="{FF2B5EF4-FFF2-40B4-BE49-F238E27FC236}">
              <a16:creationId xmlns="" xmlns:a16="http://schemas.microsoft.com/office/drawing/2014/main" id="{93E3D1CF-5D0F-409E-9E4E-0DD678D5CB0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5" name="Texto 17" hidden="1">
          <a:extLst>
            <a:ext uri="{FF2B5EF4-FFF2-40B4-BE49-F238E27FC236}">
              <a16:creationId xmlns="" xmlns:a16="http://schemas.microsoft.com/office/drawing/2014/main" id="{C5F2C0A9-FD05-40FA-B423-83C1BB590DF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6" name="Texto 17" hidden="1">
          <a:extLst>
            <a:ext uri="{FF2B5EF4-FFF2-40B4-BE49-F238E27FC236}">
              <a16:creationId xmlns="" xmlns:a16="http://schemas.microsoft.com/office/drawing/2014/main" id="{D880DEF8-B6D5-441D-9C2C-DCC82509C6B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7" name="Texto 17" hidden="1">
          <a:extLst>
            <a:ext uri="{FF2B5EF4-FFF2-40B4-BE49-F238E27FC236}">
              <a16:creationId xmlns="" xmlns:a16="http://schemas.microsoft.com/office/drawing/2014/main" id="{F7A21559-EDBB-46AF-AF53-F67ECC0AE0A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8" name="Texto 17" hidden="1">
          <a:extLst>
            <a:ext uri="{FF2B5EF4-FFF2-40B4-BE49-F238E27FC236}">
              <a16:creationId xmlns="" xmlns:a16="http://schemas.microsoft.com/office/drawing/2014/main" id="{F380B9B9-975C-436A-940D-452BBC3E226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9" name="Texto 17" hidden="1">
          <a:extLst>
            <a:ext uri="{FF2B5EF4-FFF2-40B4-BE49-F238E27FC236}">
              <a16:creationId xmlns="" xmlns:a16="http://schemas.microsoft.com/office/drawing/2014/main" id="{8E812590-8B10-4871-84F4-FBC05493613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520" name="Texto 17" hidden="1">
          <a:extLst>
            <a:ext uri="{FF2B5EF4-FFF2-40B4-BE49-F238E27FC236}">
              <a16:creationId xmlns="" xmlns:a16="http://schemas.microsoft.com/office/drawing/2014/main" id="{574323A8-05A4-4D28-9316-430466568D3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21" name="Texto 17" hidden="1">
          <a:extLst>
            <a:ext uri="{FF2B5EF4-FFF2-40B4-BE49-F238E27FC236}">
              <a16:creationId xmlns="" xmlns:a16="http://schemas.microsoft.com/office/drawing/2014/main" id="{3404A64E-7973-4ACD-AE94-27EF6A88CF5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22" name="Texto 17" hidden="1">
          <a:extLst>
            <a:ext uri="{FF2B5EF4-FFF2-40B4-BE49-F238E27FC236}">
              <a16:creationId xmlns="" xmlns:a16="http://schemas.microsoft.com/office/drawing/2014/main" id="{87EF22EE-040B-4345-A422-74342F37D06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23" name="Texto 17" hidden="1">
          <a:extLst>
            <a:ext uri="{FF2B5EF4-FFF2-40B4-BE49-F238E27FC236}">
              <a16:creationId xmlns="" xmlns:a16="http://schemas.microsoft.com/office/drawing/2014/main" id="{861CF895-53CA-40FA-892C-473AE6044FE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24" name="Texto 17" hidden="1">
          <a:extLst>
            <a:ext uri="{FF2B5EF4-FFF2-40B4-BE49-F238E27FC236}">
              <a16:creationId xmlns="" xmlns:a16="http://schemas.microsoft.com/office/drawing/2014/main" id="{BCA75AEA-EFE5-4B9C-8B45-69DBE7D3912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25" name="Texto 17" hidden="1">
          <a:extLst>
            <a:ext uri="{FF2B5EF4-FFF2-40B4-BE49-F238E27FC236}">
              <a16:creationId xmlns="" xmlns:a16="http://schemas.microsoft.com/office/drawing/2014/main" id="{BE966C78-E201-456C-A2C9-413505C5C7F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26" name="Texto 17" hidden="1">
          <a:extLst>
            <a:ext uri="{FF2B5EF4-FFF2-40B4-BE49-F238E27FC236}">
              <a16:creationId xmlns="" xmlns:a16="http://schemas.microsoft.com/office/drawing/2014/main" id="{CECCC295-E01E-461B-9F0C-C255881BFD1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27" name="Texto 17" hidden="1">
          <a:extLst>
            <a:ext uri="{FF2B5EF4-FFF2-40B4-BE49-F238E27FC236}">
              <a16:creationId xmlns="" xmlns:a16="http://schemas.microsoft.com/office/drawing/2014/main" id="{8421E49B-F728-4C47-ADFD-755DE3E18D2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28" name="Texto 17" hidden="1">
          <a:extLst>
            <a:ext uri="{FF2B5EF4-FFF2-40B4-BE49-F238E27FC236}">
              <a16:creationId xmlns="" xmlns:a16="http://schemas.microsoft.com/office/drawing/2014/main" id="{4E93A6E2-08E2-4054-B20E-564C39B31A3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29" name="Texto 17" hidden="1">
          <a:extLst>
            <a:ext uri="{FF2B5EF4-FFF2-40B4-BE49-F238E27FC236}">
              <a16:creationId xmlns="" xmlns:a16="http://schemas.microsoft.com/office/drawing/2014/main" id="{4C32F397-BC10-4485-A5C6-9A1A25B28CC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30" name="Texto 17" hidden="1">
          <a:extLst>
            <a:ext uri="{FF2B5EF4-FFF2-40B4-BE49-F238E27FC236}">
              <a16:creationId xmlns="" xmlns:a16="http://schemas.microsoft.com/office/drawing/2014/main" id="{01812247-DDD8-4DC9-BEC9-CB43CAB4D8E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31" name="Texto 17" hidden="1">
          <a:extLst>
            <a:ext uri="{FF2B5EF4-FFF2-40B4-BE49-F238E27FC236}">
              <a16:creationId xmlns="" xmlns:a16="http://schemas.microsoft.com/office/drawing/2014/main" id="{BD1D6F88-FB62-480E-8520-0CE1FF8ED92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32" name="Texto 17" hidden="1">
          <a:extLst>
            <a:ext uri="{FF2B5EF4-FFF2-40B4-BE49-F238E27FC236}">
              <a16:creationId xmlns="" xmlns:a16="http://schemas.microsoft.com/office/drawing/2014/main" id="{D2663828-BA50-407D-AB4B-5CE0E160917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33" name="Texto 17" hidden="1">
          <a:extLst>
            <a:ext uri="{FF2B5EF4-FFF2-40B4-BE49-F238E27FC236}">
              <a16:creationId xmlns="" xmlns:a16="http://schemas.microsoft.com/office/drawing/2014/main" id="{54A4E0DC-95D6-4C7F-9409-69B141D550B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34" name="Texto 17" hidden="1">
          <a:extLst>
            <a:ext uri="{FF2B5EF4-FFF2-40B4-BE49-F238E27FC236}">
              <a16:creationId xmlns="" xmlns:a16="http://schemas.microsoft.com/office/drawing/2014/main" id="{65F15D89-F4C7-4163-B22E-8147BC463C4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35" name="Texto 17" hidden="1">
          <a:extLst>
            <a:ext uri="{FF2B5EF4-FFF2-40B4-BE49-F238E27FC236}">
              <a16:creationId xmlns="" xmlns:a16="http://schemas.microsoft.com/office/drawing/2014/main" id="{9BC828EC-6955-4750-A23E-0FAB18EE7DE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536" name="Texto 17" hidden="1">
          <a:extLst>
            <a:ext uri="{FF2B5EF4-FFF2-40B4-BE49-F238E27FC236}">
              <a16:creationId xmlns="" xmlns:a16="http://schemas.microsoft.com/office/drawing/2014/main" id="{F582A6B4-2049-471E-82C3-F1B2812F66B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37" name="Texto 17" hidden="1">
          <a:extLst>
            <a:ext uri="{FF2B5EF4-FFF2-40B4-BE49-F238E27FC236}">
              <a16:creationId xmlns="" xmlns:a16="http://schemas.microsoft.com/office/drawing/2014/main" id="{97C54D35-A7DB-4033-994B-3D3E6461DE4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38" name="Texto 17" hidden="1">
          <a:extLst>
            <a:ext uri="{FF2B5EF4-FFF2-40B4-BE49-F238E27FC236}">
              <a16:creationId xmlns="" xmlns:a16="http://schemas.microsoft.com/office/drawing/2014/main" id="{BB0140D9-8AFC-43A9-87D1-B7FAA2AEDC3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39" name="Texto 17" hidden="1">
          <a:extLst>
            <a:ext uri="{FF2B5EF4-FFF2-40B4-BE49-F238E27FC236}">
              <a16:creationId xmlns="" xmlns:a16="http://schemas.microsoft.com/office/drawing/2014/main" id="{FC43B2BA-4C33-4ABE-BADB-3808774A14A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0" name="Texto 17" hidden="1">
          <a:extLst>
            <a:ext uri="{FF2B5EF4-FFF2-40B4-BE49-F238E27FC236}">
              <a16:creationId xmlns="" xmlns:a16="http://schemas.microsoft.com/office/drawing/2014/main" id="{6853A486-03B1-4580-B04C-32BD582B497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1" name="Texto 17" hidden="1">
          <a:extLst>
            <a:ext uri="{FF2B5EF4-FFF2-40B4-BE49-F238E27FC236}">
              <a16:creationId xmlns="" xmlns:a16="http://schemas.microsoft.com/office/drawing/2014/main" id="{EA3E51FC-380A-4BC4-AB8D-E0A7E65A803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2" name="Texto 17" hidden="1">
          <a:extLst>
            <a:ext uri="{FF2B5EF4-FFF2-40B4-BE49-F238E27FC236}">
              <a16:creationId xmlns="" xmlns:a16="http://schemas.microsoft.com/office/drawing/2014/main" id="{7EAA096B-D2CA-49BA-AF78-87AE74905FD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3" name="Texto 17" hidden="1">
          <a:extLst>
            <a:ext uri="{FF2B5EF4-FFF2-40B4-BE49-F238E27FC236}">
              <a16:creationId xmlns="" xmlns:a16="http://schemas.microsoft.com/office/drawing/2014/main" id="{32A605B7-96D5-43C0-89F6-9E4C5CE7142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4" name="Texto 17" hidden="1">
          <a:extLst>
            <a:ext uri="{FF2B5EF4-FFF2-40B4-BE49-F238E27FC236}">
              <a16:creationId xmlns="" xmlns:a16="http://schemas.microsoft.com/office/drawing/2014/main" id="{111735AD-C5E8-47F8-B060-4B71F58A304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5" name="Texto 17" hidden="1">
          <a:extLst>
            <a:ext uri="{FF2B5EF4-FFF2-40B4-BE49-F238E27FC236}">
              <a16:creationId xmlns="" xmlns:a16="http://schemas.microsoft.com/office/drawing/2014/main" id="{7DE44978-153D-47BA-AA4B-933AB47DDB2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6" name="Texto 17" hidden="1">
          <a:extLst>
            <a:ext uri="{FF2B5EF4-FFF2-40B4-BE49-F238E27FC236}">
              <a16:creationId xmlns="" xmlns:a16="http://schemas.microsoft.com/office/drawing/2014/main" id="{81285770-34C1-4779-8CA2-DFC02CD4FE6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7" name="Texto 17" hidden="1">
          <a:extLst>
            <a:ext uri="{FF2B5EF4-FFF2-40B4-BE49-F238E27FC236}">
              <a16:creationId xmlns="" xmlns:a16="http://schemas.microsoft.com/office/drawing/2014/main" id="{E1D1A5D6-AE99-4D0E-8D31-733A98FB042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8" name="Texto 17" hidden="1">
          <a:extLst>
            <a:ext uri="{FF2B5EF4-FFF2-40B4-BE49-F238E27FC236}">
              <a16:creationId xmlns="" xmlns:a16="http://schemas.microsoft.com/office/drawing/2014/main" id="{09C35C26-21FF-417A-9386-52553345490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9" name="Texto 17" hidden="1">
          <a:extLst>
            <a:ext uri="{FF2B5EF4-FFF2-40B4-BE49-F238E27FC236}">
              <a16:creationId xmlns="" xmlns:a16="http://schemas.microsoft.com/office/drawing/2014/main" id="{D859BA20-697C-4383-8AEF-8CA55943922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50" name="Texto 17" hidden="1">
          <a:extLst>
            <a:ext uri="{FF2B5EF4-FFF2-40B4-BE49-F238E27FC236}">
              <a16:creationId xmlns="" xmlns:a16="http://schemas.microsoft.com/office/drawing/2014/main" id="{D920824F-23EB-4116-9B99-6B889716489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51" name="Texto 17" hidden="1">
          <a:extLst>
            <a:ext uri="{FF2B5EF4-FFF2-40B4-BE49-F238E27FC236}">
              <a16:creationId xmlns="" xmlns:a16="http://schemas.microsoft.com/office/drawing/2014/main" id="{DF00B1D6-75B9-4719-B360-CD0B1D4B6E1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552" name="Texto 17" hidden="1">
          <a:extLst>
            <a:ext uri="{FF2B5EF4-FFF2-40B4-BE49-F238E27FC236}">
              <a16:creationId xmlns="" xmlns:a16="http://schemas.microsoft.com/office/drawing/2014/main" id="{619C97F0-8B34-482F-A604-9752727D82D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53" name="Texto 17" hidden="1">
          <a:extLst>
            <a:ext uri="{FF2B5EF4-FFF2-40B4-BE49-F238E27FC236}">
              <a16:creationId xmlns="" xmlns:a16="http://schemas.microsoft.com/office/drawing/2014/main" id="{70ECD438-981C-4FDB-893A-EF248D68F53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54" name="Texto 17" hidden="1">
          <a:extLst>
            <a:ext uri="{FF2B5EF4-FFF2-40B4-BE49-F238E27FC236}">
              <a16:creationId xmlns="" xmlns:a16="http://schemas.microsoft.com/office/drawing/2014/main" id="{1C2FB35A-2405-40F2-9078-3CCD785F881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55" name="Texto 17" hidden="1">
          <a:extLst>
            <a:ext uri="{FF2B5EF4-FFF2-40B4-BE49-F238E27FC236}">
              <a16:creationId xmlns="" xmlns:a16="http://schemas.microsoft.com/office/drawing/2014/main" id="{05E9AB55-59D7-4CE0-8421-6ECA6020FCA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56" name="Texto 17" hidden="1">
          <a:extLst>
            <a:ext uri="{FF2B5EF4-FFF2-40B4-BE49-F238E27FC236}">
              <a16:creationId xmlns="" xmlns:a16="http://schemas.microsoft.com/office/drawing/2014/main" id="{F0BA46BF-DAD4-4F8A-AED6-2219F71492F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57" name="Texto 17" hidden="1">
          <a:extLst>
            <a:ext uri="{FF2B5EF4-FFF2-40B4-BE49-F238E27FC236}">
              <a16:creationId xmlns="" xmlns:a16="http://schemas.microsoft.com/office/drawing/2014/main" id="{6A686781-3B15-4E9A-9DAB-D0936BA87BA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58" name="Texto 17" hidden="1">
          <a:extLst>
            <a:ext uri="{FF2B5EF4-FFF2-40B4-BE49-F238E27FC236}">
              <a16:creationId xmlns="" xmlns:a16="http://schemas.microsoft.com/office/drawing/2014/main" id="{D540519D-2780-4D5C-955B-650499A8C80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59" name="Texto 17" hidden="1">
          <a:extLst>
            <a:ext uri="{FF2B5EF4-FFF2-40B4-BE49-F238E27FC236}">
              <a16:creationId xmlns="" xmlns:a16="http://schemas.microsoft.com/office/drawing/2014/main" id="{63A9DBBB-0A4D-4E86-B81A-4E23E9DDEB3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60" name="Texto 17" hidden="1">
          <a:extLst>
            <a:ext uri="{FF2B5EF4-FFF2-40B4-BE49-F238E27FC236}">
              <a16:creationId xmlns="" xmlns:a16="http://schemas.microsoft.com/office/drawing/2014/main" id="{E25E2B15-3D17-47F9-BC90-204083E6CF0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61" name="Texto 17" hidden="1">
          <a:extLst>
            <a:ext uri="{FF2B5EF4-FFF2-40B4-BE49-F238E27FC236}">
              <a16:creationId xmlns="" xmlns:a16="http://schemas.microsoft.com/office/drawing/2014/main" id="{47FAEA27-C7E7-4542-AAF8-1167D1E04CC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62" name="Texto 17" hidden="1">
          <a:extLst>
            <a:ext uri="{FF2B5EF4-FFF2-40B4-BE49-F238E27FC236}">
              <a16:creationId xmlns="" xmlns:a16="http://schemas.microsoft.com/office/drawing/2014/main" id="{B6725F78-DEC0-4A22-AF13-F38011870CD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63" name="Texto 17" hidden="1">
          <a:extLst>
            <a:ext uri="{FF2B5EF4-FFF2-40B4-BE49-F238E27FC236}">
              <a16:creationId xmlns="" xmlns:a16="http://schemas.microsoft.com/office/drawing/2014/main" id="{230B95AA-B201-4552-8707-3F0361B3856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64" name="Texto 17" hidden="1">
          <a:extLst>
            <a:ext uri="{FF2B5EF4-FFF2-40B4-BE49-F238E27FC236}">
              <a16:creationId xmlns="" xmlns:a16="http://schemas.microsoft.com/office/drawing/2014/main" id="{E0B8397C-FF7B-4651-B80E-8868C188B7C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65" name="Texto 17" hidden="1">
          <a:extLst>
            <a:ext uri="{FF2B5EF4-FFF2-40B4-BE49-F238E27FC236}">
              <a16:creationId xmlns="" xmlns:a16="http://schemas.microsoft.com/office/drawing/2014/main" id="{F4B76D28-CD14-416E-A571-970A476EFBD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66" name="Texto 17" hidden="1">
          <a:extLst>
            <a:ext uri="{FF2B5EF4-FFF2-40B4-BE49-F238E27FC236}">
              <a16:creationId xmlns="" xmlns:a16="http://schemas.microsoft.com/office/drawing/2014/main" id="{2EA05DD1-337A-46F3-B3B9-C87A7B08A97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67" name="Texto 17" hidden="1">
          <a:extLst>
            <a:ext uri="{FF2B5EF4-FFF2-40B4-BE49-F238E27FC236}">
              <a16:creationId xmlns="" xmlns:a16="http://schemas.microsoft.com/office/drawing/2014/main" id="{0C4095AB-D3CC-4E3B-B160-7937A768662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568" name="Texto 17" hidden="1">
          <a:extLst>
            <a:ext uri="{FF2B5EF4-FFF2-40B4-BE49-F238E27FC236}">
              <a16:creationId xmlns="" xmlns:a16="http://schemas.microsoft.com/office/drawing/2014/main" id="{CB1CE6BE-F677-4212-AC96-E142EA2BC4E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69" name="Texto 17" hidden="1">
          <a:extLst>
            <a:ext uri="{FF2B5EF4-FFF2-40B4-BE49-F238E27FC236}">
              <a16:creationId xmlns="" xmlns:a16="http://schemas.microsoft.com/office/drawing/2014/main" id="{408D6BED-5D1C-4D32-A93F-C204272946D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0" name="Texto 17" hidden="1">
          <a:extLst>
            <a:ext uri="{FF2B5EF4-FFF2-40B4-BE49-F238E27FC236}">
              <a16:creationId xmlns="" xmlns:a16="http://schemas.microsoft.com/office/drawing/2014/main" id="{5F8B4734-AEBA-4E3F-A316-1A060F9FAC5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1" name="Texto 17" hidden="1">
          <a:extLst>
            <a:ext uri="{FF2B5EF4-FFF2-40B4-BE49-F238E27FC236}">
              <a16:creationId xmlns="" xmlns:a16="http://schemas.microsoft.com/office/drawing/2014/main" id="{858646E7-C05B-46FD-8303-C3765D27C34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2" name="Texto 17" hidden="1">
          <a:extLst>
            <a:ext uri="{FF2B5EF4-FFF2-40B4-BE49-F238E27FC236}">
              <a16:creationId xmlns="" xmlns:a16="http://schemas.microsoft.com/office/drawing/2014/main" id="{9843DAE1-EBA8-4581-BF3B-30F2D11A2B7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3" name="Texto 17" hidden="1">
          <a:extLst>
            <a:ext uri="{FF2B5EF4-FFF2-40B4-BE49-F238E27FC236}">
              <a16:creationId xmlns="" xmlns:a16="http://schemas.microsoft.com/office/drawing/2014/main" id="{6E710445-1BF9-42D7-81F0-257F0D9F493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4" name="Texto 17" hidden="1">
          <a:extLst>
            <a:ext uri="{FF2B5EF4-FFF2-40B4-BE49-F238E27FC236}">
              <a16:creationId xmlns="" xmlns:a16="http://schemas.microsoft.com/office/drawing/2014/main" id="{CCE76EE5-2056-4424-8D6B-C91734387CA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5" name="Texto 17" hidden="1">
          <a:extLst>
            <a:ext uri="{FF2B5EF4-FFF2-40B4-BE49-F238E27FC236}">
              <a16:creationId xmlns="" xmlns:a16="http://schemas.microsoft.com/office/drawing/2014/main" id="{7D893A63-A3D7-4DDE-BE42-20272B67538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6" name="Texto 17" hidden="1">
          <a:extLst>
            <a:ext uri="{FF2B5EF4-FFF2-40B4-BE49-F238E27FC236}">
              <a16:creationId xmlns="" xmlns:a16="http://schemas.microsoft.com/office/drawing/2014/main" id="{AE86DFCD-CAA4-445E-B85F-AEEED21A771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7" name="Texto 17" hidden="1">
          <a:extLst>
            <a:ext uri="{FF2B5EF4-FFF2-40B4-BE49-F238E27FC236}">
              <a16:creationId xmlns="" xmlns:a16="http://schemas.microsoft.com/office/drawing/2014/main" id="{BC38B774-21B5-4947-BB34-92FA23FDB4C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8" name="Texto 17" hidden="1">
          <a:extLst>
            <a:ext uri="{FF2B5EF4-FFF2-40B4-BE49-F238E27FC236}">
              <a16:creationId xmlns="" xmlns:a16="http://schemas.microsoft.com/office/drawing/2014/main" id="{56864FAB-4499-40E0-9054-EBB50539E17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9" name="Texto 17" hidden="1">
          <a:extLst>
            <a:ext uri="{FF2B5EF4-FFF2-40B4-BE49-F238E27FC236}">
              <a16:creationId xmlns="" xmlns:a16="http://schemas.microsoft.com/office/drawing/2014/main" id="{E9AB3D0D-726F-4CE6-9CF2-5AD818A2B4D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0" name="Texto 17" hidden="1">
          <a:extLst>
            <a:ext uri="{FF2B5EF4-FFF2-40B4-BE49-F238E27FC236}">
              <a16:creationId xmlns="" xmlns:a16="http://schemas.microsoft.com/office/drawing/2014/main" id="{527B1004-7C60-4033-996D-ECE763E6314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1" name="Texto 17" hidden="1">
          <a:extLst>
            <a:ext uri="{FF2B5EF4-FFF2-40B4-BE49-F238E27FC236}">
              <a16:creationId xmlns="" xmlns:a16="http://schemas.microsoft.com/office/drawing/2014/main" id="{594B78FE-7947-427B-A72B-B5D8A5A7828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2" name="Texto 17" hidden="1">
          <a:extLst>
            <a:ext uri="{FF2B5EF4-FFF2-40B4-BE49-F238E27FC236}">
              <a16:creationId xmlns="" xmlns:a16="http://schemas.microsoft.com/office/drawing/2014/main" id="{38657978-2C25-4949-AD8E-BE722F36C11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3" name="Texto 17" hidden="1">
          <a:extLst>
            <a:ext uri="{FF2B5EF4-FFF2-40B4-BE49-F238E27FC236}">
              <a16:creationId xmlns="" xmlns:a16="http://schemas.microsoft.com/office/drawing/2014/main" id="{FDC96F8A-4EBB-4BCA-B507-CF2DD4074E8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4" name="Texto 17" hidden="1">
          <a:extLst>
            <a:ext uri="{FF2B5EF4-FFF2-40B4-BE49-F238E27FC236}">
              <a16:creationId xmlns="" xmlns:a16="http://schemas.microsoft.com/office/drawing/2014/main" id="{E3CF0431-AC64-4988-9835-6F2B77E42B2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5" name="Texto 17" hidden="1">
          <a:extLst>
            <a:ext uri="{FF2B5EF4-FFF2-40B4-BE49-F238E27FC236}">
              <a16:creationId xmlns="" xmlns:a16="http://schemas.microsoft.com/office/drawing/2014/main" id="{35984B11-E510-4114-88FF-A76E32C937F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6" name="Texto 17" hidden="1">
          <a:extLst>
            <a:ext uri="{FF2B5EF4-FFF2-40B4-BE49-F238E27FC236}">
              <a16:creationId xmlns="" xmlns:a16="http://schemas.microsoft.com/office/drawing/2014/main" id="{CCD1BFF0-4894-4316-B90E-2433BD04259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7" name="Texto 17" hidden="1">
          <a:extLst>
            <a:ext uri="{FF2B5EF4-FFF2-40B4-BE49-F238E27FC236}">
              <a16:creationId xmlns="" xmlns:a16="http://schemas.microsoft.com/office/drawing/2014/main" id="{72E3DA17-4A80-4D59-B1EF-E362FDC07C9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8" name="Texto 17" hidden="1">
          <a:extLst>
            <a:ext uri="{FF2B5EF4-FFF2-40B4-BE49-F238E27FC236}">
              <a16:creationId xmlns="" xmlns:a16="http://schemas.microsoft.com/office/drawing/2014/main" id="{A5C3BCB7-5D3C-4109-BE66-11ECC805F2C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9" name="Texto 17" hidden="1">
          <a:extLst>
            <a:ext uri="{FF2B5EF4-FFF2-40B4-BE49-F238E27FC236}">
              <a16:creationId xmlns="" xmlns:a16="http://schemas.microsoft.com/office/drawing/2014/main" id="{336E8487-CCB8-4F15-BDE2-8CD4D990283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90" name="Texto 17" hidden="1">
          <a:extLst>
            <a:ext uri="{FF2B5EF4-FFF2-40B4-BE49-F238E27FC236}">
              <a16:creationId xmlns="" xmlns:a16="http://schemas.microsoft.com/office/drawing/2014/main" id="{120A530E-6A39-4351-BBB9-DCFBADFFAE6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91" name="Texto 17" hidden="1">
          <a:extLst>
            <a:ext uri="{FF2B5EF4-FFF2-40B4-BE49-F238E27FC236}">
              <a16:creationId xmlns="" xmlns:a16="http://schemas.microsoft.com/office/drawing/2014/main" id="{C056EF0C-8B65-4353-A5F5-8F98A6189E7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92" name="Texto 17" hidden="1">
          <a:extLst>
            <a:ext uri="{FF2B5EF4-FFF2-40B4-BE49-F238E27FC236}">
              <a16:creationId xmlns="" xmlns:a16="http://schemas.microsoft.com/office/drawing/2014/main" id="{16892886-7CEA-4D8E-BDE2-13F7AEE38B1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93" name="Texto 17" hidden="1">
          <a:extLst>
            <a:ext uri="{FF2B5EF4-FFF2-40B4-BE49-F238E27FC236}">
              <a16:creationId xmlns="" xmlns:a16="http://schemas.microsoft.com/office/drawing/2014/main" id="{B854E4C5-FE9E-4C70-9F20-867CA30F0C3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94" name="Texto 17" hidden="1">
          <a:extLst>
            <a:ext uri="{FF2B5EF4-FFF2-40B4-BE49-F238E27FC236}">
              <a16:creationId xmlns="" xmlns:a16="http://schemas.microsoft.com/office/drawing/2014/main" id="{2576F843-D96A-417D-9349-50A053678DF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95" name="Texto 17" hidden="1">
          <a:extLst>
            <a:ext uri="{FF2B5EF4-FFF2-40B4-BE49-F238E27FC236}">
              <a16:creationId xmlns="" xmlns:a16="http://schemas.microsoft.com/office/drawing/2014/main" id="{DB02BCC4-FABB-4A81-A606-9F1A0F1A3DA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96" name="Texto 17" hidden="1">
          <a:extLst>
            <a:ext uri="{FF2B5EF4-FFF2-40B4-BE49-F238E27FC236}">
              <a16:creationId xmlns="" xmlns:a16="http://schemas.microsoft.com/office/drawing/2014/main" id="{839B336B-6953-4C5D-A4F3-4F06240ED70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597" name="Texto 17" hidden="1">
          <a:extLst>
            <a:ext uri="{FF2B5EF4-FFF2-40B4-BE49-F238E27FC236}">
              <a16:creationId xmlns="" xmlns:a16="http://schemas.microsoft.com/office/drawing/2014/main" id="{9D6814C3-6F8D-4751-AADA-BAAB0FA8FB36}"/>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598" name="Texto 17" hidden="1">
          <a:extLst>
            <a:ext uri="{FF2B5EF4-FFF2-40B4-BE49-F238E27FC236}">
              <a16:creationId xmlns="" xmlns:a16="http://schemas.microsoft.com/office/drawing/2014/main" id="{A48ED87F-100B-4BD5-A726-BB1B916E6EEB}"/>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599" name="Texto 17" hidden="1">
          <a:extLst>
            <a:ext uri="{FF2B5EF4-FFF2-40B4-BE49-F238E27FC236}">
              <a16:creationId xmlns="" xmlns:a16="http://schemas.microsoft.com/office/drawing/2014/main" id="{54B9F2FF-18BE-49A4-93D2-D6DE5057EFFA}"/>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600" name="Texto 17" hidden="1">
          <a:extLst>
            <a:ext uri="{FF2B5EF4-FFF2-40B4-BE49-F238E27FC236}">
              <a16:creationId xmlns="" xmlns:a16="http://schemas.microsoft.com/office/drawing/2014/main" id="{DFD9C3AE-00EE-44BB-AB76-DD8AFE23AECB}"/>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601" name="Texto 17" hidden="1">
          <a:extLst>
            <a:ext uri="{FF2B5EF4-FFF2-40B4-BE49-F238E27FC236}">
              <a16:creationId xmlns="" xmlns:a16="http://schemas.microsoft.com/office/drawing/2014/main" id="{22B4A497-F015-4925-AE94-8E60AA4E5887}"/>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602" name="Texto 17" hidden="1">
          <a:extLst>
            <a:ext uri="{FF2B5EF4-FFF2-40B4-BE49-F238E27FC236}">
              <a16:creationId xmlns="" xmlns:a16="http://schemas.microsoft.com/office/drawing/2014/main" id="{BE722E65-13EF-49AA-BEC5-7E084990A60C}"/>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603" name="Texto 17" hidden="1">
          <a:extLst>
            <a:ext uri="{FF2B5EF4-FFF2-40B4-BE49-F238E27FC236}">
              <a16:creationId xmlns="" xmlns:a16="http://schemas.microsoft.com/office/drawing/2014/main" id="{205ED8C8-6777-46B9-9010-0065EA2EEB30}"/>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604" name="Texto 17" hidden="1">
          <a:extLst>
            <a:ext uri="{FF2B5EF4-FFF2-40B4-BE49-F238E27FC236}">
              <a16:creationId xmlns="" xmlns:a16="http://schemas.microsoft.com/office/drawing/2014/main" id="{5F381490-72B1-48A3-A240-12B4CDB53C99}"/>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42900"/>
    <xdr:sp macro="" textlink="">
      <xdr:nvSpPr>
        <xdr:cNvPr id="11605" name="Texto 17" hidden="1">
          <a:extLst>
            <a:ext uri="{FF2B5EF4-FFF2-40B4-BE49-F238E27FC236}">
              <a16:creationId xmlns="" xmlns:a16="http://schemas.microsoft.com/office/drawing/2014/main" id="{FC67FF9E-C2D8-4F3A-BB39-1CF058DF67F3}"/>
            </a:ext>
          </a:extLst>
        </xdr:cNvPr>
        <xdr:cNvSpPr txBox="1">
          <a:spLocks noChangeArrowheads="1"/>
        </xdr:cNvSpPr>
      </xdr:nvSpPr>
      <xdr:spPr bwMode="auto">
        <a:xfrm>
          <a:off x="1066800" y="38740080"/>
          <a:ext cx="1333500" cy="34290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06" name="Texto 17" hidden="1">
          <a:extLst>
            <a:ext uri="{FF2B5EF4-FFF2-40B4-BE49-F238E27FC236}">
              <a16:creationId xmlns="" xmlns:a16="http://schemas.microsoft.com/office/drawing/2014/main" id="{D353FF0C-CE54-48EF-AEB6-7A066E62387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07" name="Texto 17" hidden="1">
          <a:extLst>
            <a:ext uri="{FF2B5EF4-FFF2-40B4-BE49-F238E27FC236}">
              <a16:creationId xmlns="" xmlns:a16="http://schemas.microsoft.com/office/drawing/2014/main" id="{573D8227-6A18-44A4-9DA7-5631ED972FE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08" name="Texto 17" hidden="1">
          <a:extLst>
            <a:ext uri="{FF2B5EF4-FFF2-40B4-BE49-F238E27FC236}">
              <a16:creationId xmlns="" xmlns:a16="http://schemas.microsoft.com/office/drawing/2014/main" id="{46F03205-67D3-46EB-BA0C-C6E0734B3C6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09" name="Texto 17" hidden="1">
          <a:extLst>
            <a:ext uri="{FF2B5EF4-FFF2-40B4-BE49-F238E27FC236}">
              <a16:creationId xmlns="" xmlns:a16="http://schemas.microsoft.com/office/drawing/2014/main" id="{0B87C879-DEFE-4F20-8A81-E8087608C6E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10" name="Texto 17" hidden="1">
          <a:extLst>
            <a:ext uri="{FF2B5EF4-FFF2-40B4-BE49-F238E27FC236}">
              <a16:creationId xmlns="" xmlns:a16="http://schemas.microsoft.com/office/drawing/2014/main" id="{82187D0A-32F5-4953-BB5D-EAFE57FE4D2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11" name="Texto 17" hidden="1">
          <a:extLst>
            <a:ext uri="{FF2B5EF4-FFF2-40B4-BE49-F238E27FC236}">
              <a16:creationId xmlns="" xmlns:a16="http://schemas.microsoft.com/office/drawing/2014/main" id="{D5CAF434-0CE2-4DED-A027-6D5BA582EB4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12" name="Texto 17" hidden="1">
          <a:extLst>
            <a:ext uri="{FF2B5EF4-FFF2-40B4-BE49-F238E27FC236}">
              <a16:creationId xmlns="" xmlns:a16="http://schemas.microsoft.com/office/drawing/2014/main" id="{555257C3-9066-4171-8EF0-93B5693B326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13" name="Texto 17" hidden="1">
          <a:extLst>
            <a:ext uri="{FF2B5EF4-FFF2-40B4-BE49-F238E27FC236}">
              <a16:creationId xmlns="" xmlns:a16="http://schemas.microsoft.com/office/drawing/2014/main" id="{39469AE5-A8FF-44F7-A2E7-E431CCD0022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14" name="Texto 17" hidden="1">
          <a:extLst>
            <a:ext uri="{FF2B5EF4-FFF2-40B4-BE49-F238E27FC236}">
              <a16:creationId xmlns="" xmlns:a16="http://schemas.microsoft.com/office/drawing/2014/main" id="{9730024F-6066-42B4-8C54-5A2C8F4D702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15" name="Texto 17" hidden="1">
          <a:extLst>
            <a:ext uri="{FF2B5EF4-FFF2-40B4-BE49-F238E27FC236}">
              <a16:creationId xmlns="" xmlns:a16="http://schemas.microsoft.com/office/drawing/2014/main" id="{8454D9E3-08F7-4DBB-825D-3BD94A70783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16" name="Texto 17" hidden="1">
          <a:extLst>
            <a:ext uri="{FF2B5EF4-FFF2-40B4-BE49-F238E27FC236}">
              <a16:creationId xmlns="" xmlns:a16="http://schemas.microsoft.com/office/drawing/2014/main" id="{66DD2FA2-3908-4DC7-8BBC-1F95A2F5DF4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17" name="Texto 17" hidden="1">
          <a:extLst>
            <a:ext uri="{FF2B5EF4-FFF2-40B4-BE49-F238E27FC236}">
              <a16:creationId xmlns="" xmlns:a16="http://schemas.microsoft.com/office/drawing/2014/main" id="{3390642C-C8CC-40B9-B4EC-510A060AE4D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18" name="Texto 17" hidden="1">
          <a:extLst>
            <a:ext uri="{FF2B5EF4-FFF2-40B4-BE49-F238E27FC236}">
              <a16:creationId xmlns="" xmlns:a16="http://schemas.microsoft.com/office/drawing/2014/main" id="{93FE8F87-9CCA-40D8-9109-3D41F2E4278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19" name="Texto 17" hidden="1">
          <a:extLst>
            <a:ext uri="{FF2B5EF4-FFF2-40B4-BE49-F238E27FC236}">
              <a16:creationId xmlns="" xmlns:a16="http://schemas.microsoft.com/office/drawing/2014/main" id="{016ED288-E1D7-4E21-AA6B-20EA4DEBE2A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20" name="Texto 17" hidden="1">
          <a:extLst>
            <a:ext uri="{FF2B5EF4-FFF2-40B4-BE49-F238E27FC236}">
              <a16:creationId xmlns="" xmlns:a16="http://schemas.microsoft.com/office/drawing/2014/main" id="{212716D0-9C91-484C-90A3-F12F4B348C5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21" name="Texto 17" hidden="1">
          <a:extLst>
            <a:ext uri="{FF2B5EF4-FFF2-40B4-BE49-F238E27FC236}">
              <a16:creationId xmlns="" xmlns:a16="http://schemas.microsoft.com/office/drawing/2014/main" id="{C59D3F9B-533D-4DF4-ADBC-9AC1EC4E6B9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22" name="Texto 17" hidden="1">
          <a:extLst>
            <a:ext uri="{FF2B5EF4-FFF2-40B4-BE49-F238E27FC236}">
              <a16:creationId xmlns="" xmlns:a16="http://schemas.microsoft.com/office/drawing/2014/main" id="{922A5C71-23CF-4DF9-B72E-78D7FDFAEC5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23" name="Texto 17" hidden="1">
          <a:extLst>
            <a:ext uri="{FF2B5EF4-FFF2-40B4-BE49-F238E27FC236}">
              <a16:creationId xmlns="" xmlns:a16="http://schemas.microsoft.com/office/drawing/2014/main" id="{E2FB914C-9B66-46FB-8935-FB0572FD7A8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24" name="Texto 17" hidden="1">
          <a:extLst>
            <a:ext uri="{FF2B5EF4-FFF2-40B4-BE49-F238E27FC236}">
              <a16:creationId xmlns="" xmlns:a16="http://schemas.microsoft.com/office/drawing/2014/main" id="{68A51F3D-71E6-4C06-B32D-F5D32B4B4D8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25" name="Texto 17" hidden="1">
          <a:extLst>
            <a:ext uri="{FF2B5EF4-FFF2-40B4-BE49-F238E27FC236}">
              <a16:creationId xmlns="" xmlns:a16="http://schemas.microsoft.com/office/drawing/2014/main" id="{41C61F94-6BE4-4F1D-8392-EFFF394CB72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26" name="Texto 17" hidden="1">
          <a:extLst>
            <a:ext uri="{FF2B5EF4-FFF2-40B4-BE49-F238E27FC236}">
              <a16:creationId xmlns="" xmlns:a16="http://schemas.microsoft.com/office/drawing/2014/main" id="{1A45CEBA-6EB4-4E69-8148-50D613C495C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27" name="Texto 17" hidden="1">
          <a:extLst>
            <a:ext uri="{FF2B5EF4-FFF2-40B4-BE49-F238E27FC236}">
              <a16:creationId xmlns="" xmlns:a16="http://schemas.microsoft.com/office/drawing/2014/main" id="{417E08C0-6BDD-4DF9-9C08-86546F39A8A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28" name="Texto 17" hidden="1">
          <a:extLst>
            <a:ext uri="{FF2B5EF4-FFF2-40B4-BE49-F238E27FC236}">
              <a16:creationId xmlns="" xmlns:a16="http://schemas.microsoft.com/office/drawing/2014/main" id="{7DC3D82E-CC15-4BA4-BC52-8325B504179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29" name="Texto 17" hidden="1">
          <a:extLst>
            <a:ext uri="{FF2B5EF4-FFF2-40B4-BE49-F238E27FC236}">
              <a16:creationId xmlns="" xmlns:a16="http://schemas.microsoft.com/office/drawing/2014/main" id="{06325564-7BDE-43AE-B7B2-909C0AA0296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30" name="Texto 17" hidden="1">
          <a:extLst>
            <a:ext uri="{FF2B5EF4-FFF2-40B4-BE49-F238E27FC236}">
              <a16:creationId xmlns="" xmlns:a16="http://schemas.microsoft.com/office/drawing/2014/main" id="{DF8F1C70-74BC-41B9-9AE6-1BAA849CBF7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31" name="Texto 17" hidden="1">
          <a:extLst>
            <a:ext uri="{FF2B5EF4-FFF2-40B4-BE49-F238E27FC236}">
              <a16:creationId xmlns="" xmlns:a16="http://schemas.microsoft.com/office/drawing/2014/main" id="{53C35B8A-1A66-42C6-BBF7-B3FCF305A0F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32" name="Texto 17" hidden="1">
          <a:extLst>
            <a:ext uri="{FF2B5EF4-FFF2-40B4-BE49-F238E27FC236}">
              <a16:creationId xmlns="" xmlns:a16="http://schemas.microsoft.com/office/drawing/2014/main" id="{5939630F-12ED-4AE2-9A4B-2EBF2B26F78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33" name="Texto 17" hidden="1">
          <a:extLst>
            <a:ext uri="{FF2B5EF4-FFF2-40B4-BE49-F238E27FC236}">
              <a16:creationId xmlns="" xmlns:a16="http://schemas.microsoft.com/office/drawing/2014/main" id="{6DB74FCF-5B66-43DD-B43E-A7D4A07DFDF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34" name="Texto 17" hidden="1">
          <a:extLst>
            <a:ext uri="{FF2B5EF4-FFF2-40B4-BE49-F238E27FC236}">
              <a16:creationId xmlns="" xmlns:a16="http://schemas.microsoft.com/office/drawing/2014/main" id="{3544B9BE-49E7-4F9C-80EC-508BA0D0277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35" name="Texto 17" hidden="1">
          <a:extLst>
            <a:ext uri="{FF2B5EF4-FFF2-40B4-BE49-F238E27FC236}">
              <a16:creationId xmlns="" xmlns:a16="http://schemas.microsoft.com/office/drawing/2014/main" id="{D4A3BF2D-6A8E-4EC7-9F70-DB0FE773C4B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36" name="Texto 17" hidden="1">
          <a:extLst>
            <a:ext uri="{FF2B5EF4-FFF2-40B4-BE49-F238E27FC236}">
              <a16:creationId xmlns="" xmlns:a16="http://schemas.microsoft.com/office/drawing/2014/main" id="{63320E5F-10AB-4D01-AA53-6B40D1837AC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37" name="Texto 17" hidden="1">
          <a:extLst>
            <a:ext uri="{FF2B5EF4-FFF2-40B4-BE49-F238E27FC236}">
              <a16:creationId xmlns="" xmlns:a16="http://schemas.microsoft.com/office/drawing/2014/main" id="{CB804FEB-B4B6-4838-A46D-B145166C7EE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38" name="Texto 17" hidden="1">
          <a:extLst>
            <a:ext uri="{FF2B5EF4-FFF2-40B4-BE49-F238E27FC236}">
              <a16:creationId xmlns="" xmlns:a16="http://schemas.microsoft.com/office/drawing/2014/main" id="{3ABA2E3D-5A2A-4C44-A085-A111A7A1553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39" name="Texto 17" hidden="1">
          <a:extLst>
            <a:ext uri="{FF2B5EF4-FFF2-40B4-BE49-F238E27FC236}">
              <a16:creationId xmlns="" xmlns:a16="http://schemas.microsoft.com/office/drawing/2014/main" id="{EEEC3225-C3AC-4DC0-9C72-CF9B132AC0D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40" name="Texto 17" hidden="1">
          <a:extLst>
            <a:ext uri="{FF2B5EF4-FFF2-40B4-BE49-F238E27FC236}">
              <a16:creationId xmlns="" xmlns:a16="http://schemas.microsoft.com/office/drawing/2014/main" id="{65B4E7C4-3CA7-41DF-8C5D-D86756448D1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41" name="Texto 17" hidden="1">
          <a:extLst>
            <a:ext uri="{FF2B5EF4-FFF2-40B4-BE49-F238E27FC236}">
              <a16:creationId xmlns="" xmlns:a16="http://schemas.microsoft.com/office/drawing/2014/main" id="{0A88875F-363E-46CE-B3FF-065CFAE39CA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42" name="Texto 17" hidden="1">
          <a:extLst>
            <a:ext uri="{FF2B5EF4-FFF2-40B4-BE49-F238E27FC236}">
              <a16:creationId xmlns="" xmlns:a16="http://schemas.microsoft.com/office/drawing/2014/main" id="{DDB0389F-2088-48DA-BD87-D02CAD5A5D0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43" name="Texto 17" hidden="1">
          <a:extLst>
            <a:ext uri="{FF2B5EF4-FFF2-40B4-BE49-F238E27FC236}">
              <a16:creationId xmlns="" xmlns:a16="http://schemas.microsoft.com/office/drawing/2014/main" id="{83A3B840-1CDE-4050-A5E0-6E6C0539211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44" name="Texto 17" hidden="1">
          <a:extLst>
            <a:ext uri="{FF2B5EF4-FFF2-40B4-BE49-F238E27FC236}">
              <a16:creationId xmlns="" xmlns:a16="http://schemas.microsoft.com/office/drawing/2014/main" id="{5C07B800-67E4-4687-A740-96174A1AEB0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45" name="Texto 17" hidden="1">
          <a:extLst>
            <a:ext uri="{FF2B5EF4-FFF2-40B4-BE49-F238E27FC236}">
              <a16:creationId xmlns="" xmlns:a16="http://schemas.microsoft.com/office/drawing/2014/main" id="{EA0CB14E-1E5E-46CA-91C6-CC49FFFDF9A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46" name="Texto 17" hidden="1">
          <a:extLst>
            <a:ext uri="{FF2B5EF4-FFF2-40B4-BE49-F238E27FC236}">
              <a16:creationId xmlns="" xmlns:a16="http://schemas.microsoft.com/office/drawing/2014/main" id="{D8C05BB0-1EB2-4BF5-B4E7-C2169ADD26E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47" name="Texto 17" hidden="1">
          <a:extLst>
            <a:ext uri="{FF2B5EF4-FFF2-40B4-BE49-F238E27FC236}">
              <a16:creationId xmlns="" xmlns:a16="http://schemas.microsoft.com/office/drawing/2014/main" id="{249411D9-A743-464B-A449-82FEE9E10C1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48" name="Texto 17" hidden="1">
          <a:extLst>
            <a:ext uri="{FF2B5EF4-FFF2-40B4-BE49-F238E27FC236}">
              <a16:creationId xmlns="" xmlns:a16="http://schemas.microsoft.com/office/drawing/2014/main" id="{52BC8A42-BD64-4C98-9F87-D34009D2596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49" name="Texto 17" hidden="1">
          <a:extLst>
            <a:ext uri="{FF2B5EF4-FFF2-40B4-BE49-F238E27FC236}">
              <a16:creationId xmlns="" xmlns:a16="http://schemas.microsoft.com/office/drawing/2014/main" id="{A35A79EE-13DE-4C2C-804F-003F613D353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50" name="Texto 17" hidden="1">
          <a:extLst>
            <a:ext uri="{FF2B5EF4-FFF2-40B4-BE49-F238E27FC236}">
              <a16:creationId xmlns="" xmlns:a16="http://schemas.microsoft.com/office/drawing/2014/main" id="{106925AB-5D2E-4B7B-8E86-2902B5BB9DC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51" name="Texto 17" hidden="1">
          <a:extLst>
            <a:ext uri="{FF2B5EF4-FFF2-40B4-BE49-F238E27FC236}">
              <a16:creationId xmlns="" xmlns:a16="http://schemas.microsoft.com/office/drawing/2014/main" id="{4620DC0E-6704-400D-9AC1-1EED0A02F25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52" name="Texto 17" hidden="1">
          <a:extLst>
            <a:ext uri="{FF2B5EF4-FFF2-40B4-BE49-F238E27FC236}">
              <a16:creationId xmlns="" xmlns:a16="http://schemas.microsoft.com/office/drawing/2014/main" id="{35BAC69C-86ED-49C1-9150-F4EB1D098BD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53" name="Texto 17" hidden="1">
          <a:extLst>
            <a:ext uri="{FF2B5EF4-FFF2-40B4-BE49-F238E27FC236}">
              <a16:creationId xmlns="" xmlns:a16="http://schemas.microsoft.com/office/drawing/2014/main" id="{8D3361FB-8A37-484E-A57F-982C1E478D2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54" name="Texto 17" hidden="1">
          <a:extLst>
            <a:ext uri="{FF2B5EF4-FFF2-40B4-BE49-F238E27FC236}">
              <a16:creationId xmlns="" xmlns:a16="http://schemas.microsoft.com/office/drawing/2014/main" id="{AD38D827-A5AD-4906-BB89-6D6B4E0A5EB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55" name="Texto 17" hidden="1">
          <a:extLst>
            <a:ext uri="{FF2B5EF4-FFF2-40B4-BE49-F238E27FC236}">
              <a16:creationId xmlns="" xmlns:a16="http://schemas.microsoft.com/office/drawing/2014/main" id="{6BB1C2DE-09B6-41E5-AFFE-C9347CD7DB8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56" name="Texto 17" hidden="1">
          <a:extLst>
            <a:ext uri="{FF2B5EF4-FFF2-40B4-BE49-F238E27FC236}">
              <a16:creationId xmlns="" xmlns:a16="http://schemas.microsoft.com/office/drawing/2014/main" id="{2D1FEB19-B044-4E86-9D94-1F9B3823807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57" name="Texto 17" hidden="1">
          <a:extLst>
            <a:ext uri="{FF2B5EF4-FFF2-40B4-BE49-F238E27FC236}">
              <a16:creationId xmlns="" xmlns:a16="http://schemas.microsoft.com/office/drawing/2014/main" id="{939A71F0-677F-46BE-A9B7-312C11DD5AD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58" name="Texto 17" hidden="1">
          <a:extLst>
            <a:ext uri="{FF2B5EF4-FFF2-40B4-BE49-F238E27FC236}">
              <a16:creationId xmlns="" xmlns:a16="http://schemas.microsoft.com/office/drawing/2014/main" id="{3C41F2BB-304B-4FCC-BAC9-F28FDC593FD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59" name="Texto 17" hidden="1">
          <a:extLst>
            <a:ext uri="{FF2B5EF4-FFF2-40B4-BE49-F238E27FC236}">
              <a16:creationId xmlns="" xmlns:a16="http://schemas.microsoft.com/office/drawing/2014/main" id="{D8FC22A5-C7C1-4FBA-9039-BB09B1A3D3E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60" name="Texto 17" hidden="1">
          <a:extLst>
            <a:ext uri="{FF2B5EF4-FFF2-40B4-BE49-F238E27FC236}">
              <a16:creationId xmlns="" xmlns:a16="http://schemas.microsoft.com/office/drawing/2014/main" id="{E765F9B9-CA92-408B-BAF9-B73C8ADEB14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61" name="Texto 17" hidden="1">
          <a:extLst>
            <a:ext uri="{FF2B5EF4-FFF2-40B4-BE49-F238E27FC236}">
              <a16:creationId xmlns="" xmlns:a16="http://schemas.microsoft.com/office/drawing/2014/main" id="{6DBA7AC3-4FE4-4DED-80BC-354DC1C8A50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62" name="Texto 17" hidden="1">
          <a:extLst>
            <a:ext uri="{FF2B5EF4-FFF2-40B4-BE49-F238E27FC236}">
              <a16:creationId xmlns="" xmlns:a16="http://schemas.microsoft.com/office/drawing/2014/main" id="{3E00D900-0419-45F9-927A-72E912C8979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63" name="Texto 17" hidden="1">
          <a:extLst>
            <a:ext uri="{FF2B5EF4-FFF2-40B4-BE49-F238E27FC236}">
              <a16:creationId xmlns="" xmlns:a16="http://schemas.microsoft.com/office/drawing/2014/main" id="{706F650B-3001-4A4E-9C4E-4C12FFC2380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64" name="Texto 17" hidden="1">
          <a:extLst>
            <a:ext uri="{FF2B5EF4-FFF2-40B4-BE49-F238E27FC236}">
              <a16:creationId xmlns="" xmlns:a16="http://schemas.microsoft.com/office/drawing/2014/main" id="{EFA8E7A9-95C9-4B15-87DF-8F539B7DC39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65" name="Texto 17" hidden="1">
          <a:extLst>
            <a:ext uri="{FF2B5EF4-FFF2-40B4-BE49-F238E27FC236}">
              <a16:creationId xmlns="" xmlns:a16="http://schemas.microsoft.com/office/drawing/2014/main" id="{283479C2-421D-4B39-B89B-A954B70BB2E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66" name="Texto 17" hidden="1">
          <a:extLst>
            <a:ext uri="{FF2B5EF4-FFF2-40B4-BE49-F238E27FC236}">
              <a16:creationId xmlns="" xmlns:a16="http://schemas.microsoft.com/office/drawing/2014/main" id="{EFB46DFB-818B-4729-9C14-2C8958B87AD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67" name="Texto 17" hidden="1">
          <a:extLst>
            <a:ext uri="{FF2B5EF4-FFF2-40B4-BE49-F238E27FC236}">
              <a16:creationId xmlns="" xmlns:a16="http://schemas.microsoft.com/office/drawing/2014/main" id="{D842F418-CFA6-4AE0-88E5-E7472F5889A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68" name="Texto 17" hidden="1">
          <a:extLst>
            <a:ext uri="{FF2B5EF4-FFF2-40B4-BE49-F238E27FC236}">
              <a16:creationId xmlns="" xmlns:a16="http://schemas.microsoft.com/office/drawing/2014/main" id="{1970188D-5BA0-408D-804D-BD0618C6BEA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69" name="Texto 17" hidden="1">
          <a:extLst>
            <a:ext uri="{FF2B5EF4-FFF2-40B4-BE49-F238E27FC236}">
              <a16:creationId xmlns="" xmlns:a16="http://schemas.microsoft.com/office/drawing/2014/main" id="{A49CCD62-F373-4349-BA4E-96D948A9E38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70" name="Texto 17" hidden="1">
          <a:extLst>
            <a:ext uri="{FF2B5EF4-FFF2-40B4-BE49-F238E27FC236}">
              <a16:creationId xmlns="" xmlns:a16="http://schemas.microsoft.com/office/drawing/2014/main" id="{5368AB86-22F9-4440-B544-A0AFA9F6F58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71" name="Texto 17" hidden="1">
          <a:extLst>
            <a:ext uri="{FF2B5EF4-FFF2-40B4-BE49-F238E27FC236}">
              <a16:creationId xmlns="" xmlns:a16="http://schemas.microsoft.com/office/drawing/2014/main" id="{D8EC57E5-3CD6-4E20-B380-A566872A0BD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72" name="Texto 17" hidden="1">
          <a:extLst>
            <a:ext uri="{FF2B5EF4-FFF2-40B4-BE49-F238E27FC236}">
              <a16:creationId xmlns="" xmlns:a16="http://schemas.microsoft.com/office/drawing/2014/main" id="{D85A2C83-F8C4-488F-9B29-708B86B316B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73" name="Texto 17" hidden="1">
          <a:extLst>
            <a:ext uri="{FF2B5EF4-FFF2-40B4-BE49-F238E27FC236}">
              <a16:creationId xmlns="" xmlns:a16="http://schemas.microsoft.com/office/drawing/2014/main" id="{82556A42-758A-43A0-9232-37BF1FC5C56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74" name="Texto 17" hidden="1">
          <a:extLst>
            <a:ext uri="{FF2B5EF4-FFF2-40B4-BE49-F238E27FC236}">
              <a16:creationId xmlns="" xmlns:a16="http://schemas.microsoft.com/office/drawing/2014/main" id="{BC351003-45C7-424C-9241-9EE4478B262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75" name="Texto 17" hidden="1">
          <a:extLst>
            <a:ext uri="{FF2B5EF4-FFF2-40B4-BE49-F238E27FC236}">
              <a16:creationId xmlns="" xmlns:a16="http://schemas.microsoft.com/office/drawing/2014/main" id="{22A4FD10-60A2-4104-B65F-A27E6810680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76" name="Texto 17" hidden="1">
          <a:extLst>
            <a:ext uri="{FF2B5EF4-FFF2-40B4-BE49-F238E27FC236}">
              <a16:creationId xmlns="" xmlns:a16="http://schemas.microsoft.com/office/drawing/2014/main" id="{2BD163E8-69FE-4ECC-A874-B07493F00DA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77" name="Texto 17" hidden="1">
          <a:extLst>
            <a:ext uri="{FF2B5EF4-FFF2-40B4-BE49-F238E27FC236}">
              <a16:creationId xmlns="" xmlns:a16="http://schemas.microsoft.com/office/drawing/2014/main" id="{11895520-BEEB-45C9-9A69-F40F0C3E9C2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78" name="Texto 17" hidden="1">
          <a:extLst>
            <a:ext uri="{FF2B5EF4-FFF2-40B4-BE49-F238E27FC236}">
              <a16:creationId xmlns="" xmlns:a16="http://schemas.microsoft.com/office/drawing/2014/main" id="{8F3F6634-7FBA-4A77-8014-BD974F655BC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79" name="Texto 17" hidden="1">
          <a:extLst>
            <a:ext uri="{FF2B5EF4-FFF2-40B4-BE49-F238E27FC236}">
              <a16:creationId xmlns="" xmlns:a16="http://schemas.microsoft.com/office/drawing/2014/main" id="{8AE9091B-ECDF-4B67-8980-E0BE2055BA0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80" name="Texto 17" hidden="1">
          <a:extLst>
            <a:ext uri="{FF2B5EF4-FFF2-40B4-BE49-F238E27FC236}">
              <a16:creationId xmlns="" xmlns:a16="http://schemas.microsoft.com/office/drawing/2014/main" id="{E8D5503C-3573-4C4D-943B-DA47979A703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81" name="Texto 17" hidden="1">
          <a:extLst>
            <a:ext uri="{FF2B5EF4-FFF2-40B4-BE49-F238E27FC236}">
              <a16:creationId xmlns="" xmlns:a16="http://schemas.microsoft.com/office/drawing/2014/main" id="{0A28FA1C-E9D7-493B-B028-E7339EE4446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82" name="Texto 17" hidden="1">
          <a:extLst>
            <a:ext uri="{FF2B5EF4-FFF2-40B4-BE49-F238E27FC236}">
              <a16:creationId xmlns="" xmlns:a16="http://schemas.microsoft.com/office/drawing/2014/main" id="{BC7474A6-4850-4DDD-89D5-D8BDC04A787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83" name="Texto 17" hidden="1">
          <a:extLst>
            <a:ext uri="{FF2B5EF4-FFF2-40B4-BE49-F238E27FC236}">
              <a16:creationId xmlns="" xmlns:a16="http://schemas.microsoft.com/office/drawing/2014/main" id="{2EA7D5F1-DB9C-4E6B-B9F5-F656A8B1F42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84" name="Texto 17" hidden="1">
          <a:extLst>
            <a:ext uri="{FF2B5EF4-FFF2-40B4-BE49-F238E27FC236}">
              <a16:creationId xmlns="" xmlns:a16="http://schemas.microsoft.com/office/drawing/2014/main" id="{90539FB3-23B0-4B80-BCEF-18F38DE9519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85" name="Texto 17" hidden="1">
          <a:extLst>
            <a:ext uri="{FF2B5EF4-FFF2-40B4-BE49-F238E27FC236}">
              <a16:creationId xmlns="" xmlns:a16="http://schemas.microsoft.com/office/drawing/2014/main" id="{D9F2022A-FD1E-4308-BDDD-3FB9601A02E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86" name="Texto 17" hidden="1">
          <a:extLst>
            <a:ext uri="{FF2B5EF4-FFF2-40B4-BE49-F238E27FC236}">
              <a16:creationId xmlns="" xmlns:a16="http://schemas.microsoft.com/office/drawing/2014/main" id="{FCF7DC57-0457-4E56-9215-145990C9A6D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87" name="Texto 17" hidden="1">
          <a:extLst>
            <a:ext uri="{FF2B5EF4-FFF2-40B4-BE49-F238E27FC236}">
              <a16:creationId xmlns="" xmlns:a16="http://schemas.microsoft.com/office/drawing/2014/main" id="{EDB279A2-ED58-4965-B7D0-CF17CAE2946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88" name="Texto 17" hidden="1">
          <a:extLst>
            <a:ext uri="{FF2B5EF4-FFF2-40B4-BE49-F238E27FC236}">
              <a16:creationId xmlns="" xmlns:a16="http://schemas.microsoft.com/office/drawing/2014/main" id="{806A6B08-C0DF-47C9-8BD0-A690CF9782D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89" name="Texto 17" hidden="1">
          <a:extLst>
            <a:ext uri="{FF2B5EF4-FFF2-40B4-BE49-F238E27FC236}">
              <a16:creationId xmlns="" xmlns:a16="http://schemas.microsoft.com/office/drawing/2014/main" id="{E5237E8D-D114-41C3-B493-D9E2387B459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90" name="Texto 17" hidden="1">
          <a:extLst>
            <a:ext uri="{FF2B5EF4-FFF2-40B4-BE49-F238E27FC236}">
              <a16:creationId xmlns="" xmlns:a16="http://schemas.microsoft.com/office/drawing/2014/main" id="{9E2808DE-AC8C-427F-92DC-CE2FEE31941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91" name="Texto 17" hidden="1">
          <a:extLst>
            <a:ext uri="{FF2B5EF4-FFF2-40B4-BE49-F238E27FC236}">
              <a16:creationId xmlns="" xmlns:a16="http://schemas.microsoft.com/office/drawing/2014/main" id="{070FB3D0-C5E5-4977-B9BA-E19C0EBCAB5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92" name="Texto 17" hidden="1">
          <a:extLst>
            <a:ext uri="{FF2B5EF4-FFF2-40B4-BE49-F238E27FC236}">
              <a16:creationId xmlns="" xmlns:a16="http://schemas.microsoft.com/office/drawing/2014/main" id="{651F8A80-F090-4B53-98E1-494B375C478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93" name="Texto 17" hidden="1">
          <a:extLst>
            <a:ext uri="{FF2B5EF4-FFF2-40B4-BE49-F238E27FC236}">
              <a16:creationId xmlns="" xmlns:a16="http://schemas.microsoft.com/office/drawing/2014/main" id="{138D4F1A-70AA-4974-9999-3543CF1544B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94" name="Texto 17" hidden="1">
          <a:extLst>
            <a:ext uri="{FF2B5EF4-FFF2-40B4-BE49-F238E27FC236}">
              <a16:creationId xmlns="" xmlns:a16="http://schemas.microsoft.com/office/drawing/2014/main" id="{CC763B6B-8708-4917-A34F-CFD00181558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95" name="Texto 17" hidden="1">
          <a:extLst>
            <a:ext uri="{FF2B5EF4-FFF2-40B4-BE49-F238E27FC236}">
              <a16:creationId xmlns="" xmlns:a16="http://schemas.microsoft.com/office/drawing/2014/main" id="{6069F058-EC31-4C9D-8F53-C5796736123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96" name="Texto 17" hidden="1">
          <a:extLst>
            <a:ext uri="{FF2B5EF4-FFF2-40B4-BE49-F238E27FC236}">
              <a16:creationId xmlns="" xmlns:a16="http://schemas.microsoft.com/office/drawing/2014/main" id="{4D980661-560D-4CF2-B098-8B65C081435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97" name="Texto 17" hidden="1">
          <a:extLst>
            <a:ext uri="{FF2B5EF4-FFF2-40B4-BE49-F238E27FC236}">
              <a16:creationId xmlns="" xmlns:a16="http://schemas.microsoft.com/office/drawing/2014/main" id="{DD55F7BD-1617-46C7-B2A2-A1DAA2E85E6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98" name="Texto 17" hidden="1">
          <a:extLst>
            <a:ext uri="{FF2B5EF4-FFF2-40B4-BE49-F238E27FC236}">
              <a16:creationId xmlns="" xmlns:a16="http://schemas.microsoft.com/office/drawing/2014/main" id="{D04482F4-F999-4AF8-9CDC-ABF58A70267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99" name="Texto 17" hidden="1">
          <a:extLst>
            <a:ext uri="{FF2B5EF4-FFF2-40B4-BE49-F238E27FC236}">
              <a16:creationId xmlns="" xmlns:a16="http://schemas.microsoft.com/office/drawing/2014/main" id="{379F4CFE-B475-41F9-A5A1-37D30C47D0A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00" name="Texto 17" hidden="1">
          <a:extLst>
            <a:ext uri="{FF2B5EF4-FFF2-40B4-BE49-F238E27FC236}">
              <a16:creationId xmlns="" xmlns:a16="http://schemas.microsoft.com/office/drawing/2014/main" id="{AD9DF6CB-1302-4E00-AEBD-6904DC8553B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01" name="Texto 17" hidden="1">
          <a:extLst>
            <a:ext uri="{FF2B5EF4-FFF2-40B4-BE49-F238E27FC236}">
              <a16:creationId xmlns="" xmlns:a16="http://schemas.microsoft.com/office/drawing/2014/main" id="{08161E41-8E2F-40FB-9567-57948FD7066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02" name="Texto 17" hidden="1">
          <a:extLst>
            <a:ext uri="{FF2B5EF4-FFF2-40B4-BE49-F238E27FC236}">
              <a16:creationId xmlns="" xmlns:a16="http://schemas.microsoft.com/office/drawing/2014/main" id="{0B053B72-0066-4D2B-86D4-8E8C5368BCE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03" name="Texto 17" hidden="1">
          <a:extLst>
            <a:ext uri="{FF2B5EF4-FFF2-40B4-BE49-F238E27FC236}">
              <a16:creationId xmlns="" xmlns:a16="http://schemas.microsoft.com/office/drawing/2014/main" id="{1BFD3727-4555-4A5F-9020-6E9038D35F9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04" name="Texto 17" hidden="1">
          <a:extLst>
            <a:ext uri="{FF2B5EF4-FFF2-40B4-BE49-F238E27FC236}">
              <a16:creationId xmlns="" xmlns:a16="http://schemas.microsoft.com/office/drawing/2014/main" id="{4A25B7C1-E20D-46AF-AECF-5A5DDC5B669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05" name="Texto 17" hidden="1">
          <a:extLst>
            <a:ext uri="{FF2B5EF4-FFF2-40B4-BE49-F238E27FC236}">
              <a16:creationId xmlns="" xmlns:a16="http://schemas.microsoft.com/office/drawing/2014/main" id="{C6FEE941-0F22-4F32-8DD6-BF5BF5A5A67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06" name="Texto 17" hidden="1">
          <a:extLst>
            <a:ext uri="{FF2B5EF4-FFF2-40B4-BE49-F238E27FC236}">
              <a16:creationId xmlns="" xmlns:a16="http://schemas.microsoft.com/office/drawing/2014/main" id="{B2E8BB68-90AF-403C-B993-A19389B6645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07" name="Texto 17" hidden="1">
          <a:extLst>
            <a:ext uri="{FF2B5EF4-FFF2-40B4-BE49-F238E27FC236}">
              <a16:creationId xmlns="" xmlns:a16="http://schemas.microsoft.com/office/drawing/2014/main" id="{5B146F6C-180A-492A-8995-9610B0E7DA8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08" name="Texto 17" hidden="1">
          <a:extLst>
            <a:ext uri="{FF2B5EF4-FFF2-40B4-BE49-F238E27FC236}">
              <a16:creationId xmlns="" xmlns:a16="http://schemas.microsoft.com/office/drawing/2014/main" id="{AA296163-B473-4D33-AA7B-025713EF4B3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09" name="Texto 17" hidden="1">
          <a:extLst>
            <a:ext uri="{FF2B5EF4-FFF2-40B4-BE49-F238E27FC236}">
              <a16:creationId xmlns="" xmlns:a16="http://schemas.microsoft.com/office/drawing/2014/main" id="{4FCDC7C2-E384-4DFF-8A95-66DF153321A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10" name="Texto 17" hidden="1">
          <a:extLst>
            <a:ext uri="{FF2B5EF4-FFF2-40B4-BE49-F238E27FC236}">
              <a16:creationId xmlns="" xmlns:a16="http://schemas.microsoft.com/office/drawing/2014/main" id="{6DF7BFC0-3958-4C5A-8A02-F700E346D31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11" name="Texto 17" hidden="1">
          <a:extLst>
            <a:ext uri="{FF2B5EF4-FFF2-40B4-BE49-F238E27FC236}">
              <a16:creationId xmlns="" xmlns:a16="http://schemas.microsoft.com/office/drawing/2014/main" id="{0E526767-2318-4A6A-BB7F-6A5C9420A86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12" name="Texto 17" hidden="1">
          <a:extLst>
            <a:ext uri="{FF2B5EF4-FFF2-40B4-BE49-F238E27FC236}">
              <a16:creationId xmlns="" xmlns:a16="http://schemas.microsoft.com/office/drawing/2014/main" id="{00513E07-F8E1-46C1-A485-523204E56E8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13" name="Texto 17" hidden="1">
          <a:extLst>
            <a:ext uri="{FF2B5EF4-FFF2-40B4-BE49-F238E27FC236}">
              <a16:creationId xmlns="" xmlns:a16="http://schemas.microsoft.com/office/drawing/2014/main" id="{CD8EAD35-30D8-450D-AFAF-84CED03F6E2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14" name="Texto 17" hidden="1">
          <a:extLst>
            <a:ext uri="{FF2B5EF4-FFF2-40B4-BE49-F238E27FC236}">
              <a16:creationId xmlns="" xmlns:a16="http://schemas.microsoft.com/office/drawing/2014/main" id="{A08F17B0-C97B-4E03-930F-A13B0A457E7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15" name="Texto 17" hidden="1">
          <a:extLst>
            <a:ext uri="{FF2B5EF4-FFF2-40B4-BE49-F238E27FC236}">
              <a16:creationId xmlns="" xmlns:a16="http://schemas.microsoft.com/office/drawing/2014/main" id="{52688AB8-534D-41C9-83CB-F749A4C8759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16" name="Texto 17" hidden="1">
          <a:extLst>
            <a:ext uri="{FF2B5EF4-FFF2-40B4-BE49-F238E27FC236}">
              <a16:creationId xmlns="" xmlns:a16="http://schemas.microsoft.com/office/drawing/2014/main" id="{08697F09-04E2-4778-BA0A-3301DDFCE08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17" name="Texto 17" hidden="1">
          <a:extLst>
            <a:ext uri="{FF2B5EF4-FFF2-40B4-BE49-F238E27FC236}">
              <a16:creationId xmlns="" xmlns:a16="http://schemas.microsoft.com/office/drawing/2014/main" id="{543E9B65-0573-4A6A-BC06-044164D210D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18" name="Texto 17" hidden="1">
          <a:extLst>
            <a:ext uri="{FF2B5EF4-FFF2-40B4-BE49-F238E27FC236}">
              <a16:creationId xmlns="" xmlns:a16="http://schemas.microsoft.com/office/drawing/2014/main" id="{7227CEB8-BA8C-4996-B9DF-982524AC8AF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19" name="Texto 17" hidden="1">
          <a:extLst>
            <a:ext uri="{FF2B5EF4-FFF2-40B4-BE49-F238E27FC236}">
              <a16:creationId xmlns="" xmlns:a16="http://schemas.microsoft.com/office/drawing/2014/main" id="{1E2356A0-903C-4451-A0A3-426D1B9ADEA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20" name="Texto 17" hidden="1">
          <a:extLst>
            <a:ext uri="{FF2B5EF4-FFF2-40B4-BE49-F238E27FC236}">
              <a16:creationId xmlns="" xmlns:a16="http://schemas.microsoft.com/office/drawing/2014/main" id="{09C6D734-61EC-4542-9FC6-3F42A118CE1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21" name="Texto 17" hidden="1">
          <a:extLst>
            <a:ext uri="{FF2B5EF4-FFF2-40B4-BE49-F238E27FC236}">
              <a16:creationId xmlns="" xmlns:a16="http://schemas.microsoft.com/office/drawing/2014/main" id="{B5748BC2-93BE-4579-8BEC-554E56AC63D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22" name="Texto 17" hidden="1">
          <a:extLst>
            <a:ext uri="{FF2B5EF4-FFF2-40B4-BE49-F238E27FC236}">
              <a16:creationId xmlns="" xmlns:a16="http://schemas.microsoft.com/office/drawing/2014/main" id="{B4C80813-14A2-4EC9-8869-850197A9917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23" name="Texto 17" hidden="1">
          <a:extLst>
            <a:ext uri="{FF2B5EF4-FFF2-40B4-BE49-F238E27FC236}">
              <a16:creationId xmlns="" xmlns:a16="http://schemas.microsoft.com/office/drawing/2014/main" id="{DC43F9EF-3E94-4D76-83EF-C0600038A4A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24" name="Texto 17" hidden="1">
          <a:extLst>
            <a:ext uri="{FF2B5EF4-FFF2-40B4-BE49-F238E27FC236}">
              <a16:creationId xmlns="" xmlns:a16="http://schemas.microsoft.com/office/drawing/2014/main" id="{BA1E61CD-FB10-4FDA-85E8-7F692E36F1A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25" name="Texto 17" hidden="1">
          <a:extLst>
            <a:ext uri="{FF2B5EF4-FFF2-40B4-BE49-F238E27FC236}">
              <a16:creationId xmlns="" xmlns:a16="http://schemas.microsoft.com/office/drawing/2014/main" id="{4870854D-B99F-4A66-8E8F-1F1A16FA048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26" name="Texto 17" hidden="1">
          <a:extLst>
            <a:ext uri="{FF2B5EF4-FFF2-40B4-BE49-F238E27FC236}">
              <a16:creationId xmlns="" xmlns:a16="http://schemas.microsoft.com/office/drawing/2014/main" id="{05CC6FEE-3B1F-4C61-B8E4-685A8296558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27" name="Texto 17" hidden="1">
          <a:extLst>
            <a:ext uri="{FF2B5EF4-FFF2-40B4-BE49-F238E27FC236}">
              <a16:creationId xmlns="" xmlns:a16="http://schemas.microsoft.com/office/drawing/2014/main" id="{3D8F0623-D5AB-425A-B595-7D7460BDB47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28" name="Texto 17" hidden="1">
          <a:extLst>
            <a:ext uri="{FF2B5EF4-FFF2-40B4-BE49-F238E27FC236}">
              <a16:creationId xmlns="" xmlns:a16="http://schemas.microsoft.com/office/drawing/2014/main" id="{E4929A35-BCAC-4CE5-891E-8BFF6817E49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29" name="Texto 17" hidden="1">
          <a:extLst>
            <a:ext uri="{FF2B5EF4-FFF2-40B4-BE49-F238E27FC236}">
              <a16:creationId xmlns="" xmlns:a16="http://schemas.microsoft.com/office/drawing/2014/main" id="{00D9AECE-8D79-4793-ACD3-393D4C86A60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30" name="Texto 17" hidden="1">
          <a:extLst>
            <a:ext uri="{FF2B5EF4-FFF2-40B4-BE49-F238E27FC236}">
              <a16:creationId xmlns="" xmlns:a16="http://schemas.microsoft.com/office/drawing/2014/main" id="{480B3076-16D4-42F2-B72A-1BA1DCA8A26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31" name="Texto 17" hidden="1">
          <a:extLst>
            <a:ext uri="{FF2B5EF4-FFF2-40B4-BE49-F238E27FC236}">
              <a16:creationId xmlns="" xmlns:a16="http://schemas.microsoft.com/office/drawing/2014/main" id="{DA505F4A-D87E-4118-982E-9FC1793FFB2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32" name="Texto 17" hidden="1">
          <a:extLst>
            <a:ext uri="{FF2B5EF4-FFF2-40B4-BE49-F238E27FC236}">
              <a16:creationId xmlns="" xmlns:a16="http://schemas.microsoft.com/office/drawing/2014/main" id="{E645719A-FD9A-4C70-A3E7-CD2DF6516D5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33" name="Texto 17" hidden="1">
          <a:extLst>
            <a:ext uri="{FF2B5EF4-FFF2-40B4-BE49-F238E27FC236}">
              <a16:creationId xmlns="" xmlns:a16="http://schemas.microsoft.com/office/drawing/2014/main" id="{00FFE5C2-8B2B-4202-9837-2F8F949D964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34" name="Texto 17" hidden="1">
          <a:extLst>
            <a:ext uri="{FF2B5EF4-FFF2-40B4-BE49-F238E27FC236}">
              <a16:creationId xmlns="" xmlns:a16="http://schemas.microsoft.com/office/drawing/2014/main" id="{1FF65D8A-A59B-4D72-8706-8136F28A6F7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35" name="Texto 17" hidden="1">
          <a:extLst>
            <a:ext uri="{FF2B5EF4-FFF2-40B4-BE49-F238E27FC236}">
              <a16:creationId xmlns="" xmlns:a16="http://schemas.microsoft.com/office/drawing/2014/main" id="{E7B30DCA-39FE-4EFC-86EF-5575C75553B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36" name="Texto 17" hidden="1">
          <a:extLst>
            <a:ext uri="{FF2B5EF4-FFF2-40B4-BE49-F238E27FC236}">
              <a16:creationId xmlns="" xmlns:a16="http://schemas.microsoft.com/office/drawing/2014/main" id="{7D7F3B28-4BA3-42F0-BC7F-0DEDD7FFBD6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37" name="Texto 17" hidden="1">
          <a:extLst>
            <a:ext uri="{FF2B5EF4-FFF2-40B4-BE49-F238E27FC236}">
              <a16:creationId xmlns="" xmlns:a16="http://schemas.microsoft.com/office/drawing/2014/main" id="{BEAAA40C-3DC7-4497-9B0B-79AA91DF3E8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38" name="Texto 17" hidden="1">
          <a:extLst>
            <a:ext uri="{FF2B5EF4-FFF2-40B4-BE49-F238E27FC236}">
              <a16:creationId xmlns="" xmlns:a16="http://schemas.microsoft.com/office/drawing/2014/main" id="{1259C0BA-F92E-4907-AA40-BADC8FFAE02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39" name="Texto 17" hidden="1">
          <a:extLst>
            <a:ext uri="{FF2B5EF4-FFF2-40B4-BE49-F238E27FC236}">
              <a16:creationId xmlns="" xmlns:a16="http://schemas.microsoft.com/office/drawing/2014/main" id="{D4E6DEFE-6C39-42A2-AEB3-A28D58696D5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40" name="Texto 17" hidden="1">
          <a:extLst>
            <a:ext uri="{FF2B5EF4-FFF2-40B4-BE49-F238E27FC236}">
              <a16:creationId xmlns="" xmlns:a16="http://schemas.microsoft.com/office/drawing/2014/main" id="{645453F5-23DE-4063-8117-3F4A7FD1F83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41" name="Texto 17" hidden="1">
          <a:extLst>
            <a:ext uri="{FF2B5EF4-FFF2-40B4-BE49-F238E27FC236}">
              <a16:creationId xmlns="" xmlns:a16="http://schemas.microsoft.com/office/drawing/2014/main" id="{5595C0C1-13FC-4420-8975-635759446F0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42" name="Texto 17" hidden="1">
          <a:extLst>
            <a:ext uri="{FF2B5EF4-FFF2-40B4-BE49-F238E27FC236}">
              <a16:creationId xmlns="" xmlns:a16="http://schemas.microsoft.com/office/drawing/2014/main" id="{DCFEE44B-BF7F-4978-800F-F619B8E1E62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43" name="Texto 17" hidden="1">
          <a:extLst>
            <a:ext uri="{FF2B5EF4-FFF2-40B4-BE49-F238E27FC236}">
              <a16:creationId xmlns="" xmlns:a16="http://schemas.microsoft.com/office/drawing/2014/main" id="{A57D5E26-9911-48AC-BD1C-B5AC551F310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44" name="Texto 17" hidden="1">
          <a:extLst>
            <a:ext uri="{FF2B5EF4-FFF2-40B4-BE49-F238E27FC236}">
              <a16:creationId xmlns="" xmlns:a16="http://schemas.microsoft.com/office/drawing/2014/main" id="{CF9AE027-EED6-43A1-B7AE-6D0BC8F247D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45" name="Texto 17" hidden="1">
          <a:extLst>
            <a:ext uri="{FF2B5EF4-FFF2-40B4-BE49-F238E27FC236}">
              <a16:creationId xmlns="" xmlns:a16="http://schemas.microsoft.com/office/drawing/2014/main" id="{D54CB400-26A3-43E0-8C25-F883369CD5B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46" name="Texto 17" hidden="1">
          <a:extLst>
            <a:ext uri="{FF2B5EF4-FFF2-40B4-BE49-F238E27FC236}">
              <a16:creationId xmlns="" xmlns:a16="http://schemas.microsoft.com/office/drawing/2014/main" id="{66C156BD-BF91-4FB5-9312-2B7E66B4C5C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47" name="Texto 17" hidden="1">
          <a:extLst>
            <a:ext uri="{FF2B5EF4-FFF2-40B4-BE49-F238E27FC236}">
              <a16:creationId xmlns="" xmlns:a16="http://schemas.microsoft.com/office/drawing/2014/main" id="{A7E98EF6-A7DF-4F5A-9D71-A245EF9734C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48" name="Texto 17" hidden="1">
          <a:extLst>
            <a:ext uri="{FF2B5EF4-FFF2-40B4-BE49-F238E27FC236}">
              <a16:creationId xmlns="" xmlns:a16="http://schemas.microsoft.com/office/drawing/2014/main" id="{4FFB4BE7-D883-4EC9-A1C6-683C369D874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49" name="Texto 17" hidden="1">
          <a:extLst>
            <a:ext uri="{FF2B5EF4-FFF2-40B4-BE49-F238E27FC236}">
              <a16:creationId xmlns="" xmlns:a16="http://schemas.microsoft.com/office/drawing/2014/main" id="{BF3EC5AF-F94A-43A0-81C2-E2EF1674A20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50" name="Texto 17" hidden="1">
          <a:extLst>
            <a:ext uri="{FF2B5EF4-FFF2-40B4-BE49-F238E27FC236}">
              <a16:creationId xmlns="" xmlns:a16="http://schemas.microsoft.com/office/drawing/2014/main" id="{19EA9A33-8BB2-4320-93D5-AE55BAB0F25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51" name="Texto 17" hidden="1">
          <a:extLst>
            <a:ext uri="{FF2B5EF4-FFF2-40B4-BE49-F238E27FC236}">
              <a16:creationId xmlns="" xmlns:a16="http://schemas.microsoft.com/office/drawing/2014/main" id="{B3D0F9E7-F316-4F5C-8FA1-75E3122809E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52" name="Texto 17" hidden="1">
          <a:extLst>
            <a:ext uri="{FF2B5EF4-FFF2-40B4-BE49-F238E27FC236}">
              <a16:creationId xmlns="" xmlns:a16="http://schemas.microsoft.com/office/drawing/2014/main" id="{ECAD21BC-57C7-4822-A2F6-6EE5315423C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53" name="Texto 17" hidden="1">
          <a:extLst>
            <a:ext uri="{FF2B5EF4-FFF2-40B4-BE49-F238E27FC236}">
              <a16:creationId xmlns="" xmlns:a16="http://schemas.microsoft.com/office/drawing/2014/main" id="{ABA1CF84-742A-4E41-BAFD-608524F096E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54" name="Texto 17" hidden="1">
          <a:extLst>
            <a:ext uri="{FF2B5EF4-FFF2-40B4-BE49-F238E27FC236}">
              <a16:creationId xmlns="" xmlns:a16="http://schemas.microsoft.com/office/drawing/2014/main" id="{50913584-72D0-44A9-831F-DBE449A4E21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55" name="Texto 17" hidden="1">
          <a:extLst>
            <a:ext uri="{FF2B5EF4-FFF2-40B4-BE49-F238E27FC236}">
              <a16:creationId xmlns="" xmlns:a16="http://schemas.microsoft.com/office/drawing/2014/main" id="{BCFEB24F-D7E2-477D-B0A8-648B83B56FF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56" name="Texto 17" hidden="1">
          <a:extLst>
            <a:ext uri="{FF2B5EF4-FFF2-40B4-BE49-F238E27FC236}">
              <a16:creationId xmlns="" xmlns:a16="http://schemas.microsoft.com/office/drawing/2014/main" id="{76B263C4-0C07-42EF-B5FB-B65226756F5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57" name="Texto 17" hidden="1">
          <a:extLst>
            <a:ext uri="{FF2B5EF4-FFF2-40B4-BE49-F238E27FC236}">
              <a16:creationId xmlns="" xmlns:a16="http://schemas.microsoft.com/office/drawing/2014/main" id="{FF3B4A36-A6FA-4245-B024-B203E7B281D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58" name="Texto 17" hidden="1">
          <a:extLst>
            <a:ext uri="{FF2B5EF4-FFF2-40B4-BE49-F238E27FC236}">
              <a16:creationId xmlns="" xmlns:a16="http://schemas.microsoft.com/office/drawing/2014/main" id="{9D2A19A7-8A15-487A-86C1-55F97D6435F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59" name="Texto 17" hidden="1">
          <a:extLst>
            <a:ext uri="{FF2B5EF4-FFF2-40B4-BE49-F238E27FC236}">
              <a16:creationId xmlns="" xmlns:a16="http://schemas.microsoft.com/office/drawing/2014/main" id="{F0B1BC6B-7FBC-4370-9F6D-72BF3ED95A2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60" name="Texto 17" hidden="1">
          <a:extLst>
            <a:ext uri="{FF2B5EF4-FFF2-40B4-BE49-F238E27FC236}">
              <a16:creationId xmlns="" xmlns:a16="http://schemas.microsoft.com/office/drawing/2014/main" id="{BD141136-9321-4FA3-915E-FD77656E4CC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61" name="Texto 17" hidden="1">
          <a:extLst>
            <a:ext uri="{FF2B5EF4-FFF2-40B4-BE49-F238E27FC236}">
              <a16:creationId xmlns="" xmlns:a16="http://schemas.microsoft.com/office/drawing/2014/main" id="{CB5213F0-B701-440D-B313-52BC8F3459F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62" name="Texto 17" hidden="1">
          <a:extLst>
            <a:ext uri="{FF2B5EF4-FFF2-40B4-BE49-F238E27FC236}">
              <a16:creationId xmlns="" xmlns:a16="http://schemas.microsoft.com/office/drawing/2014/main" id="{EBEBFF07-90A5-4A3C-8923-33DD3E8AD11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63" name="Texto 17" hidden="1">
          <a:extLst>
            <a:ext uri="{FF2B5EF4-FFF2-40B4-BE49-F238E27FC236}">
              <a16:creationId xmlns="" xmlns:a16="http://schemas.microsoft.com/office/drawing/2014/main" id="{9EBB9537-E555-41CD-AB54-81B30FC897E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64" name="Texto 17" hidden="1">
          <a:extLst>
            <a:ext uri="{FF2B5EF4-FFF2-40B4-BE49-F238E27FC236}">
              <a16:creationId xmlns="" xmlns:a16="http://schemas.microsoft.com/office/drawing/2014/main" id="{D84AC866-D9AE-4169-9E7E-585790C4A4D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65" name="Texto 17" hidden="1">
          <a:extLst>
            <a:ext uri="{FF2B5EF4-FFF2-40B4-BE49-F238E27FC236}">
              <a16:creationId xmlns="" xmlns:a16="http://schemas.microsoft.com/office/drawing/2014/main" id="{1B1D0994-E17B-49BD-95B3-9BC1F258EA9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66" name="Texto 17" hidden="1">
          <a:extLst>
            <a:ext uri="{FF2B5EF4-FFF2-40B4-BE49-F238E27FC236}">
              <a16:creationId xmlns="" xmlns:a16="http://schemas.microsoft.com/office/drawing/2014/main" id="{53EE767E-E2F9-4726-B652-F0F1FCBC25F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67" name="Texto 17" hidden="1">
          <a:extLst>
            <a:ext uri="{FF2B5EF4-FFF2-40B4-BE49-F238E27FC236}">
              <a16:creationId xmlns="" xmlns:a16="http://schemas.microsoft.com/office/drawing/2014/main" id="{2F04665D-D381-4A8D-AB0C-5B4433BF82A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68" name="Texto 17" hidden="1">
          <a:extLst>
            <a:ext uri="{FF2B5EF4-FFF2-40B4-BE49-F238E27FC236}">
              <a16:creationId xmlns="" xmlns:a16="http://schemas.microsoft.com/office/drawing/2014/main" id="{EF4E8335-83BF-4394-AE9B-1F3ED500789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69" name="Texto 17" hidden="1">
          <a:extLst>
            <a:ext uri="{FF2B5EF4-FFF2-40B4-BE49-F238E27FC236}">
              <a16:creationId xmlns="" xmlns:a16="http://schemas.microsoft.com/office/drawing/2014/main" id="{79D77586-E354-4207-A412-FFEED6FD98B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1770" name="Texto 17" hidden="1">
          <a:extLst>
            <a:ext uri="{FF2B5EF4-FFF2-40B4-BE49-F238E27FC236}">
              <a16:creationId xmlns="" xmlns:a16="http://schemas.microsoft.com/office/drawing/2014/main" id="{4BFF5543-2E98-4B4C-839F-5259AF3EBDCF}"/>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71" name="Texto 17" hidden="1">
          <a:extLst>
            <a:ext uri="{FF2B5EF4-FFF2-40B4-BE49-F238E27FC236}">
              <a16:creationId xmlns="" xmlns:a16="http://schemas.microsoft.com/office/drawing/2014/main" id="{2C13539B-45BF-4138-B7B8-127A5051BD8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72" name="Texto 17" hidden="1">
          <a:extLst>
            <a:ext uri="{FF2B5EF4-FFF2-40B4-BE49-F238E27FC236}">
              <a16:creationId xmlns="" xmlns:a16="http://schemas.microsoft.com/office/drawing/2014/main" id="{44755381-EE8D-45FC-8DDD-F5D39A46D03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73" name="Texto 17" hidden="1">
          <a:extLst>
            <a:ext uri="{FF2B5EF4-FFF2-40B4-BE49-F238E27FC236}">
              <a16:creationId xmlns="" xmlns:a16="http://schemas.microsoft.com/office/drawing/2014/main" id="{B699EB2A-50EF-491C-8F01-E111ECCE6B3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74" name="Texto 17" hidden="1">
          <a:extLst>
            <a:ext uri="{FF2B5EF4-FFF2-40B4-BE49-F238E27FC236}">
              <a16:creationId xmlns="" xmlns:a16="http://schemas.microsoft.com/office/drawing/2014/main" id="{79C2AA53-9AFA-425E-AB0E-E7E066718CB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75" name="Texto 17" hidden="1">
          <a:extLst>
            <a:ext uri="{FF2B5EF4-FFF2-40B4-BE49-F238E27FC236}">
              <a16:creationId xmlns="" xmlns:a16="http://schemas.microsoft.com/office/drawing/2014/main" id="{7658CC58-7376-40EC-B3A7-9C3B4FC4429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76" name="Texto 17" hidden="1">
          <a:extLst>
            <a:ext uri="{FF2B5EF4-FFF2-40B4-BE49-F238E27FC236}">
              <a16:creationId xmlns="" xmlns:a16="http://schemas.microsoft.com/office/drawing/2014/main" id="{82829E4E-D4F1-498A-A952-114668FD1F7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77" name="Texto 17" hidden="1">
          <a:extLst>
            <a:ext uri="{FF2B5EF4-FFF2-40B4-BE49-F238E27FC236}">
              <a16:creationId xmlns="" xmlns:a16="http://schemas.microsoft.com/office/drawing/2014/main" id="{426896E4-88DF-441A-9510-9F395B6C2FE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78" name="Texto 17" hidden="1">
          <a:extLst>
            <a:ext uri="{FF2B5EF4-FFF2-40B4-BE49-F238E27FC236}">
              <a16:creationId xmlns="" xmlns:a16="http://schemas.microsoft.com/office/drawing/2014/main" id="{95A67754-3485-4EAB-B63E-219CCC40042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79" name="Texto 17" hidden="1">
          <a:extLst>
            <a:ext uri="{FF2B5EF4-FFF2-40B4-BE49-F238E27FC236}">
              <a16:creationId xmlns="" xmlns:a16="http://schemas.microsoft.com/office/drawing/2014/main" id="{C2EDF62A-4208-442E-B468-C1EB5E19997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80" name="Texto 17" hidden="1">
          <a:extLst>
            <a:ext uri="{FF2B5EF4-FFF2-40B4-BE49-F238E27FC236}">
              <a16:creationId xmlns="" xmlns:a16="http://schemas.microsoft.com/office/drawing/2014/main" id="{0593D275-52CA-427A-81F7-98782B6B4AA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81" name="Texto 17" hidden="1">
          <a:extLst>
            <a:ext uri="{FF2B5EF4-FFF2-40B4-BE49-F238E27FC236}">
              <a16:creationId xmlns="" xmlns:a16="http://schemas.microsoft.com/office/drawing/2014/main" id="{3993B12F-65BC-4797-B08C-795FE045362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82" name="Texto 17" hidden="1">
          <a:extLst>
            <a:ext uri="{FF2B5EF4-FFF2-40B4-BE49-F238E27FC236}">
              <a16:creationId xmlns="" xmlns:a16="http://schemas.microsoft.com/office/drawing/2014/main" id="{BE631CBB-8772-4204-B7F9-A5885DE9373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83" name="Texto 17" hidden="1">
          <a:extLst>
            <a:ext uri="{FF2B5EF4-FFF2-40B4-BE49-F238E27FC236}">
              <a16:creationId xmlns="" xmlns:a16="http://schemas.microsoft.com/office/drawing/2014/main" id="{198D13B6-2E6D-4EEB-8930-547F146AD5E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84" name="Texto 17" hidden="1">
          <a:extLst>
            <a:ext uri="{FF2B5EF4-FFF2-40B4-BE49-F238E27FC236}">
              <a16:creationId xmlns="" xmlns:a16="http://schemas.microsoft.com/office/drawing/2014/main" id="{1CCEA9A0-9D13-4A8A-994C-CA0573B3765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85" name="Texto 17" hidden="1">
          <a:extLst>
            <a:ext uri="{FF2B5EF4-FFF2-40B4-BE49-F238E27FC236}">
              <a16:creationId xmlns="" xmlns:a16="http://schemas.microsoft.com/office/drawing/2014/main" id="{4CEFD497-467B-467D-B022-FBFF78D1D00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86" name="Texto 17" hidden="1">
          <a:extLst>
            <a:ext uri="{FF2B5EF4-FFF2-40B4-BE49-F238E27FC236}">
              <a16:creationId xmlns="" xmlns:a16="http://schemas.microsoft.com/office/drawing/2014/main" id="{4B601D2D-EBDB-4343-9BA7-A398A8C9355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87" name="Texto 17" hidden="1">
          <a:extLst>
            <a:ext uri="{FF2B5EF4-FFF2-40B4-BE49-F238E27FC236}">
              <a16:creationId xmlns="" xmlns:a16="http://schemas.microsoft.com/office/drawing/2014/main" id="{2D4E13B8-8BAE-4E98-A99A-2BF29CC8011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88" name="Texto 17" hidden="1">
          <a:extLst>
            <a:ext uri="{FF2B5EF4-FFF2-40B4-BE49-F238E27FC236}">
              <a16:creationId xmlns="" xmlns:a16="http://schemas.microsoft.com/office/drawing/2014/main" id="{B9D5929B-8138-4BE5-97A3-31AF89DD973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89" name="Texto 17" hidden="1">
          <a:extLst>
            <a:ext uri="{FF2B5EF4-FFF2-40B4-BE49-F238E27FC236}">
              <a16:creationId xmlns="" xmlns:a16="http://schemas.microsoft.com/office/drawing/2014/main" id="{0028E344-F02D-4CCA-ABBE-C13EEFF9551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90" name="Texto 17" hidden="1">
          <a:extLst>
            <a:ext uri="{FF2B5EF4-FFF2-40B4-BE49-F238E27FC236}">
              <a16:creationId xmlns="" xmlns:a16="http://schemas.microsoft.com/office/drawing/2014/main" id="{5D2D91A4-B8FF-4BE7-85B5-6FCA9FED676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91" name="Texto 17" hidden="1">
          <a:extLst>
            <a:ext uri="{FF2B5EF4-FFF2-40B4-BE49-F238E27FC236}">
              <a16:creationId xmlns="" xmlns:a16="http://schemas.microsoft.com/office/drawing/2014/main" id="{CBF341B1-FEE9-4B6A-8DA7-035D00D5E51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92" name="Texto 17" hidden="1">
          <a:extLst>
            <a:ext uri="{FF2B5EF4-FFF2-40B4-BE49-F238E27FC236}">
              <a16:creationId xmlns="" xmlns:a16="http://schemas.microsoft.com/office/drawing/2014/main" id="{9B2351E8-E2D1-493B-93B3-5D6A6E5AC80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93" name="Texto 17" hidden="1">
          <a:extLst>
            <a:ext uri="{FF2B5EF4-FFF2-40B4-BE49-F238E27FC236}">
              <a16:creationId xmlns="" xmlns:a16="http://schemas.microsoft.com/office/drawing/2014/main" id="{795E032B-EC74-4ED4-834B-E3287637C52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94" name="Texto 17" hidden="1">
          <a:extLst>
            <a:ext uri="{FF2B5EF4-FFF2-40B4-BE49-F238E27FC236}">
              <a16:creationId xmlns="" xmlns:a16="http://schemas.microsoft.com/office/drawing/2014/main" id="{0851FB86-303A-4DE5-9E6B-919F680C650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95" name="Texto 17" hidden="1">
          <a:extLst>
            <a:ext uri="{FF2B5EF4-FFF2-40B4-BE49-F238E27FC236}">
              <a16:creationId xmlns="" xmlns:a16="http://schemas.microsoft.com/office/drawing/2014/main" id="{B6580258-85EA-44FD-9B70-2DF67A597CE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96" name="Texto 17" hidden="1">
          <a:extLst>
            <a:ext uri="{FF2B5EF4-FFF2-40B4-BE49-F238E27FC236}">
              <a16:creationId xmlns="" xmlns:a16="http://schemas.microsoft.com/office/drawing/2014/main" id="{46B42AE9-E251-42BD-AAFD-1B66FCE43B0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97" name="Texto 17" hidden="1">
          <a:extLst>
            <a:ext uri="{FF2B5EF4-FFF2-40B4-BE49-F238E27FC236}">
              <a16:creationId xmlns="" xmlns:a16="http://schemas.microsoft.com/office/drawing/2014/main" id="{8A849DB0-4AEF-40D9-89B9-096CC0201F4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98" name="Texto 17" hidden="1">
          <a:extLst>
            <a:ext uri="{FF2B5EF4-FFF2-40B4-BE49-F238E27FC236}">
              <a16:creationId xmlns="" xmlns:a16="http://schemas.microsoft.com/office/drawing/2014/main" id="{6D65D07E-9CF1-4964-BA6A-739AD6435F4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99" name="Texto 17" hidden="1">
          <a:extLst>
            <a:ext uri="{FF2B5EF4-FFF2-40B4-BE49-F238E27FC236}">
              <a16:creationId xmlns="" xmlns:a16="http://schemas.microsoft.com/office/drawing/2014/main" id="{0F368F0A-5A77-4C67-9A7C-E59969C4524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00" name="Texto 17" hidden="1">
          <a:extLst>
            <a:ext uri="{FF2B5EF4-FFF2-40B4-BE49-F238E27FC236}">
              <a16:creationId xmlns="" xmlns:a16="http://schemas.microsoft.com/office/drawing/2014/main" id="{0DDF13E2-E0E8-45B2-800A-2F9E5DDB90C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01" name="Texto 17" hidden="1">
          <a:extLst>
            <a:ext uri="{FF2B5EF4-FFF2-40B4-BE49-F238E27FC236}">
              <a16:creationId xmlns="" xmlns:a16="http://schemas.microsoft.com/office/drawing/2014/main" id="{B147AEAC-BE6D-44A1-8BE5-9100A96FC23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02" name="Texto 17" hidden="1">
          <a:extLst>
            <a:ext uri="{FF2B5EF4-FFF2-40B4-BE49-F238E27FC236}">
              <a16:creationId xmlns="" xmlns:a16="http://schemas.microsoft.com/office/drawing/2014/main" id="{326A4529-94DB-4CDA-AECE-6FBAC6B0883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03" name="Texto 17" hidden="1">
          <a:extLst>
            <a:ext uri="{FF2B5EF4-FFF2-40B4-BE49-F238E27FC236}">
              <a16:creationId xmlns="" xmlns:a16="http://schemas.microsoft.com/office/drawing/2014/main" id="{3B663D03-A883-49D4-9CB9-09FD64127A6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04" name="Texto 17" hidden="1">
          <a:extLst>
            <a:ext uri="{FF2B5EF4-FFF2-40B4-BE49-F238E27FC236}">
              <a16:creationId xmlns="" xmlns:a16="http://schemas.microsoft.com/office/drawing/2014/main" id="{CD2F563D-E8A4-4DBD-A333-E372AACC284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05" name="Texto 17" hidden="1">
          <a:extLst>
            <a:ext uri="{FF2B5EF4-FFF2-40B4-BE49-F238E27FC236}">
              <a16:creationId xmlns="" xmlns:a16="http://schemas.microsoft.com/office/drawing/2014/main" id="{613E481E-84C4-40F2-862D-17097E2D26C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06" name="Texto 17" hidden="1">
          <a:extLst>
            <a:ext uri="{FF2B5EF4-FFF2-40B4-BE49-F238E27FC236}">
              <a16:creationId xmlns="" xmlns:a16="http://schemas.microsoft.com/office/drawing/2014/main" id="{46922475-804C-4EA4-A0AF-8AF8B060B85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07" name="Texto 17" hidden="1">
          <a:extLst>
            <a:ext uri="{FF2B5EF4-FFF2-40B4-BE49-F238E27FC236}">
              <a16:creationId xmlns="" xmlns:a16="http://schemas.microsoft.com/office/drawing/2014/main" id="{956503BD-281E-4F5A-B05D-ED9F687EAD9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08" name="Texto 17" hidden="1">
          <a:extLst>
            <a:ext uri="{FF2B5EF4-FFF2-40B4-BE49-F238E27FC236}">
              <a16:creationId xmlns="" xmlns:a16="http://schemas.microsoft.com/office/drawing/2014/main" id="{D2EC1555-670E-413D-8079-108BA04ED27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09" name="Texto 17" hidden="1">
          <a:extLst>
            <a:ext uri="{FF2B5EF4-FFF2-40B4-BE49-F238E27FC236}">
              <a16:creationId xmlns="" xmlns:a16="http://schemas.microsoft.com/office/drawing/2014/main" id="{73EC9640-FB14-4D8F-B18A-30338156904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10" name="Texto 17" hidden="1">
          <a:extLst>
            <a:ext uri="{FF2B5EF4-FFF2-40B4-BE49-F238E27FC236}">
              <a16:creationId xmlns="" xmlns:a16="http://schemas.microsoft.com/office/drawing/2014/main" id="{22E8D827-15F0-4C1C-9A48-025A2C4AE92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11" name="Texto 17" hidden="1">
          <a:extLst>
            <a:ext uri="{FF2B5EF4-FFF2-40B4-BE49-F238E27FC236}">
              <a16:creationId xmlns="" xmlns:a16="http://schemas.microsoft.com/office/drawing/2014/main" id="{CAD7AA55-17A6-4D3A-A1C5-4359F7CA984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12" name="Texto 17" hidden="1">
          <a:extLst>
            <a:ext uri="{FF2B5EF4-FFF2-40B4-BE49-F238E27FC236}">
              <a16:creationId xmlns="" xmlns:a16="http://schemas.microsoft.com/office/drawing/2014/main" id="{0E8F93FE-0743-4162-A583-F715B877421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13" name="Texto 17" hidden="1">
          <a:extLst>
            <a:ext uri="{FF2B5EF4-FFF2-40B4-BE49-F238E27FC236}">
              <a16:creationId xmlns="" xmlns:a16="http://schemas.microsoft.com/office/drawing/2014/main" id="{05AD7BEF-36EA-454D-9DA7-8FE3148CB73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14" name="Texto 17" hidden="1">
          <a:extLst>
            <a:ext uri="{FF2B5EF4-FFF2-40B4-BE49-F238E27FC236}">
              <a16:creationId xmlns="" xmlns:a16="http://schemas.microsoft.com/office/drawing/2014/main" id="{4F7C9505-C8AB-4338-B1AD-C5C1AC5E435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15" name="Texto 17" hidden="1">
          <a:extLst>
            <a:ext uri="{FF2B5EF4-FFF2-40B4-BE49-F238E27FC236}">
              <a16:creationId xmlns="" xmlns:a16="http://schemas.microsoft.com/office/drawing/2014/main" id="{DECD728F-D3D9-452F-ACBE-CD8429572F1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16" name="Texto 17" hidden="1">
          <a:extLst>
            <a:ext uri="{FF2B5EF4-FFF2-40B4-BE49-F238E27FC236}">
              <a16:creationId xmlns="" xmlns:a16="http://schemas.microsoft.com/office/drawing/2014/main" id="{1B238AE5-1924-4D0D-BDA2-60D045EBA58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17" name="Texto 17" hidden="1">
          <a:extLst>
            <a:ext uri="{FF2B5EF4-FFF2-40B4-BE49-F238E27FC236}">
              <a16:creationId xmlns="" xmlns:a16="http://schemas.microsoft.com/office/drawing/2014/main" id="{49138195-B065-43D9-B88B-895F5D19B11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18" name="Texto 17" hidden="1">
          <a:extLst>
            <a:ext uri="{FF2B5EF4-FFF2-40B4-BE49-F238E27FC236}">
              <a16:creationId xmlns="" xmlns:a16="http://schemas.microsoft.com/office/drawing/2014/main" id="{DF2719B5-0800-416B-BCF0-A1123E44A82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19" name="Texto 17" hidden="1">
          <a:extLst>
            <a:ext uri="{FF2B5EF4-FFF2-40B4-BE49-F238E27FC236}">
              <a16:creationId xmlns="" xmlns:a16="http://schemas.microsoft.com/office/drawing/2014/main" id="{F8F3F4BB-8EDE-481C-9451-71991C0C686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20" name="Texto 17" hidden="1">
          <a:extLst>
            <a:ext uri="{FF2B5EF4-FFF2-40B4-BE49-F238E27FC236}">
              <a16:creationId xmlns="" xmlns:a16="http://schemas.microsoft.com/office/drawing/2014/main" id="{D013E2ED-2E8C-47E7-A8C9-2DF8EB6D554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21" name="Texto 17" hidden="1">
          <a:extLst>
            <a:ext uri="{FF2B5EF4-FFF2-40B4-BE49-F238E27FC236}">
              <a16:creationId xmlns="" xmlns:a16="http://schemas.microsoft.com/office/drawing/2014/main" id="{CDCFEB92-309E-4D4D-98FC-F87C02D5446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22" name="Texto 17" hidden="1">
          <a:extLst>
            <a:ext uri="{FF2B5EF4-FFF2-40B4-BE49-F238E27FC236}">
              <a16:creationId xmlns="" xmlns:a16="http://schemas.microsoft.com/office/drawing/2014/main" id="{22B4E28B-6DAC-4832-A2C9-59A176D3AC2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23" name="Texto 17" hidden="1">
          <a:extLst>
            <a:ext uri="{FF2B5EF4-FFF2-40B4-BE49-F238E27FC236}">
              <a16:creationId xmlns="" xmlns:a16="http://schemas.microsoft.com/office/drawing/2014/main" id="{E8D4EE6C-3F79-4A68-A8D5-7FCE6F4A5C2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1824" name="Texto 17" hidden="1">
          <a:extLst>
            <a:ext uri="{FF2B5EF4-FFF2-40B4-BE49-F238E27FC236}">
              <a16:creationId xmlns="" xmlns:a16="http://schemas.microsoft.com/office/drawing/2014/main" id="{A34BFFBE-6D15-4CCB-B551-64841568B77D}"/>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25" name="Texto 17" hidden="1">
          <a:extLst>
            <a:ext uri="{FF2B5EF4-FFF2-40B4-BE49-F238E27FC236}">
              <a16:creationId xmlns="" xmlns:a16="http://schemas.microsoft.com/office/drawing/2014/main" id="{890AE657-4BF6-4644-8226-532102A4F09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26" name="Texto 17" hidden="1">
          <a:extLst>
            <a:ext uri="{FF2B5EF4-FFF2-40B4-BE49-F238E27FC236}">
              <a16:creationId xmlns="" xmlns:a16="http://schemas.microsoft.com/office/drawing/2014/main" id="{E31EA61F-D0F5-4262-A046-9E5097E1404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27" name="Texto 17" hidden="1">
          <a:extLst>
            <a:ext uri="{FF2B5EF4-FFF2-40B4-BE49-F238E27FC236}">
              <a16:creationId xmlns="" xmlns:a16="http://schemas.microsoft.com/office/drawing/2014/main" id="{AA754926-3A63-47B1-9981-4DC7196648B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28" name="Texto 17" hidden="1">
          <a:extLst>
            <a:ext uri="{FF2B5EF4-FFF2-40B4-BE49-F238E27FC236}">
              <a16:creationId xmlns="" xmlns:a16="http://schemas.microsoft.com/office/drawing/2014/main" id="{EA1160C6-BE28-4408-AEB8-BB2C1C6FD66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29" name="Texto 17" hidden="1">
          <a:extLst>
            <a:ext uri="{FF2B5EF4-FFF2-40B4-BE49-F238E27FC236}">
              <a16:creationId xmlns="" xmlns:a16="http://schemas.microsoft.com/office/drawing/2014/main" id="{3B660ED0-063A-49EC-B561-541F15F63BB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30" name="Texto 17" hidden="1">
          <a:extLst>
            <a:ext uri="{FF2B5EF4-FFF2-40B4-BE49-F238E27FC236}">
              <a16:creationId xmlns="" xmlns:a16="http://schemas.microsoft.com/office/drawing/2014/main" id="{FC066DB1-1F35-42D2-97EF-23D028F4B0A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31" name="Texto 17" hidden="1">
          <a:extLst>
            <a:ext uri="{FF2B5EF4-FFF2-40B4-BE49-F238E27FC236}">
              <a16:creationId xmlns="" xmlns:a16="http://schemas.microsoft.com/office/drawing/2014/main" id="{749F8E65-1546-454A-AAA1-569F31BB283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32" name="Texto 17" hidden="1">
          <a:extLst>
            <a:ext uri="{FF2B5EF4-FFF2-40B4-BE49-F238E27FC236}">
              <a16:creationId xmlns="" xmlns:a16="http://schemas.microsoft.com/office/drawing/2014/main" id="{D1AEE85D-5ED6-4F42-B7A7-6EBB9F70E5F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33" name="Texto 17" hidden="1">
          <a:extLst>
            <a:ext uri="{FF2B5EF4-FFF2-40B4-BE49-F238E27FC236}">
              <a16:creationId xmlns="" xmlns:a16="http://schemas.microsoft.com/office/drawing/2014/main" id="{270F03FF-36CB-4978-BA0E-BC2B5E05C69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34" name="Texto 17" hidden="1">
          <a:extLst>
            <a:ext uri="{FF2B5EF4-FFF2-40B4-BE49-F238E27FC236}">
              <a16:creationId xmlns="" xmlns:a16="http://schemas.microsoft.com/office/drawing/2014/main" id="{74C3F728-9F3E-47D2-8E33-317079A53AF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35" name="Texto 17" hidden="1">
          <a:extLst>
            <a:ext uri="{FF2B5EF4-FFF2-40B4-BE49-F238E27FC236}">
              <a16:creationId xmlns="" xmlns:a16="http://schemas.microsoft.com/office/drawing/2014/main" id="{FCA4A593-AB3E-4619-83BB-F68354753B9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36" name="Texto 17" hidden="1">
          <a:extLst>
            <a:ext uri="{FF2B5EF4-FFF2-40B4-BE49-F238E27FC236}">
              <a16:creationId xmlns="" xmlns:a16="http://schemas.microsoft.com/office/drawing/2014/main" id="{52BE4C25-A2A2-415D-918F-D5F445B4B8E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37" name="Texto 17" hidden="1">
          <a:extLst>
            <a:ext uri="{FF2B5EF4-FFF2-40B4-BE49-F238E27FC236}">
              <a16:creationId xmlns="" xmlns:a16="http://schemas.microsoft.com/office/drawing/2014/main" id="{011A1F09-EF5F-456E-97DC-95A4082EC64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38" name="Texto 17" hidden="1">
          <a:extLst>
            <a:ext uri="{FF2B5EF4-FFF2-40B4-BE49-F238E27FC236}">
              <a16:creationId xmlns="" xmlns:a16="http://schemas.microsoft.com/office/drawing/2014/main" id="{A2736DCE-7585-4E07-A873-63761F89C0E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39" name="Texto 17" hidden="1">
          <a:extLst>
            <a:ext uri="{FF2B5EF4-FFF2-40B4-BE49-F238E27FC236}">
              <a16:creationId xmlns="" xmlns:a16="http://schemas.microsoft.com/office/drawing/2014/main" id="{A44B8AC1-43FD-4921-AD82-146FB7CBF10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40" name="Texto 17" hidden="1">
          <a:extLst>
            <a:ext uri="{FF2B5EF4-FFF2-40B4-BE49-F238E27FC236}">
              <a16:creationId xmlns="" xmlns:a16="http://schemas.microsoft.com/office/drawing/2014/main" id="{C530D425-784F-4836-B7CA-DE4B6B4222F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41" name="Texto 17" hidden="1">
          <a:extLst>
            <a:ext uri="{FF2B5EF4-FFF2-40B4-BE49-F238E27FC236}">
              <a16:creationId xmlns="" xmlns:a16="http://schemas.microsoft.com/office/drawing/2014/main" id="{BDBDB641-3D9F-4958-AFBD-0A239E08339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42" name="Texto 17" hidden="1">
          <a:extLst>
            <a:ext uri="{FF2B5EF4-FFF2-40B4-BE49-F238E27FC236}">
              <a16:creationId xmlns="" xmlns:a16="http://schemas.microsoft.com/office/drawing/2014/main" id="{E92DEA39-E049-4AF0-BC33-B28FD2070B1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43" name="Texto 17" hidden="1">
          <a:extLst>
            <a:ext uri="{FF2B5EF4-FFF2-40B4-BE49-F238E27FC236}">
              <a16:creationId xmlns="" xmlns:a16="http://schemas.microsoft.com/office/drawing/2014/main" id="{61660416-9827-4414-BE78-6C0C511D5D0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44" name="Texto 17" hidden="1">
          <a:extLst>
            <a:ext uri="{FF2B5EF4-FFF2-40B4-BE49-F238E27FC236}">
              <a16:creationId xmlns="" xmlns:a16="http://schemas.microsoft.com/office/drawing/2014/main" id="{68E1F5DF-D99F-4EF5-B309-EF1017550F0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45" name="Texto 17" hidden="1">
          <a:extLst>
            <a:ext uri="{FF2B5EF4-FFF2-40B4-BE49-F238E27FC236}">
              <a16:creationId xmlns="" xmlns:a16="http://schemas.microsoft.com/office/drawing/2014/main" id="{7BDE4600-250A-48F2-9DB1-B5E28DB6D14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46" name="Texto 17" hidden="1">
          <a:extLst>
            <a:ext uri="{FF2B5EF4-FFF2-40B4-BE49-F238E27FC236}">
              <a16:creationId xmlns="" xmlns:a16="http://schemas.microsoft.com/office/drawing/2014/main" id="{E9367420-5975-432F-92EE-7717997FD91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47" name="Texto 17" hidden="1">
          <a:extLst>
            <a:ext uri="{FF2B5EF4-FFF2-40B4-BE49-F238E27FC236}">
              <a16:creationId xmlns="" xmlns:a16="http://schemas.microsoft.com/office/drawing/2014/main" id="{F82A7F5F-CB4B-4E97-BB92-D8CFA98B567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48" name="Texto 17" hidden="1">
          <a:extLst>
            <a:ext uri="{FF2B5EF4-FFF2-40B4-BE49-F238E27FC236}">
              <a16:creationId xmlns="" xmlns:a16="http://schemas.microsoft.com/office/drawing/2014/main" id="{47F06D49-A9F4-44F4-85E5-90A88C08804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49" name="Texto 17" hidden="1">
          <a:extLst>
            <a:ext uri="{FF2B5EF4-FFF2-40B4-BE49-F238E27FC236}">
              <a16:creationId xmlns="" xmlns:a16="http://schemas.microsoft.com/office/drawing/2014/main" id="{D5B02648-477B-47E7-AE29-A434542F58A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50" name="Texto 17" hidden="1">
          <a:extLst>
            <a:ext uri="{FF2B5EF4-FFF2-40B4-BE49-F238E27FC236}">
              <a16:creationId xmlns="" xmlns:a16="http://schemas.microsoft.com/office/drawing/2014/main" id="{1DF85BD4-7817-4C59-B96E-03A12830BDC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51" name="Texto 17" hidden="1">
          <a:extLst>
            <a:ext uri="{FF2B5EF4-FFF2-40B4-BE49-F238E27FC236}">
              <a16:creationId xmlns="" xmlns:a16="http://schemas.microsoft.com/office/drawing/2014/main" id="{21698AA6-6440-4178-8F8B-2895FFAE683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52" name="Texto 17" hidden="1">
          <a:extLst>
            <a:ext uri="{FF2B5EF4-FFF2-40B4-BE49-F238E27FC236}">
              <a16:creationId xmlns="" xmlns:a16="http://schemas.microsoft.com/office/drawing/2014/main" id="{4DD305A9-69F7-4F62-8227-756B3E5127F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53" name="Texto 17" hidden="1">
          <a:extLst>
            <a:ext uri="{FF2B5EF4-FFF2-40B4-BE49-F238E27FC236}">
              <a16:creationId xmlns="" xmlns:a16="http://schemas.microsoft.com/office/drawing/2014/main" id="{E567B2BF-846C-4816-87BC-64B72C23825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54" name="Texto 17" hidden="1">
          <a:extLst>
            <a:ext uri="{FF2B5EF4-FFF2-40B4-BE49-F238E27FC236}">
              <a16:creationId xmlns="" xmlns:a16="http://schemas.microsoft.com/office/drawing/2014/main" id="{10B24DF1-2FC0-47AF-A19D-F0F63BF023B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55" name="Texto 17" hidden="1">
          <a:extLst>
            <a:ext uri="{FF2B5EF4-FFF2-40B4-BE49-F238E27FC236}">
              <a16:creationId xmlns="" xmlns:a16="http://schemas.microsoft.com/office/drawing/2014/main" id="{8B9183D0-A82B-4D74-A17D-509193850E0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56" name="Texto 17" hidden="1">
          <a:extLst>
            <a:ext uri="{FF2B5EF4-FFF2-40B4-BE49-F238E27FC236}">
              <a16:creationId xmlns="" xmlns:a16="http://schemas.microsoft.com/office/drawing/2014/main" id="{4B75AE7E-3A4C-4FB6-822C-206CA101B37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57" name="Texto 17" hidden="1">
          <a:extLst>
            <a:ext uri="{FF2B5EF4-FFF2-40B4-BE49-F238E27FC236}">
              <a16:creationId xmlns="" xmlns:a16="http://schemas.microsoft.com/office/drawing/2014/main" id="{7F1C1CC4-78B7-4717-A30B-91FBA6D640E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58" name="Texto 17" hidden="1">
          <a:extLst>
            <a:ext uri="{FF2B5EF4-FFF2-40B4-BE49-F238E27FC236}">
              <a16:creationId xmlns="" xmlns:a16="http://schemas.microsoft.com/office/drawing/2014/main" id="{1033E69C-85C0-438D-8D5D-6FADF3FF10F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59" name="Texto 17" hidden="1">
          <a:extLst>
            <a:ext uri="{FF2B5EF4-FFF2-40B4-BE49-F238E27FC236}">
              <a16:creationId xmlns="" xmlns:a16="http://schemas.microsoft.com/office/drawing/2014/main" id="{C4CBD197-BD4B-464A-8E12-AEC8D2D8FD8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60" name="Texto 17" hidden="1">
          <a:extLst>
            <a:ext uri="{FF2B5EF4-FFF2-40B4-BE49-F238E27FC236}">
              <a16:creationId xmlns="" xmlns:a16="http://schemas.microsoft.com/office/drawing/2014/main" id="{EF76A7CF-D9CF-4368-AD20-D20D5F691ED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61" name="Texto 17" hidden="1">
          <a:extLst>
            <a:ext uri="{FF2B5EF4-FFF2-40B4-BE49-F238E27FC236}">
              <a16:creationId xmlns="" xmlns:a16="http://schemas.microsoft.com/office/drawing/2014/main" id="{60BE539F-0E67-4788-B8D9-85FF0906586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62" name="Texto 17" hidden="1">
          <a:extLst>
            <a:ext uri="{FF2B5EF4-FFF2-40B4-BE49-F238E27FC236}">
              <a16:creationId xmlns="" xmlns:a16="http://schemas.microsoft.com/office/drawing/2014/main" id="{41D68246-2879-4452-828D-5934B03EAF1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63" name="Texto 17" hidden="1">
          <a:extLst>
            <a:ext uri="{FF2B5EF4-FFF2-40B4-BE49-F238E27FC236}">
              <a16:creationId xmlns="" xmlns:a16="http://schemas.microsoft.com/office/drawing/2014/main" id="{1AA9DCBB-354A-4D67-B47E-CB0FAE14355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64" name="Texto 17" hidden="1">
          <a:extLst>
            <a:ext uri="{FF2B5EF4-FFF2-40B4-BE49-F238E27FC236}">
              <a16:creationId xmlns="" xmlns:a16="http://schemas.microsoft.com/office/drawing/2014/main" id="{D1683676-7C4C-475B-9622-C31E6ACCB7F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65" name="Texto 17" hidden="1">
          <a:extLst>
            <a:ext uri="{FF2B5EF4-FFF2-40B4-BE49-F238E27FC236}">
              <a16:creationId xmlns="" xmlns:a16="http://schemas.microsoft.com/office/drawing/2014/main" id="{EE52AE01-DB73-4608-B7E8-4CDD5944E67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66" name="Texto 17" hidden="1">
          <a:extLst>
            <a:ext uri="{FF2B5EF4-FFF2-40B4-BE49-F238E27FC236}">
              <a16:creationId xmlns="" xmlns:a16="http://schemas.microsoft.com/office/drawing/2014/main" id="{AB002055-4187-4428-B694-163D102DFCA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67" name="Texto 17" hidden="1">
          <a:extLst>
            <a:ext uri="{FF2B5EF4-FFF2-40B4-BE49-F238E27FC236}">
              <a16:creationId xmlns="" xmlns:a16="http://schemas.microsoft.com/office/drawing/2014/main" id="{79F9EB8E-9FB3-40C1-860B-C4B0B9835C3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68" name="Texto 17" hidden="1">
          <a:extLst>
            <a:ext uri="{FF2B5EF4-FFF2-40B4-BE49-F238E27FC236}">
              <a16:creationId xmlns="" xmlns:a16="http://schemas.microsoft.com/office/drawing/2014/main" id="{86754B24-19CE-4F8B-8E58-5D1DB1B9491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69" name="Texto 17" hidden="1">
          <a:extLst>
            <a:ext uri="{FF2B5EF4-FFF2-40B4-BE49-F238E27FC236}">
              <a16:creationId xmlns="" xmlns:a16="http://schemas.microsoft.com/office/drawing/2014/main" id="{F6B80279-9462-4FB3-8ED8-ABE67520BC3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70" name="Texto 17" hidden="1">
          <a:extLst>
            <a:ext uri="{FF2B5EF4-FFF2-40B4-BE49-F238E27FC236}">
              <a16:creationId xmlns="" xmlns:a16="http://schemas.microsoft.com/office/drawing/2014/main" id="{D2FA84DB-16CE-48F5-95E1-02F38E1A8CB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71" name="Texto 17" hidden="1">
          <a:extLst>
            <a:ext uri="{FF2B5EF4-FFF2-40B4-BE49-F238E27FC236}">
              <a16:creationId xmlns="" xmlns:a16="http://schemas.microsoft.com/office/drawing/2014/main" id="{02A089DA-BF65-47CF-8F3D-C61A6692DE9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72" name="Texto 17" hidden="1">
          <a:extLst>
            <a:ext uri="{FF2B5EF4-FFF2-40B4-BE49-F238E27FC236}">
              <a16:creationId xmlns="" xmlns:a16="http://schemas.microsoft.com/office/drawing/2014/main" id="{0BAC9525-DC70-416C-B649-1A91E4791FD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73" name="Texto 17" hidden="1">
          <a:extLst>
            <a:ext uri="{FF2B5EF4-FFF2-40B4-BE49-F238E27FC236}">
              <a16:creationId xmlns="" xmlns:a16="http://schemas.microsoft.com/office/drawing/2014/main" id="{D28463C7-15EF-4A59-8A08-FDAE58CB5A0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74" name="Texto 17" hidden="1">
          <a:extLst>
            <a:ext uri="{FF2B5EF4-FFF2-40B4-BE49-F238E27FC236}">
              <a16:creationId xmlns="" xmlns:a16="http://schemas.microsoft.com/office/drawing/2014/main" id="{9DEB2DF5-DD4D-4788-8AFA-C3D62A444C9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75" name="Texto 17" hidden="1">
          <a:extLst>
            <a:ext uri="{FF2B5EF4-FFF2-40B4-BE49-F238E27FC236}">
              <a16:creationId xmlns="" xmlns:a16="http://schemas.microsoft.com/office/drawing/2014/main" id="{1B1EBFA0-61AD-4033-846A-564252A884E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76" name="Texto 17" hidden="1">
          <a:extLst>
            <a:ext uri="{FF2B5EF4-FFF2-40B4-BE49-F238E27FC236}">
              <a16:creationId xmlns="" xmlns:a16="http://schemas.microsoft.com/office/drawing/2014/main" id="{B1B7042C-1778-4A54-9CDB-521DDDD498C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77" name="Texto 17" hidden="1">
          <a:extLst>
            <a:ext uri="{FF2B5EF4-FFF2-40B4-BE49-F238E27FC236}">
              <a16:creationId xmlns="" xmlns:a16="http://schemas.microsoft.com/office/drawing/2014/main" id="{D048EB25-EB91-40BF-9D3A-E07224D89DB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78" name="Texto 17" hidden="1">
          <a:extLst>
            <a:ext uri="{FF2B5EF4-FFF2-40B4-BE49-F238E27FC236}">
              <a16:creationId xmlns="" xmlns:a16="http://schemas.microsoft.com/office/drawing/2014/main" id="{4D48ABE2-B2BF-4410-B982-1ACDB62644F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79" name="Texto 17" hidden="1">
          <a:extLst>
            <a:ext uri="{FF2B5EF4-FFF2-40B4-BE49-F238E27FC236}">
              <a16:creationId xmlns="" xmlns:a16="http://schemas.microsoft.com/office/drawing/2014/main" id="{F5CEFB6D-F7F3-42CF-83F9-2E3FDB87B8C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80" name="Texto 17" hidden="1">
          <a:extLst>
            <a:ext uri="{FF2B5EF4-FFF2-40B4-BE49-F238E27FC236}">
              <a16:creationId xmlns="" xmlns:a16="http://schemas.microsoft.com/office/drawing/2014/main" id="{C30B2925-619F-47BC-8BE2-06A1EF0A9C0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81" name="Texto 17" hidden="1">
          <a:extLst>
            <a:ext uri="{FF2B5EF4-FFF2-40B4-BE49-F238E27FC236}">
              <a16:creationId xmlns="" xmlns:a16="http://schemas.microsoft.com/office/drawing/2014/main" id="{071125AC-76E0-4530-BAEB-C60BAD3D5F6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82" name="Texto 17" hidden="1">
          <a:extLst>
            <a:ext uri="{FF2B5EF4-FFF2-40B4-BE49-F238E27FC236}">
              <a16:creationId xmlns="" xmlns:a16="http://schemas.microsoft.com/office/drawing/2014/main" id="{7572F1ED-15BA-4C34-BCE1-E744F654CC3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83" name="Texto 17" hidden="1">
          <a:extLst>
            <a:ext uri="{FF2B5EF4-FFF2-40B4-BE49-F238E27FC236}">
              <a16:creationId xmlns="" xmlns:a16="http://schemas.microsoft.com/office/drawing/2014/main" id="{4B1F7436-3C0D-4CC2-96C5-F571FD76007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84" name="Texto 17" hidden="1">
          <a:extLst>
            <a:ext uri="{FF2B5EF4-FFF2-40B4-BE49-F238E27FC236}">
              <a16:creationId xmlns="" xmlns:a16="http://schemas.microsoft.com/office/drawing/2014/main" id="{823B6152-8270-4DD3-AB1C-B0F5AE39845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85" name="Texto 17" hidden="1">
          <a:extLst>
            <a:ext uri="{FF2B5EF4-FFF2-40B4-BE49-F238E27FC236}">
              <a16:creationId xmlns="" xmlns:a16="http://schemas.microsoft.com/office/drawing/2014/main" id="{FD500CFA-6423-4D7A-AF7F-43BB4C71C8C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86" name="Texto 17" hidden="1">
          <a:extLst>
            <a:ext uri="{FF2B5EF4-FFF2-40B4-BE49-F238E27FC236}">
              <a16:creationId xmlns="" xmlns:a16="http://schemas.microsoft.com/office/drawing/2014/main" id="{5B80278E-14DE-42A8-9C32-7DC66B935C8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87" name="Texto 17" hidden="1">
          <a:extLst>
            <a:ext uri="{FF2B5EF4-FFF2-40B4-BE49-F238E27FC236}">
              <a16:creationId xmlns="" xmlns:a16="http://schemas.microsoft.com/office/drawing/2014/main" id="{F34F2CA5-3218-4710-89A3-8C96A68F310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88" name="Texto 17" hidden="1">
          <a:extLst>
            <a:ext uri="{FF2B5EF4-FFF2-40B4-BE49-F238E27FC236}">
              <a16:creationId xmlns="" xmlns:a16="http://schemas.microsoft.com/office/drawing/2014/main" id="{A12E2B44-F322-4A02-A28D-3F5505718BC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89" name="Texto 17" hidden="1">
          <a:extLst>
            <a:ext uri="{FF2B5EF4-FFF2-40B4-BE49-F238E27FC236}">
              <a16:creationId xmlns="" xmlns:a16="http://schemas.microsoft.com/office/drawing/2014/main" id="{C93A5BF9-B599-4907-A5C9-D8C44B15D7A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90" name="Texto 17" hidden="1">
          <a:extLst>
            <a:ext uri="{FF2B5EF4-FFF2-40B4-BE49-F238E27FC236}">
              <a16:creationId xmlns="" xmlns:a16="http://schemas.microsoft.com/office/drawing/2014/main" id="{6B64C6F3-65D2-479D-B121-3CAF41093E6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91" name="Texto 17" hidden="1">
          <a:extLst>
            <a:ext uri="{FF2B5EF4-FFF2-40B4-BE49-F238E27FC236}">
              <a16:creationId xmlns="" xmlns:a16="http://schemas.microsoft.com/office/drawing/2014/main" id="{57D15FE8-3EEA-4B69-8477-D77E6BBCBC4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92" name="Texto 17" hidden="1">
          <a:extLst>
            <a:ext uri="{FF2B5EF4-FFF2-40B4-BE49-F238E27FC236}">
              <a16:creationId xmlns="" xmlns:a16="http://schemas.microsoft.com/office/drawing/2014/main" id="{37F39A86-0E23-496F-8648-4A320FF09A7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93" name="Texto 17" hidden="1">
          <a:extLst>
            <a:ext uri="{FF2B5EF4-FFF2-40B4-BE49-F238E27FC236}">
              <a16:creationId xmlns="" xmlns:a16="http://schemas.microsoft.com/office/drawing/2014/main" id="{DF4B8618-03D9-4092-8390-C3640838C31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94" name="Texto 17" hidden="1">
          <a:extLst>
            <a:ext uri="{FF2B5EF4-FFF2-40B4-BE49-F238E27FC236}">
              <a16:creationId xmlns="" xmlns:a16="http://schemas.microsoft.com/office/drawing/2014/main" id="{42513A81-A874-459E-AE15-B5B6F02292F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95" name="Texto 17" hidden="1">
          <a:extLst>
            <a:ext uri="{FF2B5EF4-FFF2-40B4-BE49-F238E27FC236}">
              <a16:creationId xmlns="" xmlns:a16="http://schemas.microsoft.com/office/drawing/2014/main" id="{C0A673E4-AD30-4C5A-A0B5-0647303F3E7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96" name="Texto 17" hidden="1">
          <a:extLst>
            <a:ext uri="{FF2B5EF4-FFF2-40B4-BE49-F238E27FC236}">
              <a16:creationId xmlns="" xmlns:a16="http://schemas.microsoft.com/office/drawing/2014/main" id="{F6C2A880-6C5E-442A-B1D6-B35CDC1C405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97" name="Texto 17" hidden="1">
          <a:extLst>
            <a:ext uri="{FF2B5EF4-FFF2-40B4-BE49-F238E27FC236}">
              <a16:creationId xmlns="" xmlns:a16="http://schemas.microsoft.com/office/drawing/2014/main" id="{73F6E2D2-A9F0-42BA-BE54-1BBB9A1CDF6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98" name="Texto 17" hidden="1">
          <a:extLst>
            <a:ext uri="{FF2B5EF4-FFF2-40B4-BE49-F238E27FC236}">
              <a16:creationId xmlns="" xmlns:a16="http://schemas.microsoft.com/office/drawing/2014/main" id="{904A4A38-F2A2-4DE0-8CD9-DC87D674946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99" name="Texto 17" hidden="1">
          <a:extLst>
            <a:ext uri="{FF2B5EF4-FFF2-40B4-BE49-F238E27FC236}">
              <a16:creationId xmlns="" xmlns:a16="http://schemas.microsoft.com/office/drawing/2014/main" id="{FCF2FD0A-4676-4388-B9CF-AE63BDE4642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00" name="Texto 17" hidden="1">
          <a:extLst>
            <a:ext uri="{FF2B5EF4-FFF2-40B4-BE49-F238E27FC236}">
              <a16:creationId xmlns="" xmlns:a16="http://schemas.microsoft.com/office/drawing/2014/main" id="{DA1E9952-529C-447F-BFDA-93BDC8BB428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01" name="Texto 17" hidden="1">
          <a:extLst>
            <a:ext uri="{FF2B5EF4-FFF2-40B4-BE49-F238E27FC236}">
              <a16:creationId xmlns="" xmlns:a16="http://schemas.microsoft.com/office/drawing/2014/main" id="{688FF9DF-F63E-412E-A060-C8379EEEBDC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02" name="Texto 17" hidden="1">
          <a:extLst>
            <a:ext uri="{FF2B5EF4-FFF2-40B4-BE49-F238E27FC236}">
              <a16:creationId xmlns="" xmlns:a16="http://schemas.microsoft.com/office/drawing/2014/main" id="{D8FFABF5-1626-4CF0-851D-7194CE97CC5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03" name="Texto 17" hidden="1">
          <a:extLst>
            <a:ext uri="{FF2B5EF4-FFF2-40B4-BE49-F238E27FC236}">
              <a16:creationId xmlns="" xmlns:a16="http://schemas.microsoft.com/office/drawing/2014/main" id="{C8D15BEB-0338-4E7B-B770-FD4DC090319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04" name="Texto 17" hidden="1">
          <a:extLst>
            <a:ext uri="{FF2B5EF4-FFF2-40B4-BE49-F238E27FC236}">
              <a16:creationId xmlns="" xmlns:a16="http://schemas.microsoft.com/office/drawing/2014/main" id="{DDD36C8B-5E60-45EF-82A6-B61A4278BA1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05" name="Texto 17" hidden="1">
          <a:extLst>
            <a:ext uri="{FF2B5EF4-FFF2-40B4-BE49-F238E27FC236}">
              <a16:creationId xmlns="" xmlns:a16="http://schemas.microsoft.com/office/drawing/2014/main" id="{90764E83-475E-4E04-B5D2-C92ECBA1A3C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06" name="Texto 17" hidden="1">
          <a:extLst>
            <a:ext uri="{FF2B5EF4-FFF2-40B4-BE49-F238E27FC236}">
              <a16:creationId xmlns="" xmlns:a16="http://schemas.microsoft.com/office/drawing/2014/main" id="{29E55345-FD2C-4236-94F9-9356ED22BE8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07" name="Texto 17" hidden="1">
          <a:extLst>
            <a:ext uri="{FF2B5EF4-FFF2-40B4-BE49-F238E27FC236}">
              <a16:creationId xmlns="" xmlns:a16="http://schemas.microsoft.com/office/drawing/2014/main" id="{31751236-E44F-44F1-8074-76B3E59E0EB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08" name="Texto 17" hidden="1">
          <a:extLst>
            <a:ext uri="{FF2B5EF4-FFF2-40B4-BE49-F238E27FC236}">
              <a16:creationId xmlns="" xmlns:a16="http://schemas.microsoft.com/office/drawing/2014/main" id="{FA943AFE-0117-4865-8C86-1AA3EBE1DFC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09" name="Texto 17" hidden="1">
          <a:extLst>
            <a:ext uri="{FF2B5EF4-FFF2-40B4-BE49-F238E27FC236}">
              <a16:creationId xmlns="" xmlns:a16="http://schemas.microsoft.com/office/drawing/2014/main" id="{71070470-F8B3-4151-BDFC-3DDCE55EB19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10" name="Texto 17" hidden="1">
          <a:extLst>
            <a:ext uri="{FF2B5EF4-FFF2-40B4-BE49-F238E27FC236}">
              <a16:creationId xmlns="" xmlns:a16="http://schemas.microsoft.com/office/drawing/2014/main" id="{428F2FA6-2538-4875-B54D-2ED579138E6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11" name="Texto 17" hidden="1">
          <a:extLst>
            <a:ext uri="{FF2B5EF4-FFF2-40B4-BE49-F238E27FC236}">
              <a16:creationId xmlns="" xmlns:a16="http://schemas.microsoft.com/office/drawing/2014/main" id="{E97F62B0-6121-4FA4-8ED1-FF2BC42F4B9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12" name="Texto 17" hidden="1">
          <a:extLst>
            <a:ext uri="{FF2B5EF4-FFF2-40B4-BE49-F238E27FC236}">
              <a16:creationId xmlns="" xmlns:a16="http://schemas.microsoft.com/office/drawing/2014/main" id="{7F2F5F72-4E62-4EE5-BFCA-4F81A112AF6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13" name="Texto 17" hidden="1">
          <a:extLst>
            <a:ext uri="{FF2B5EF4-FFF2-40B4-BE49-F238E27FC236}">
              <a16:creationId xmlns="" xmlns:a16="http://schemas.microsoft.com/office/drawing/2014/main" id="{226C585D-3A59-4E4B-A34B-020648C5BB2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14" name="Texto 17" hidden="1">
          <a:extLst>
            <a:ext uri="{FF2B5EF4-FFF2-40B4-BE49-F238E27FC236}">
              <a16:creationId xmlns="" xmlns:a16="http://schemas.microsoft.com/office/drawing/2014/main" id="{20544DE7-EF6E-4796-BA80-62903AE7D19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15" name="Texto 17" hidden="1">
          <a:extLst>
            <a:ext uri="{FF2B5EF4-FFF2-40B4-BE49-F238E27FC236}">
              <a16:creationId xmlns="" xmlns:a16="http://schemas.microsoft.com/office/drawing/2014/main" id="{3A782E97-3C73-4FBE-8CA3-9DDEE8360F3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16" name="Texto 17" hidden="1">
          <a:extLst>
            <a:ext uri="{FF2B5EF4-FFF2-40B4-BE49-F238E27FC236}">
              <a16:creationId xmlns="" xmlns:a16="http://schemas.microsoft.com/office/drawing/2014/main" id="{8F5D0177-7F15-47E0-9D3E-218DB367844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17" name="Texto 17" hidden="1">
          <a:extLst>
            <a:ext uri="{FF2B5EF4-FFF2-40B4-BE49-F238E27FC236}">
              <a16:creationId xmlns="" xmlns:a16="http://schemas.microsoft.com/office/drawing/2014/main" id="{FF73BC22-F0BB-4984-9251-9CDC56CAA61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18" name="Texto 17" hidden="1">
          <a:extLst>
            <a:ext uri="{FF2B5EF4-FFF2-40B4-BE49-F238E27FC236}">
              <a16:creationId xmlns="" xmlns:a16="http://schemas.microsoft.com/office/drawing/2014/main" id="{FCDE629F-51AA-4EB6-BB74-38292B9352E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19" name="Texto 17" hidden="1">
          <a:extLst>
            <a:ext uri="{FF2B5EF4-FFF2-40B4-BE49-F238E27FC236}">
              <a16:creationId xmlns="" xmlns:a16="http://schemas.microsoft.com/office/drawing/2014/main" id="{60F537B9-3A8C-468B-B277-2DD9974BD2F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20" name="Texto 17" hidden="1">
          <a:extLst>
            <a:ext uri="{FF2B5EF4-FFF2-40B4-BE49-F238E27FC236}">
              <a16:creationId xmlns="" xmlns:a16="http://schemas.microsoft.com/office/drawing/2014/main" id="{5EEBDBF6-7BDF-4442-B4D3-A442552646B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21" name="Texto 17" hidden="1">
          <a:extLst>
            <a:ext uri="{FF2B5EF4-FFF2-40B4-BE49-F238E27FC236}">
              <a16:creationId xmlns="" xmlns:a16="http://schemas.microsoft.com/office/drawing/2014/main" id="{15746611-0BDE-4496-8CE8-7515151F591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22" name="Texto 17" hidden="1">
          <a:extLst>
            <a:ext uri="{FF2B5EF4-FFF2-40B4-BE49-F238E27FC236}">
              <a16:creationId xmlns="" xmlns:a16="http://schemas.microsoft.com/office/drawing/2014/main" id="{3DB13B3D-2BEF-41F3-9C01-83FFA35B43E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23" name="Texto 17" hidden="1">
          <a:extLst>
            <a:ext uri="{FF2B5EF4-FFF2-40B4-BE49-F238E27FC236}">
              <a16:creationId xmlns="" xmlns:a16="http://schemas.microsoft.com/office/drawing/2014/main" id="{3EB1D647-36E5-46F6-ADAA-7E522F07E9A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24" name="Texto 17" hidden="1">
          <a:extLst>
            <a:ext uri="{FF2B5EF4-FFF2-40B4-BE49-F238E27FC236}">
              <a16:creationId xmlns="" xmlns:a16="http://schemas.microsoft.com/office/drawing/2014/main" id="{8613090B-453D-41DB-A6E2-69EFFC638B8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25" name="Texto 17" hidden="1">
          <a:extLst>
            <a:ext uri="{FF2B5EF4-FFF2-40B4-BE49-F238E27FC236}">
              <a16:creationId xmlns="" xmlns:a16="http://schemas.microsoft.com/office/drawing/2014/main" id="{AF40E002-C8DF-48CE-A63E-505D31AA63D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26" name="Texto 17" hidden="1">
          <a:extLst>
            <a:ext uri="{FF2B5EF4-FFF2-40B4-BE49-F238E27FC236}">
              <a16:creationId xmlns="" xmlns:a16="http://schemas.microsoft.com/office/drawing/2014/main" id="{8962388B-E844-4E88-AFDE-1DA1D3BE569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27" name="Texto 17" hidden="1">
          <a:extLst>
            <a:ext uri="{FF2B5EF4-FFF2-40B4-BE49-F238E27FC236}">
              <a16:creationId xmlns="" xmlns:a16="http://schemas.microsoft.com/office/drawing/2014/main" id="{B75C7FE1-F5ED-4249-8C16-037A18E1167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28" name="Texto 17" hidden="1">
          <a:extLst>
            <a:ext uri="{FF2B5EF4-FFF2-40B4-BE49-F238E27FC236}">
              <a16:creationId xmlns="" xmlns:a16="http://schemas.microsoft.com/office/drawing/2014/main" id="{42656D2E-8CF8-43E6-BE50-85302986869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29" name="Texto 17" hidden="1">
          <a:extLst>
            <a:ext uri="{FF2B5EF4-FFF2-40B4-BE49-F238E27FC236}">
              <a16:creationId xmlns="" xmlns:a16="http://schemas.microsoft.com/office/drawing/2014/main" id="{AE429688-886A-4F23-9502-0E37AFDA8BF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30" name="Texto 17" hidden="1">
          <a:extLst>
            <a:ext uri="{FF2B5EF4-FFF2-40B4-BE49-F238E27FC236}">
              <a16:creationId xmlns="" xmlns:a16="http://schemas.microsoft.com/office/drawing/2014/main" id="{48AA0968-0E45-4439-8D69-FF535028C0F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31" name="Texto 17" hidden="1">
          <a:extLst>
            <a:ext uri="{FF2B5EF4-FFF2-40B4-BE49-F238E27FC236}">
              <a16:creationId xmlns="" xmlns:a16="http://schemas.microsoft.com/office/drawing/2014/main" id="{2749C93C-91AF-4124-8694-34D438438A0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32" name="Texto 17" hidden="1">
          <a:extLst>
            <a:ext uri="{FF2B5EF4-FFF2-40B4-BE49-F238E27FC236}">
              <a16:creationId xmlns="" xmlns:a16="http://schemas.microsoft.com/office/drawing/2014/main" id="{96E6E9AC-2616-4909-9F7F-88F27DA83DB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33" name="Texto 17" hidden="1">
          <a:extLst>
            <a:ext uri="{FF2B5EF4-FFF2-40B4-BE49-F238E27FC236}">
              <a16:creationId xmlns="" xmlns:a16="http://schemas.microsoft.com/office/drawing/2014/main" id="{51BAA217-B69A-4E1B-A3CE-622AA193BE3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34" name="Texto 17" hidden="1">
          <a:extLst>
            <a:ext uri="{FF2B5EF4-FFF2-40B4-BE49-F238E27FC236}">
              <a16:creationId xmlns="" xmlns:a16="http://schemas.microsoft.com/office/drawing/2014/main" id="{D3D30252-EC52-4D29-B4AF-6EB54932FC4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35" name="Texto 17" hidden="1">
          <a:extLst>
            <a:ext uri="{FF2B5EF4-FFF2-40B4-BE49-F238E27FC236}">
              <a16:creationId xmlns="" xmlns:a16="http://schemas.microsoft.com/office/drawing/2014/main" id="{E079200D-EF48-4127-9277-45559D63FAB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36" name="Texto 17" hidden="1">
          <a:extLst>
            <a:ext uri="{FF2B5EF4-FFF2-40B4-BE49-F238E27FC236}">
              <a16:creationId xmlns="" xmlns:a16="http://schemas.microsoft.com/office/drawing/2014/main" id="{FC4856FC-893B-4A8C-9159-2C54EAF26F8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37" name="Texto 17" hidden="1">
          <a:extLst>
            <a:ext uri="{FF2B5EF4-FFF2-40B4-BE49-F238E27FC236}">
              <a16:creationId xmlns="" xmlns:a16="http://schemas.microsoft.com/office/drawing/2014/main" id="{0EC43009-698D-4A55-B560-D6186144175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38" name="Texto 17" hidden="1">
          <a:extLst>
            <a:ext uri="{FF2B5EF4-FFF2-40B4-BE49-F238E27FC236}">
              <a16:creationId xmlns="" xmlns:a16="http://schemas.microsoft.com/office/drawing/2014/main" id="{C48B7943-031D-47BD-8D74-BC68C5E8625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39" name="Texto 17" hidden="1">
          <a:extLst>
            <a:ext uri="{FF2B5EF4-FFF2-40B4-BE49-F238E27FC236}">
              <a16:creationId xmlns="" xmlns:a16="http://schemas.microsoft.com/office/drawing/2014/main" id="{F0A10299-7802-4CBE-B94E-3786EE095C4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40" name="Texto 17" hidden="1">
          <a:extLst>
            <a:ext uri="{FF2B5EF4-FFF2-40B4-BE49-F238E27FC236}">
              <a16:creationId xmlns="" xmlns:a16="http://schemas.microsoft.com/office/drawing/2014/main" id="{302B2FC6-9DAC-4D2E-9C72-8E7C64576C1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41" name="Texto 17" hidden="1">
          <a:extLst>
            <a:ext uri="{FF2B5EF4-FFF2-40B4-BE49-F238E27FC236}">
              <a16:creationId xmlns="" xmlns:a16="http://schemas.microsoft.com/office/drawing/2014/main" id="{5FA63E88-FEDC-4443-AE8A-5E9FEB9EE0C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42" name="Texto 17" hidden="1">
          <a:extLst>
            <a:ext uri="{FF2B5EF4-FFF2-40B4-BE49-F238E27FC236}">
              <a16:creationId xmlns="" xmlns:a16="http://schemas.microsoft.com/office/drawing/2014/main" id="{EC019457-1DB1-4515-BAF9-1FC73261E06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43" name="Texto 17" hidden="1">
          <a:extLst>
            <a:ext uri="{FF2B5EF4-FFF2-40B4-BE49-F238E27FC236}">
              <a16:creationId xmlns="" xmlns:a16="http://schemas.microsoft.com/office/drawing/2014/main" id="{D67B5507-2DCF-4C1D-A3E9-39A67A5E258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44" name="Texto 17" hidden="1">
          <a:extLst>
            <a:ext uri="{FF2B5EF4-FFF2-40B4-BE49-F238E27FC236}">
              <a16:creationId xmlns="" xmlns:a16="http://schemas.microsoft.com/office/drawing/2014/main" id="{0D2BC5EB-2F85-4619-9389-EBC7FDACD5C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45" name="Texto 17" hidden="1">
          <a:extLst>
            <a:ext uri="{FF2B5EF4-FFF2-40B4-BE49-F238E27FC236}">
              <a16:creationId xmlns="" xmlns:a16="http://schemas.microsoft.com/office/drawing/2014/main" id="{146816A9-488E-4E9D-BE09-9C39A7F93C4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46" name="Texto 17" hidden="1">
          <a:extLst>
            <a:ext uri="{FF2B5EF4-FFF2-40B4-BE49-F238E27FC236}">
              <a16:creationId xmlns="" xmlns:a16="http://schemas.microsoft.com/office/drawing/2014/main" id="{30850B04-1166-44CE-9EE7-231FB69D0FE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47" name="Texto 17" hidden="1">
          <a:extLst>
            <a:ext uri="{FF2B5EF4-FFF2-40B4-BE49-F238E27FC236}">
              <a16:creationId xmlns="" xmlns:a16="http://schemas.microsoft.com/office/drawing/2014/main" id="{AA96861C-03CA-42DA-B876-D075479B601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48" name="Texto 17" hidden="1">
          <a:extLst>
            <a:ext uri="{FF2B5EF4-FFF2-40B4-BE49-F238E27FC236}">
              <a16:creationId xmlns="" xmlns:a16="http://schemas.microsoft.com/office/drawing/2014/main" id="{05DD5E7A-28DB-485F-A623-9E471313EDE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49" name="Texto 17" hidden="1">
          <a:extLst>
            <a:ext uri="{FF2B5EF4-FFF2-40B4-BE49-F238E27FC236}">
              <a16:creationId xmlns="" xmlns:a16="http://schemas.microsoft.com/office/drawing/2014/main" id="{49C4562A-E5DA-49DA-9FB2-BFDFF182B59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50" name="Texto 17" hidden="1">
          <a:extLst>
            <a:ext uri="{FF2B5EF4-FFF2-40B4-BE49-F238E27FC236}">
              <a16:creationId xmlns="" xmlns:a16="http://schemas.microsoft.com/office/drawing/2014/main" id="{2B327C88-A14B-4A44-92BF-481C7EF6A4E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51" name="Texto 17" hidden="1">
          <a:extLst>
            <a:ext uri="{FF2B5EF4-FFF2-40B4-BE49-F238E27FC236}">
              <a16:creationId xmlns="" xmlns:a16="http://schemas.microsoft.com/office/drawing/2014/main" id="{A82EB269-521E-4D29-992A-3D1D21D245B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52" name="Texto 17" hidden="1">
          <a:extLst>
            <a:ext uri="{FF2B5EF4-FFF2-40B4-BE49-F238E27FC236}">
              <a16:creationId xmlns="" xmlns:a16="http://schemas.microsoft.com/office/drawing/2014/main" id="{60A2C414-E746-4AEE-AA0B-61761402B4C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53" name="Texto 17" hidden="1">
          <a:extLst>
            <a:ext uri="{FF2B5EF4-FFF2-40B4-BE49-F238E27FC236}">
              <a16:creationId xmlns="" xmlns:a16="http://schemas.microsoft.com/office/drawing/2014/main" id="{4FC32C2B-BE04-419C-BA17-6CF89289908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54" name="Texto 17" hidden="1">
          <a:extLst>
            <a:ext uri="{FF2B5EF4-FFF2-40B4-BE49-F238E27FC236}">
              <a16:creationId xmlns="" xmlns:a16="http://schemas.microsoft.com/office/drawing/2014/main" id="{03CF73C6-F497-4AC6-957F-824B0D00D2B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55" name="Texto 17" hidden="1">
          <a:extLst>
            <a:ext uri="{FF2B5EF4-FFF2-40B4-BE49-F238E27FC236}">
              <a16:creationId xmlns="" xmlns:a16="http://schemas.microsoft.com/office/drawing/2014/main" id="{8E66E5C7-4999-4F82-A086-4143CDA36C2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56" name="Texto 17" hidden="1">
          <a:extLst>
            <a:ext uri="{FF2B5EF4-FFF2-40B4-BE49-F238E27FC236}">
              <a16:creationId xmlns="" xmlns:a16="http://schemas.microsoft.com/office/drawing/2014/main" id="{DEE5C460-CE1D-481A-8008-33935F04AB8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57" name="Texto 17" hidden="1">
          <a:extLst>
            <a:ext uri="{FF2B5EF4-FFF2-40B4-BE49-F238E27FC236}">
              <a16:creationId xmlns="" xmlns:a16="http://schemas.microsoft.com/office/drawing/2014/main" id="{F34ADC27-28BC-482B-A02D-570792DD7F9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58" name="Texto 17" hidden="1">
          <a:extLst>
            <a:ext uri="{FF2B5EF4-FFF2-40B4-BE49-F238E27FC236}">
              <a16:creationId xmlns="" xmlns:a16="http://schemas.microsoft.com/office/drawing/2014/main" id="{9FA52608-4AD1-41BD-B30E-38737F761B9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59" name="Texto 17" hidden="1">
          <a:extLst>
            <a:ext uri="{FF2B5EF4-FFF2-40B4-BE49-F238E27FC236}">
              <a16:creationId xmlns="" xmlns:a16="http://schemas.microsoft.com/office/drawing/2014/main" id="{8D313198-15DC-44ED-B645-87BE9FD25C8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60" name="Texto 17" hidden="1">
          <a:extLst>
            <a:ext uri="{FF2B5EF4-FFF2-40B4-BE49-F238E27FC236}">
              <a16:creationId xmlns="" xmlns:a16="http://schemas.microsoft.com/office/drawing/2014/main" id="{17F5AA6B-6911-41AA-828D-BBDF657EB7B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61" name="Texto 17" hidden="1">
          <a:extLst>
            <a:ext uri="{FF2B5EF4-FFF2-40B4-BE49-F238E27FC236}">
              <a16:creationId xmlns="" xmlns:a16="http://schemas.microsoft.com/office/drawing/2014/main" id="{4F62706F-CD81-4C2B-8AFE-1182447FCD6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62" name="Texto 17" hidden="1">
          <a:extLst>
            <a:ext uri="{FF2B5EF4-FFF2-40B4-BE49-F238E27FC236}">
              <a16:creationId xmlns="" xmlns:a16="http://schemas.microsoft.com/office/drawing/2014/main" id="{C7CF4C1E-D185-499D-A5DF-DD55911D001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63" name="Texto 17" hidden="1">
          <a:extLst>
            <a:ext uri="{FF2B5EF4-FFF2-40B4-BE49-F238E27FC236}">
              <a16:creationId xmlns="" xmlns:a16="http://schemas.microsoft.com/office/drawing/2014/main" id="{F9A3893F-1F19-47CF-A5BC-4E953B89884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64" name="Texto 17" hidden="1">
          <a:extLst>
            <a:ext uri="{FF2B5EF4-FFF2-40B4-BE49-F238E27FC236}">
              <a16:creationId xmlns="" xmlns:a16="http://schemas.microsoft.com/office/drawing/2014/main" id="{FF6499B3-12EA-44AE-802E-92C3858FE18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65" name="Texto 17" hidden="1">
          <a:extLst>
            <a:ext uri="{FF2B5EF4-FFF2-40B4-BE49-F238E27FC236}">
              <a16:creationId xmlns="" xmlns:a16="http://schemas.microsoft.com/office/drawing/2014/main" id="{AC74B2F1-A0E5-4CE9-AE36-088AA8E6BC6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66" name="Texto 17" hidden="1">
          <a:extLst>
            <a:ext uri="{FF2B5EF4-FFF2-40B4-BE49-F238E27FC236}">
              <a16:creationId xmlns="" xmlns:a16="http://schemas.microsoft.com/office/drawing/2014/main" id="{56061EFD-79D6-4BD3-937C-7BE063BDB0F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67" name="Texto 17" hidden="1">
          <a:extLst>
            <a:ext uri="{FF2B5EF4-FFF2-40B4-BE49-F238E27FC236}">
              <a16:creationId xmlns="" xmlns:a16="http://schemas.microsoft.com/office/drawing/2014/main" id="{84E94CA2-EC14-4894-89F6-708ED780872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68" name="Texto 17" hidden="1">
          <a:extLst>
            <a:ext uri="{FF2B5EF4-FFF2-40B4-BE49-F238E27FC236}">
              <a16:creationId xmlns="" xmlns:a16="http://schemas.microsoft.com/office/drawing/2014/main" id="{B20F6328-9581-4558-9D0A-2F1D9AA04FA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69" name="Texto 17" hidden="1">
          <a:extLst>
            <a:ext uri="{FF2B5EF4-FFF2-40B4-BE49-F238E27FC236}">
              <a16:creationId xmlns="" xmlns:a16="http://schemas.microsoft.com/office/drawing/2014/main" id="{F4E3C050-95AE-4983-990D-313B6F26F06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70" name="Texto 17" hidden="1">
          <a:extLst>
            <a:ext uri="{FF2B5EF4-FFF2-40B4-BE49-F238E27FC236}">
              <a16:creationId xmlns="" xmlns:a16="http://schemas.microsoft.com/office/drawing/2014/main" id="{EDCD45E3-952C-472C-B1A3-ECCFAF3DF72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71" name="Texto 17" hidden="1">
          <a:extLst>
            <a:ext uri="{FF2B5EF4-FFF2-40B4-BE49-F238E27FC236}">
              <a16:creationId xmlns="" xmlns:a16="http://schemas.microsoft.com/office/drawing/2014/main" id="{622150A6-D632-4041-BD4E-CD7249306C2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72" name="Texto 17" hidden="1">
          <a:extLst>
            <a:ext uri="{FF2B5EF4-FFF2-40B4-BE49-F238E27FC236}">
              <a16:creationId xmlns="" xmlns:a16="http://schemas.microsoft.com/office/drawing/2014/main" id="{E7117E82-3101-45D1-8156-978AE023F21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73" name="Texto 17" hidden="1">
          <a:extLst>
            <a:ext uri="{FF2B5EF4-FFF2-40B4-BE49-F238E27FC236}">
              <a16:creationId xmlns="" xmlns:a16="http://schemas.microsoft.com/office/drawing/2014/main" id="{B601DB59-362D-453D-A6BE-678E2CA5242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74" name="Texto 17" hidden="1">
          <a:extLst>
            <a:ext uri="{FF2B5EF4-FFF2-40B4-BE49-F238E27FC236}">
              <a16:creationId xmlns="" xmlns:a16="http://schemas.microsoft.com/office/drawing/2014/main" id="{66D46184-C9BA-4517-AAB2-5FF1AA2D089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75" name="Texto 17" hidden="1">
          <a:extLst>
            <a:ext uri="{FF2B5EF4-FFF2-40B4-BE49-F238E27FC236}">
              <a16:creationId xmlns="" xmlns:a16="http://schemas.microsoft.com/office/drawing/2014/main" id="{D9EB0FFB-08A0-4041-A324-24899520508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76" name="Texto 17" hidden="1">
          <a:extLst>
            <a:ext uri="{FF2B5EF4-FFF2-40B4-BE49-F238E27FC236}">
              <a16:creationId xmlns="" xmlns:a16="http://schemas.microsoft.com/office/drawing/2014/main" id="{C3C5B0FC-FF31-447C-B7F6-E9E633836D8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77" name="Texto 17" hidden="1">
          <a:extLst>
            <a:ext uri="{FF2B5EF4-FFF2-40B4-BE49-F238E27FC236}">
              <a16:creationId xmlns="" xmlns:a16="http://schemas.microsoft.com/office/drawing/2014/main" id="{F3619CCF-662E-49C1-BC8F-D64B9EE33E0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78" name="Texto 17" hidden="1">
          <a:extLst>
            <a:ext uri="{FF2B5EF4-FFF2-40B4-BE49-F238E27FC236}">
              <a16:creationId xmlns="" xmlns:a16="http://schemas.microsoft.com/office/drawing/2014/main" id="{03121AAC-243F-45AE-8DDA-8D54B106B15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79" name="Texto 17" hidden="1">
          <a:extLst>
            <a:ext uri="{FF2B5EF4-FFF2-40B4-BE49-F238E27FC236}">
              <a16:creationId xmlns="" xmlns:a16="http://schemas.microsoft.com/office/drawing/2014/main" id="{0A9BFC84-50A7-4D3C-A618-C6A5BC49905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80" name="Texto 17" hidden="1">
          <a:extLst>
            <a:ext uri="{FF2B5EF4-FFF2-40B4-BE49-F238E27FC236}">
              <a16:creationId xmlns="" xmlns:a16="http://schemas.microsoft.com/office/drawing/2014/main" id="{EF0A5AF6-0DCC-4785-8183-0D1AA531D10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81" name="Texto 17" hidden="1">
          <a:extLst>
            <a:ext uri="{FF2B5EF4-FFF2-40B4-BE49-F238E27FC236}">
              <a16:creationId xmlns="" xmlns:a16="http://schemas.microsoft.com/office/drawing/2014/main" id="{67040C9E-9871-4511-9795-9CE6F9B57EA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82" name="Texto 17" hidden="1">
          <a:extLst>
            <a:ext uri="{FF2B5EF4-FFF2-40B4-BE49-F238E27FC236}">
              <a16:creationId xmlns="" xmlns:a16="http://schemas.microsoft.com/office/drawing/2014/main" id="{574DA4B5-A1EC-4651-89EF-7710CC35441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83" name="Texto 17" hidden="1">
          <a:extLst>
            <a:ext uri="{FF2B5EF4-FFF2-40B4-BE49-F238E27FC236}">
              <a16:creationId xmlns="" xmlns:a16="http://schemas.microsoft.com/office/drawing/2014/main" id="{9D80E947-170D-4DD8-B307-3D4CB5823CB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84" name="Texto 17" hidden="1">
          <a:extLst>
            <a:ext uri="{FF2B5EF4-FFF2-40B4-BE49-F238E27FC236}">
              <a16:creationId xmlns="" xmlns:a16="http://schemas.microsoft.com/office/drawing/2014/main" id="{AD952460-EF7B-491C-A712-4D204E95C97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85" name="Texto 17" hidden="1">
          <a:extLst>
            <a:ext uri="{FF2B5EF4-FFF2-40B4-BE49-F238E27FC236}">
              <a16:creationId xmlns="" xmlns:a16="http://schemas.microsoft.com/office/drawing/2014/main" id="{62965D1B-6223-40EF-BA64-746E804150F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86" name="Texto 17" hidden="1">
          <a:extLst>
            <a:ext uri="{FF2B5EF4-FFF2-40B4-BE49-F238E27FC236}">
              <a16:creationId xmlns="" xmlns:a16="http://schemas.microsoft.com/office/drawing/2014/main" id="{53026C8A-C23E-40A5-9398-1A109383F04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87" name="Texto 17" hidden="1">
          <a:extLst>
            <a:ext uri="{FF2B5EF4-FFF2-40B4-BE49-F238E27FC236}">
              <a16:creationId xmlns="" xmlns:a16="http://schemas.microsoft.com/office/drawing/2014/main" id="{041E2EDE-C973-4966-8264-F039BC92EE8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88" name="Texto 17" hidden="1">
          <a:extLst>
            <a:ext uri="{FF2B5EF4-FFF2-40B4-BE49-F238E27FC236}">
              <a16:creationId xmlns="" xmlns:a16="http://schemas.microsoft.com/office/drawing/2014/main" id="{CA3A7A91-6E55-4FD3-A4A9-CCBCF78CF33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89" name="Texto 17" hidden="1">
          <a:extLst>
            <a:ext uri="{FF2B5EF4-FFF2-40B4-BE49-F238E27FC236}">
              <a16:creationId xmlns="" xmlns:a16="http://schemas.microsoft.com/office/drawing/2014/main" id="{B29E4C62-CF9B-4F6A-BB7C-C92B5554E2A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90" name="Texto 17" hidden="1">
          <a:extLst>
            <a:ext uri="{FF2B5EF4-FFF2-40B4-BE49-F238E27FC236}">
              <a16:creationId xmlns="" xmlns:a16="http://schemas.microsoft.com/office/drawing/2014/main" id="{ADED175F-5600-48E8-9C48-A5B6879E8FE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91" name="Texto 17" hidden="1">
          <a:extLst>
            <a:ext uri="{FF2B5EF4-FFF2-40B4-BE49-F238E27FC236}">
              <a16:creationId xmlns="" xmlns:a16="http://schemas.microsoft.com/office/drawing/2014/main" id="{6FF56ED3-D4D3-4E94-A116-9CB6FE25ABD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92" name="Texto 17" hidden="1">
          <a:extLst>
            <a:ext uri="{FF2B5EF4-FFF2-40B4-BE49-F238E27FC236}">
              <a16:creationId xmlns="" xmlns:a16="http://schemas.microsoft.com/office/drawing/2014/main" id="{C99FBD9A-045E-415F-99DD-07E6C8812C8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93" name="Texto 17" hidden="1">
          <a:extLst>
            <a:ext uri="{FF2B5EF4-FFF2-40B4-BE49-F238E27FC236}">
              <a16:creationId xmlns="" xmlns:a16="http://schemas.microsoft.com/office/drawing/2014/main" id="{A49F7363-77B3-40B2-9A12-1C2134499FF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94" name="Texto 17" hidden="1">
          <a:extLst>
            <a:ext uri="{FF2B5EF4-FFF2-40B4-BE49-F238E27FC236}">
              <a16:creationId xmlns="" xmlns:a16="http://schemas.microsoft.com/office/drawing/2014/main" id="{462A4FA5-BF95-4FD4-9364-53CCFA027FC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95" name="Texto 17" hidden="1">
          <a:extLst>
            <a:ext uri="{FF2B5EF4-FFF2-40B4-BE49-F238E27FC236}">
              <a16:creationId xmlns="" xmlns:a16="http://schemas.microsoft.com/office/drawing/2014/main" id="{DC94AE0F-5FC0-4E9B-A04D-52C63E9A358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96" name="Texto 17" hidden="1">
          <a:extLst>
            <a:ext uri="{FF2B5EF4-FFF2-40B4-BE49-F238E27FC236}">
              <a16:creationId xmlns="" xmlns:a16="http://schemas.microsoft.com/office/drawing/2014/main" id="{3C080914-6B4E-4E1E-B303-68F364C82EF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97" name="Texto 17" hidden="1">
          <a:extLst>
            <a:ext uri="{FF2B5EF4-FFF2-40B4-BE49-F238E27FC236}">
              <a16:creationId xmlns="" xmlns:a16="http://schemas.microsoft.com/office/drawing/2014/main" id="{831491F4-C302-4B77-B52F-17455EB10D2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98" name="Texto 17" hidden="1">
          <a:extLst>
            <a:ext uri="{FF2B5EF4-FFF2-40B4-BE49-F238E27FC236}">
              <a16:creationId xmlns="" xmlns:a16="http://schemas.microsoft.com/office/drawing/2014/main" id="{6E8193EF-8061-4D54-97B2-23CCB0CB1A6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99" name="Texto 17" hidden="1">
          <a:extLst>
            <a:ext uri="{FF2B5EF4-FFF2-40B4-BE49-F238E27FC236}">
              <a16:creationId xmlns="" xmlns:a16="http://schemas.microsoft.com/office/drawing/2014/main" id="{3B309029-CF81-49FE-AC3B-2E64BA0CCB0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00" name="Texto 17" hidden="1">
          <a:extLst>
            <a:ext uri="{FF2B5EF4-FFF2-40B4-BE49-F238E27FC236}">
              <a16:creationId xmlns="" xmlns:a16="http://schemas.microsoft.com/office/drawing/2014/main" id="{C4B1AB71-1BD5-4C68-BA99-EBFB947DF4F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01" name="Texto 17" hidden="1">
          <a:extLst>
            <a:ext uri="{FF2B5EF4-FFF2-40B4-BE49-F238E27FC236}">
              <a16:creationId xmlns="" xmlns:a16="http://schemas.microsoft.com/office/drawing/2014/main" id="{805B9B39-EAED-46B8-95FC-B3F65A375A7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02" name="Texto 17" hidden="1">
          <a:extLst>
            <a:ext uri="{FF2B5EF4-FFF2-40B4-BE49-F238E27FC236}">
              <a16:creationId xmlns="" xmlns:a16="http://schemas.microsoft.com/office/drawing/2014/main" id="{17CF1D36-0280-4DB4-AF17-3F079D2E5A4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03" name="Texto 17" hidden="1">
          <a:extLst>
            <a:ext uri="{FF2B5EF4-FFF2-40B4-BE49-F238E27FC236}">
              <a16:creationId xmlns="" xmlns:a16="http://schemas.microsoft.com/office/drawing/2014/main" id="{D15DFA31-40AA-4007-AA93-0AFC4204764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04" name="Texto 17" hidden="1">
          <a:extLst>
            <a:ext uri="{FF2B5EF4-FFF2-40B4-BE49-F238E27FC236}">
              <a16:creationId xmlns="" xmlns:a16="http://schemas.microsoft.com/office/drawing/2014/main" id="{86861DD5-7E7D-4737-A707-BD85979A1B4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05" name="Texto 17" hidden="1">
          <a:extLst>
            <a:ext uri="{FF2B5EF4-FFF2-40B4-BE49-F238E27FC236}">
              <a16:creationId xmlns="" xmlns:a16="http://schemas.microsoft.com/office/drawing/2014/main" id="{DC63EFC2-4CE5-469A-A360-DFCD4D142EA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06" name="Texto 17" hidden="1">
          <a:extLst>
            <a:ext uri="{FF2B5EF4-FFF2-40B4-BE49-F238E27FC236}">
              <a16:creationId xmlns="" xmlns:a16="http://schemas.microsoft.com/office/drawing/2014/main" id="{0ED10649-D679-4045-A56A-A4B62AE81DE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07" name="Texto 17" hidden="1">
          <a:extLst>
            <a:ext uri="{FF2B5EF4-FFF2-40B4-BE49-F238E27FC236}">
              <a16:creationId xmlns="" xmlns:a16="http://schemas.microsoft.com/office/drawing/2014/main" id="{263C0792-20CC-4D59-80E1-0660D14229D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08" name="Texto 17" hidden="1">
          <a:extLst>
            <a:ext uri="{FF2B5EF4-FFF2-40B4-BE49-F238E27FC236}">
              <a16:creationId xmlns="" xmlns:a16="http://schemas.microsoft.com/office/drawing/2014/main" id="{29CB4E58-17CA-4A5F-8701-2403ABCE827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09" name="Texto 17" hidden="1">
          <a:extLst>
            <a:ext uri="{FF2B5EF4-FFF2-40B4-BE49-F238E27FC236}">
              <a16:creationId xmlns="" xmlns:a16="http://schemas.microsoft.com/office/drawing/2014/main" id="{B4D18F62-0F10-4A63-8CC0-972BF9EE23F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10" name="Texto 17" hidden="1">
          <a:extLst>
            <a:ext uri="{FF2B5EF4-FFF2-40B4-BE49-F238E27FC236}">
              <a16:creationId xmlns="" xmlns:a16="http://schemas.microsoft.com/office/drawing/2014/main" id="{78CA4729-07A5-4050-BB0B-1C281573B76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11" name="Texto 17" hidden="1">
          <a:extLst>
            <a:ext uri="{FF2B5EF4-FFF2-40B4-BE49-F238E27FC236}">
              <a16:creationId xmlns="" xmlns:a16="http://schemas.microsoft.com/office/drawing/2014/main" id="{384B2B26-66F1-42EC-9140-272A8C08627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12" name="Texto 17" hidden="1">
          <a:extLst>
            <a:ext uri="{FF2B5EF4-FFF2-40B4-BE49-F238E27FC236}">
              <a16:creationId xmlns="" xmlns:a16="http://schemas.microsoft.com/office/drawing/2014/main" id="{57CD918A-3EA0-4F03-8FF4-4155618FDA1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2013" name="Texto 17" hidden="1">
          <a:extLst>
            <a:ext uri="{FF2B5EF4-FFF2-40B4-BE49-F238E27FC236}">
              <a16:creationId xmlns="" xmlns:a16="http://schemas.microsoft.com/office/drawing/2014/main" id="{D12BF05B-ED9E-4887-B6B6-4F64594FF760}"/>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14" name="Texto 17" hidden="1">
          <a:extLst>
            <a:ext uri="{FF2B5EF4-FFF2-40B4-BE49-F238E27FC236}">
              <a16:creationId xmlns="" xmlns:a16="http://schemas.microsoft.com/office/drawing/2014/main" id="{D111A966-4789-4AD3-BF6A-BBD953BE1D1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15" name="Texto 17" hidden="1">
          <a:extLst>
            <a:ext uri="{FF2B5EF4-FFF2-40B4-BE49-F238E27FC236}">
              <a16:creationId xmlns="" xmlns:a16="http://schemas.microsoft.com/office/drawing/2014/main" id="{38A85ED5-AA17-4A78-966C-53EAE517012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16" name="Texto 17" hidden="1">
          <a:extLst>
            <a:ext uri="{FF2B5EF4-FFF2-40B4-BE49-F238E27FC236}">
              <a16:creationId xmlns="" xmlns:a16="http://schemas.microsoft.com/office/drawing/2014/main" id="{76909C3F-5D7B-420D-B69E-7759B3C9440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17" name="Texto 17" hidden="1">
          <a:extLst>
            <a:ext uri="{FF2B5EF4-FFF2-40B4-BE49-F238E27FC236}">
              <a16:creationId xmlns="" xmlns:a16="http://schemas.microsoft.com/office/drawing/2014/main" id="{0437F4A4-C785-4840-8133-41DC62E5727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18" name="Texto 17" hidden="1">
          <a:extLst>
            <a:ext uri="{FF2B5EF4-FFF2-40B4-BE49-F238E27FC236}">
              <a16:creationId xmlns="" xmlns:a16="http://schemas.microsoft.com/office/drawing/2014/main" id="{24DB2829-4E2B-4104-BBFF-C10E208027E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19" name="Texto 17" hidden="1">
          <a:extLst>
            <a:ext uri="{FF2B5EF4-FFF2-40B4-BE49-F238E27FC236}">
              <a16:creationId xmlns="" xmlns:a16="http://schemas.microsoft.com/office/drawing/2014/main" id="{72D0CE3A-EB00-42BF-9894-42D6391F80A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20" name="Texto 17" hidden="1">
          <a:extLst>
            <a:ext uri="{FF2B5EF4-FFF2-40B4-BE49-F238E27FC236}">
              <a16:creationId xmlns="" xmlns:a16="http://schemas.microsoft.com/office/drawing/2014/main" id="{29A902C9-8180-4BCE-869B-7E2239BB5C8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21" name="Texto 17" hidden="1">
          <a:extLst>
            <a:ext uri="{FF2B5EF4-FFF2-40B4-BE49-F238E27FC236}">
              <a16:creationId xmlns="" xmlns:a16="http://schemas.microsoft.com/office/drawing/2014/main" id="{D300A704-0C4E-47E7-9315-2379FE233D8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22" name="Texto 17" hidden="1">
          <a:extLst>
            <a:ext uri="{FF2B5EF4-FFF2-40B4-BE49-F238E27FC236}">
              <a16:creationId xmlns="" xmlns:a16="http://schemas.microsoft.com/office/drawing/2014/main" id="{9B3F9F34-6A4F-4143-893C-3D3CF539930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23" name="Texto 17" hidden="1">
          <a:extLst>
            <a:ext uri="{FF2B5EF4-FFF2-40B4-BE49-F238E27FC236}">
              <a16:creationId xmlns="" xmlns:a16="http://schemas.microsoft.com/office/drawing/2014/main" id="{0C091B13-A73C-4E7F-82BE-288547F2C10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24" name="Texto 17" hidden="1">
          <a:extLst>
            <a:ext uri="{FF2B5EF4-FFF2-40B4-BE49-F238E27FC236}">
              <a16:creationId xmlns="" xmlns:a16="http://schemas.microsoft.com/office/drawing/2014/main" id="{9B83593E-95A7-4DE7-8523-E56E8CAC565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25" name="Texto 17" hidden="1">
          <a:extLst>
            <a:ext uri="{FF2B5EF4-FFF2-40B4-BE49-F238E27FC236}">
              <a16:creationId xmlns="" xmlns:a16="http://schemas.microsoft.com/office/drawing/2014/main" id="{80C0D2C2-89C8-487C-95E7-4F778021CE7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26" name="Texto 17" hidden="1">
          <a:extLst>
            <a:ext uri="{FF2B5EF4-FFF2-40B4-BE49-F238E27FC236}">
              <a16:creationId xmlns="" xmlns:a16="http://schemas.microsoft.com/office/drawing/2014/main" id="{F9435C7C-80AB-4EE5-913F-BD769D95F76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27" name="Texto 17" hidden="1">
          <a:extLst>
            <a:ext uri="{FF2B5EF4-FFF2-40B4-BE49-F238E27FC236}">
              <a16:creationId xmlns="" xmlns:a16="http://schemas.microsoft.com/office/drawing/2014/main" id="{7CD8657F-9979-48D5-857E-D0E1CD8B055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28" name="Texto 17" hidden="1">
          <a:extLst>
            <a:ext uri="{FF2B5EF4-FFF2-40B4-BE49-F238E27FC236}">
              <a16:creationId xmlns="" xmlns:a16="http://schemas.microsoft.com/office/drawing/2014/main" id="{3BCD3D4F-CB83-4571-8234-4803FC06A95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29" name="Texto 17" hidden="1">
          <a:extLst>
            <a:ext uri="{FF2B5EF4-FFF2-40B4-BE49-F238E27FC236}">
              <a16:creationId xmlns="" xmlns:a16="http://schemas.microsoft.com/office/drawing/2014/main" id="{FE9C889F-1B0D-471B-8ADC-54E72EBDFA1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30" name="Texto 17" hidden="1">
          <a:extLst>
            <a:ext uri="{FF2B5EF4-FFF2-40B4-BE49-F238E27FC236}">
              <a16:creationId xmlns="" xmlns:a16="http://schemas.microsoft.com/office/drawing/2014/main" id="{9540E182-9F1C-4ACB-AA32-11E833C81A0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31" name="Texto 17" hidden="1">
          <a:extLst>
            <a:ext uri="{FF2B5EF4-FFF2-40B4-BE49-F238E27FC236}">
              <a16:creationId xmlns="" xmlns:a16="http://schemas.microsoft.com/office/drawing/2014/main" id="{D7457D42-627F-4A27-AF9A-993BF0DA151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32" name="Texto 17" hidden="1">
          <a:extLst>
            <a:ext uri="{FF2B5EF4-FFF2-40B4-BE49-F238E27FC236}">
              <a16:creationId xmlns="" xmlns:a16="http://schemas.microsoft.com/office/drawing/2014/main" id="{CA2B17CA-5B3F-4007-8C63-1738A4B4AD4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33" name="Texto 17" hidden="1">
          <a:extLst>
            <a:ext uri="{FF2B5EF4-FFF2-40B4-BE49-F238E27FC236}">
              <a16:creationId xmlns="" xmlns:a16="http://schemas.microsoft.com/office/drawing/2014/main" id="{247F214D-DCCD-4759-8848-77CE5171206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34" name="Texto 17" hidden="1">
          <a:extLst>
            <a:ext uri="{FF2B5EF4-FFF2-40B4-BE49-F238E27FC236}">
              <a16:creationId xmlns="" xmlns:a16="http://schemas.microsoft.com/office/drawing/2014/main" id="{56FD0465-B1B4-4089-87B5-64A7D0DA772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35" name="Texto 17" hidden="1">
          <a:extLst>
            <a:ext uri="{FF2B5EF4-FFF2-40B4-BE49-F238E27FC236}">
              <a16:creationId xmlns="" xmlns:a16="http://schemas.microsoft.com/office/drawing/2014/main" id="{D7850A0C-8B02-4917-8B72-0EA0A8C36FA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36" name="Texto 17" hidden="1">
          <a:extLst>
            <a:ext uri="{FF2B5EF4-FFF2-40B4-BE49-F238E27FC236}">
              <a16:creationId xmlns="" xmlns:a16="http://schemas.microsoft.com/office/drawing/2014/main" id="{D1D0D64E-586A-448E-A020-481274D47B1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37" name="Texto 17" hidden="1">
          <a:extLst>
            <a:ext uri="{FF2B5EF4-FFF2-40B4-BE49-F238E27FC236}">
              <a16:creationId xmlns="" xmlns:a16="http://schemas.microsoft.com/office/drawing/2014/main" id="{A49DD4ED-6381-4A30-88E3-C1A4EBA7B6E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38" name="Texto 17" hidden="1">
          <a:extLst>
            <a:ext uri="{FF2B5EF4-FFF2-40B4-BE49-F238E27FC236}">
              <a16:creationId xmlns="" xmlns:a16="http://schemas.microsoft.com/office/drawing/2014/main" id="{7DA1A88A-9245-4CD7-9FF4-D1E850B515E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39" name="Texto 17" hidden="1">
          <a:extLst>
            <a:ext uri="{FF2B5EF4-FFF2-40B4-BE49-F238E27FC236}">
              <a16:creationId xmlns="" xmlns:a16="http://schemas.microsoft.com/office/drawing/2014/main" id="{C48AF267-8F02-4E62-8E71-EEFD92BD16E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40" name="Texto 17" hidden="1">
          <a:extLst>
            <a:ext uri="{FF2B5EF4-FFF2-40B4-BE49-F238E27FC236}">
              <a16:creationId xmlns="" xmlns:a16="http://schemas.microsoft.com/office/drawing/2014/main" id="{9465FF86-494F-42BB-8CDC-5A14897B5E8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41" name="Texto 17" hidden="1">
          <a:extLst>
            <a:ext uri="{FF2B5EF4-FFF2-40B4-BE49-F238E27FC236}">
              <a16:creationId xmlns="" xmlns:a16="http://schemas.microsoft.com/office/drawing/2014/main" id="{9757E93D-5C91-4FAF-8AA6-1463CA12B18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42" name="Texto 17" hidden="1">
          <a:extLst>
            <a:ext uri="{FF2B5EF4-FFF2-40B4-BE49-F238E27FC236}">
              <a16:creationId xmlns="" xmlns:a16="http://schemas.microsoft.com/office/drawing/2014/main" id="{39EBB103-B0FF-4E61-9728-E50248C52ED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43" name="Texto 17" hidden="1">
          <a:extLst>
            <a:ext uri="{FF2B5EF4-FFF2-40B4-BE49-F238E27FC236}">
              <a16:creationId xmlns="" xmlns:a16="http://schemas.microsoft.com/office/drawing/2014/main" id="{3FC82283-9156-4067-8DB1-A4D883EF3D9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44" name="Texto 17" hidden="1">
          <a:extLst>
            <a:ext uri="{FF2B5EF4-FFF2-40B4-BE49-F238E27FC236}">
              <a16:creationId xmlns="" xmlns:a16="http://schemas.microsoft.com/office/drawing/2014/main" id="{C78A71A9-83F8-46D3-8159-4239A4E572F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45" name="Texto 17" hidden="1">
          <a:extLst>
            <a:ext uri="{FF2B5EF4-FFF2-40B4-BE49-F238E27FC236}">
              <a16:creationId xmlns="" xmlns:a16="http://schemas.microsoft.com/office/drawing/2014/main" id="{DDECB6A5-DC1E-4D5F-BAFD-61BD7CFFA6D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46" name="Texto 17" hidden="1">
          <a:extLst>
            <a:ext uri="{FF2B5EF4-FFF2-40B4-BE49-F238E27FC236}">
              <a16:creationId xmlns="" xmlns:a16="http://schemas.microsoft.com/office/drawing/2014/main" id="{8D44363C-92AC-40EB-B57B-6B9A76C0FE3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47" name="Texto 17" hidden="1">
          <a:extLst>
            <a:ext uri="{FF2B5EF4-FFF2-40B4-BE49-F238E27FC236}">
              <a16:creationId xmlns="" xmlns:a16="http://schemas.microsoft.com/office/drawing/2014/main" id="{9AF10C49-B77C-44B8-8894-0EF43FED27F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48" name="Texto 17" hidden="1">
          <a:extLst>
            <a:ext uri="{FF2B5EF4-FFF2-40B4-BE49-F238E27FC236}">
              <a16:creationId xmlns="" xmlns:a16="http://schemas.microsoft.com/office/drawing/2014/main" id="{0A7C44ED-0A8B-47EB-BA1C-6455B3C7A54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49" name="Texto 17" hidden="1">
          <a:extLst>
            <a:ext uri="{FF2B5EF4-FFF2-40B4-BE49-F238E27FC236}">
              <a16:creationId xmlns="" xmlns:a16="http://schemas.microsoft.com/office/drawing/2014/main" id="{2CCE13C8-042E-4B48-950B-85425FBDE0A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50" name="Texto 17" hidden="1">
          <a:extLst>
            <a:ext uri="{FF2B5EF4-FFF2-40B4-BE49-F238E27FC236}">
              <a16:creationId xmlns="" xmlns:a16="http://schemas.microsoft.com/office/drawing/2014/main" id="{59D1DE16-72DB-4254-A310-CF8425D0119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51" name="Texto 17" hidden="1">
          <a:extLst>
            <a:ext uri="{FF2B5EF4-FFF2-40B4-BE49-F238E27FC236}">
              <a16:creationId xmlns="" xmlns:a16="http://schemas.microsoft.com/office/drawing/2014/main" id="{4125E5F1-1CBB-49F5-AE42-0302A62DEFC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52" name="Texto 17" hidden="1">
          <a:extLst>
            <a:ext uri="{FF2B5EF4-FFF2-40B4-BE49-F238E27FC236}">
              <a16:creationId xmlns="" xmlns:a16="http://schemas.microsoft.com/office/drawing/2014/main" id="{F32B499A-5169-4C4E-9C5D-53369E7FDDC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53" name="Texto 17" hidden="1">
          <a:extLst>
            <a:ext uri="{FF2B5EF4-FFF2-40B4-BE49-F238E27FC236}">
              <a16:creationId xmlns="" xmlns:a16="http://schemas.microsoft.com/office/drawing/2014/main" id="{D49805D2-1830-42FA-A6D1-F779DDFF855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54" name="Texto 17" hidden="1">
          <a:extLst>
            <a:ext uri="{FF2B5EF4-FFF2-40B4-BE49-F238E27FC236}">
              <a16:creationId xmlns="" xmlns:a16="http://schemas.microsoft.com/office/drawing/2014/main" id="{ADBD5337-FBF7-49E8-80E2-7CA3754FD05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55" name="Texto 17" hidden="1">
          <a:extLst>
            <a:ext uri="{FF2B5EF4-FFF2-40B4-BE49-F238E27FC236}">
              <a16:creationId xmlns="" xmlns:a16="http://schemas.microsoft.com/office/drawing/2014/main" id="{E19724CF-0129-429C-8951-180A90E8CBB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56" name="Texto 17" hidden="1">
          <a:extLst>
            <a:ext uri="{FF2B5EF4-FFF2-40B4-BE49-F238E27FC236}">
              <a16:creationId xmlns="" xmlns:a16="http://schemas.microsoft.com/office/drawing/2014/main" id="{786BD01E-0633-45AF-9696-30537E75F5A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57" name="Texto 17" hidden="1">
          <a:extLst>
            <a:ext uri="{FF2B5EF4-FFF2-40B4-BE49-F238E27FC236}">
              <a16:creationId xmlns="" xmlns:a16="http://schemas.microsoft.com/office/drawing/2014/main" id="{4226779A-8EFD-468F-8527-8E68E1206BA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58" name="Texto 17" hidden="1">
          <a:extLst>
            <a:ext uri="{FF2B5EF4-FFF2-40B4-BE49-F238E27FC236}">
              <a16:creationId xmlns="" xmlns:a16="http://schemas.microsoft.com/office/drawing/2014/main" id="{11919D03-D688-4F77-9E06-AF15A1F0029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59" name="Texto 17" hidden="1">
          <a:extLst>
            <a:ext uri="{FF2B5EF4-FFF2-40B4-BE49-F238E27FC236}">
              <a16:creationId xmlns="" xmlns:a16="http://schemas.microsoft.com/office/drawing/2014/main" id="{BF13F99B-07D1-42DE-8C67-33062289B4D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60" name="Texto 17" hidden="1">
          <a:extLst>
            <a:ext uri="{FF2B5EF4-FFF2-40B4-BE49-F238E27FC236}">
              <a16:creationId xmlns="" xmlns:a16="http://schemas.microsoft.com/office/drawing/2014/main" id="{A4DFE01E-ECA8-433D-9E31-4C9C7E9DF84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61" name="Texto 17" hidden="1">
          <a:extLst>
            <a:ext uri="{FF2B5EF4-FFF2-40B4-BE49-F238E27FC236}">
              <a16:creationId xmlns="" xmlns:a16="http://schemas.microsoft.com/office/drawing/2014/main" id="{3AF4D12B-07E9-426E-9D83-D554AF0CEAB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62" name="Texto 17" hidden="1">
          <a:extLst>
            <a:ext uri="{FF2B5EF4-FFF2-40B4-BE49-F238E27FC236}">
              <a16:creationId xmlns="" xmlns:a16="http://schemas.microsoft.com/office/drawing/2014/main" id="{231F0FF6-081E-4556-97A2-BB59A5F164A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63" name="Texto 17" hidden="1">
          <a:extLst>
            <a:ext uri="{FF2B5EF4-FFF2-40B4-BE49-F238E27FC236}">
              <a16:creationId xmlns="" xmlns:a16="http://schemas.microsoft.com/office/drawing/2014/main" id="{A7E59BCE-4EAC-490E-A288-1723BB1095E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64" name="Texto 17" hidden="1">
          <a:extLst>
            <a:ext uri="{FF2B5EF4-FFF2-40B4-BE49-F238E27FC236}">
              <a16:creationId xmlns="" xmlns:a16="http://schemas.microsoft.com/office/drawing/2014/main" id="{0138D05B-3C46-4FAD-B3B9-D836CC8B683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65" name="Texto 17" hidden="1">
          <a:extLst>
            <a:ext uri="{FF2B5EF4-FFF2-40B4-BE49-F238E27FC236}">
              <a16:creationId xmlns="" xmlns:a16="http://schemas.microsoft.com/office/drawing/2014/main" id="{9C3736D3-5E86-4AF5-BEB0-C134848C04B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66" name="Texto 17" hidden="1">
          <a:extLst>
            <a:ext uri="{FF2B5EF4-FFF2-40B4-BE49-F238E27FC236}">
              <a16:creationId xmlns="" xmlns:a16="http://schemas.microsoft.com/office/drawing/2014/main" id="{4BAF3615-F8B7-481F-85A8-FF011216CA0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2067" name="Texto 17" hidden="1">
          <a:extLst>
            <a:ext uri="{FF2B5EF4-FFF2-40B4-BE49-F238E27FC236}">
              <a16:creationId xmlns="" xmlns:a16="http://schemas.microsoft.com/office/drawing/2014/main" id="{00477936-5235-4EDA-B030-AD27D5FA0DDB}"/>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68" name="Texto 17" hidden="1">
          <a:extLst>
            <a:ext uri="{FF2B5EF4-FFF2-40B4-BE49-F238E27FC236}">
              <a16:creationId xmlns="" xmlns:a16="http://schemas.microsoft.com/office/drawing/2014/main" id="{FB2F563C-922F-49B5-880F-2635DBC4CE7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69" name="Texto 17" hidden="1">
          <a:extLst>
            <a:ext uri="{FF2B5EF4-FFF2-40B4-BE49-F238E27FC236}">
              <a16:creationId xmlns="" xmlns:a16="http://schemas.microsoft.com/office/drawing/2014/main" id="{5037A866-F7F0-475D-A639-BEB0B4FDD0E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70" name="Texto 17" hidden="1">
          <a:extLst>
            <a:ext uri="{FF2B5EF4-FFF2-40B4-BE49-F238E27FC236}">
              <a16:creationId xmlns="" xmlns:a16="http://schemas.microsoft.com/office/drawing/2014/main" id="{E1DA3ADA-F989-4821-BFEA-A76B9BAFB5E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71" name="Texto 17" hidden="1">
          <a:extLst>
            <a:ext uri="{FF2B5EF4-FFF2-40B4-BE49-F238E27FC236}">
              <a16:creationId xmlns="" xmlns:a16="http://schemas.microsoft.com/office/drawing/2014/main" id="{FF97FD4B-2B4E-4B3F-B693-B5A48B16380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72" name="Texto 17" hidden="1">
          <a:extLst>
            <a:ext uri="{FF2B5EF4-FFF2-40B4-BE49-F238E27FC236}">
              <a16:creationId xmlns="" xmlns:a16="http://schemas.microsoft.com/office/drawing/2014/main" id="{BF436786-73A6-41BC-8476-60AEEC961C9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73" name="Texto 17" hidden="1">
          <a:extLst>
            <a:ext uri="{FF2B5EF4-FFF2-40B4-BE49-F238E27FC236}">
              <a16:creationId xmlns="" xmlns:a16="http://schemas.microsoft.com/office/drawing/2014/main" id="{AF9064F6-FD9F-40D8-861E-4D5088F3022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74" name="Texto 17" hidden="1">
          <a:extLst>
            <a:ext uri="{FF2B5EF4-FFF2-40B4-BE49-F238E27FC236}">
              <a16:creationId xmlns="" xmlns:a16="http://schemas.microsoft.com/office/drawing/2014/main" id="{93AC18F6-2954-4939-B163-F5A77E3CC5C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75" name="Texto 17" hidden="1">
          <a:extLst>
            <a:ext uri="{FF2B5EF4-FFF2-40B4-BE49-F238E27FC236}">
              <a16:creationId xmlns="" xmlns:a16="http://schemas.microsoft.com/office/drawing/2014/main" id="{495F17C0-DABB-4AE7-9234-7F4AB7AE34B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76" name="Texto 17" hidden="1">
          <a:extLst>
            <a:ext uri="{FF2B5EF4-FFF2-40B4-BE49-F238E27FC236}">
              <a16:creationId xmlns="" xmlns:a16="http://schemas.microsoft.com/office/drawing/2014/main" id="{576F2E0B-3577-4CC6-9A4C-7B4DF634B7B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77" name="Texto 17" hidden="1">
          <a:extLst>
            <a:ext uri="{FF2B5EF4-FFF2-40B4-BE49-F238E27FC236}">
              <a16:creationId xmlns="" xmlns:a16="http://schemas.microsoft.com/office/drawing/2014/main" id="{8BE7D4B2-031F-49E2-BF6E-17E04F6A7D9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78" name="Texto 17" hidden="1">
          <a:extLst>
            <a:ext uri="{FF2B5EF4-FFF2-40B4-BE49-F238E27FC236}">
              <a16:creationId xmlns="" xmlns:a16="http://schemas.microsoft.com/office/drawing/2014/main" id="{F044D1AF-EB25-4B54-8792-DFEBA6C95C7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79" name="Texto 17" hidden="1">
          <a:extLst>
            <a:ext uri="{FF2B5EF4-FFF2-40B4-BE49-F238E27FC236}">
              <a16:creationId xmlns="" xmlns:a16="http://schemas.microsoft.com/office/drawing/2014/main" id="{4661F776-26D0-4419-A6E3-922E7687580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80" name="Texto 17" hidden="1">
          <a:extLst>
            <a:ext uri="{FF2B5EF4-FFF2-40B4-BE49-F238E27FC236}">
              <a16:creationId xmlns="" xmlns:a16="http://schemas.microsoft.com/office/drawing/2014/main" id="{544CA7A5-2F7E-42C1-8450-D6E0AFF5EA9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81" name="Texto 17" hidden="1">
          <a:extLst>
            <a:ext uri="{FF2B5EF4-FFF2-40B4-BE49-F238E27FC236}">
              <a16:creationId xmlns="" xmlns:a16="http://schemas.microsoft.com/office/drawing/2014/main" id="{8BA05F00-6070-4496-9993-0DD423717AF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82" name="Texto 17" hidden="1">
          <a:extLst>
            <a:ext uri="{FF2B5EF4-FFF2-40B4-BE49-F238E27FC236}">
              <a16:creationId xmlns="" xmlns:a16="http://schemas.microsoft.com/office/drawing/2014/main" id="{7B5FF8F3-F7A4-4A23-822D-68E528B26D2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83" name="Texto 17" hidden="1">
          <a:extLst>
            <a:ext uri="{FF2B5EF4-FFF2-40B4-BE49-F238E27FC236}">
              <a16:creationId xmlns="" xmlns:a16="http://schemas.microsoft.com/office/drawing/2014/main" id="{81D11303-EDB6-4953-8939-573F2436E48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84" name="Texto 17" hidden="1">
          <a:extLst>
            <a:ext uri="{FF2B5EF4-FFF2-40B4-BE49-F238E27FC236}">
              <a16:creationId xmlns="" xmlns:a16="http://schemas.microsoft.com/office/drawing/2014/main" id="{554FD587-E19F-4604-A967-985E2875726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85" name="Texto 17" hidden="1">
          <a:extLst>
            <a:ext uri="{FF2B5EF4-FFF2-40B4-BE49-F238E27FC236}">
              <a16:creationId xmlns="" xmlns:a16="http://schemas.microsoft.com/office/drawing/2014/main" id="{B855F510-2C5A-4505-92FA-AA498995CDF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86" name="Texto 17" hidden="1">
          <a:extLst>
            <a:ext uri="{FF2B5EF4-FFF2-40B4-BE49-F238E27FC236}">
              <a16:creationId xmlns="" xmlns:a16="http://schemas.microsoft.com/office/drawing/2014/main" id="{4AC088A4-021A-4C5F-B24A-0976962B3AB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87" name="Texto 17" hidden="1">
          <a:extLst>
            <a:ext uri="{FF2B5EF4-FFF2-40B4-BE49-F238E27FC236}">
              <a16:creationId xmlns="" xmlns:a16="http://schemas.microsoft.com/office/drawing/2014/main" id="{50E45047-26B2-4FEE-A295-9C34729B231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88" name="Texto 17" hidden="1">
          <a:extLst>
            <a:ext uri="{FF2B5EF4-FFF2-40B4-BE49-F238E27FC236}">
              <a16:creationId xmlns="" xmlns:a16="http://schemas.microsoft.com/office/drawing/2014/main" id="{E1C06D94-1C2C-42C0-9CC4-2C8E581D44A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89" name="Texto 17" hidden="1">
          <a:extLst>
            <a:ext uri="{FF2B5EF4-FFF2-40B4-BE49-F238E27FC236}">
              <a16:creationId xmlns="" xmlns:a16="http://schemas.microsoft.com/office/drawing/2014/main" id="{77ABB31A-D09C-41FB-AD66-E948725C56F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90" name="Texto 17" hidden="1">
          <a:extLst>
            <a:ext uri="{FF2B5EF4-FFF2-40B4-BE49-F238E27FC236}">
              <a16:creationId xmlns="" xmlns:a16="http://schemas.microsoft.com/office/drawing/2014/main" id="{A6DC51ED-AA4C-4A1E-9D7A-25136420CBF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91" name="Texto 17" hidden="1">
          <a:extLst>
            <a:ext uri="{FF2B5EF4-FFF2-40B4-BE49-F238E27FC236}">
              <a16:creationId xmlns="" xmlns:a16="http://schemas.microsoft.com/office/drawing/2014/main" id="{819DF29C-DD31-4CF8-BBF8-0C6A880EAF3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92" name="Texto 17" hidden="1">
          <a:extLst>
            <a:ext uri="{FF2B5EF4-FFF2-40B4-BE49-F238E27FC236}">
              <a16:creationId xmlns="" xmlns:a16="http://schemas.microsoft.com/office/drawing/2014/main" id="{0B9DAFC6-69BD-43E2-B6FD-AF80E045B8A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93" name="Texto 17" hidden="1">
          <a:extLst>
            <a:ext uri="{FF2B5EF4-FFF2-40B4-BE49-F238E27FC236}">
              <a16:creationId xmlns="" xmlns:a16="http://schemas.microsoft.com/office/drawing/2014/main" id="{12424637-0285-405C-844A-9CE95775782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94" name="Texto 17" hidden="1">
          <a:extLst>
            <a:ext uri="{FF2B5EF4-FFF2-40B4-BE49-F238E27FC236}">
              <a16:creationId xmlns="" xmlns:a16="http://schemas.microsoft.com/office/drawing/2014/main" id="{1057E1B1-FD61-429C-B9E9-15A0F520669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95" name="Texto 17" hidden="1">
          <a:extLst>
            <a:ext uri="{FF2B5EF4-FFF2-40B4-BE49-F238E27FC236}">
              <a16:creationId xmlns="" xmlns:a16="http://schemas.microsoft.com/office/drawing/2014/main" id="{755C67A9-7E5C-4C05-AE5A-8716354C3FD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96" name="Texto 17" hidden="1">
          <a:extLst>
            <a:ext uri="{FF2B5EF4-FFF2-40B4-BE49-F238E27FC236}">
              <a16:creationId xmlns="" xmlns:a16="http://schemas.microsoft.com/office/drawing/2014/main" id="{9E6A988F-F287-4920-883A-307F8D66D42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97" name="Texto 17" hidden="1">
          <a:extLst>
            <a:ext uri="{FF2B5EF4-FFF2-40B4-BE49-F238E27FC236}">
              <a16:creationId xmlns="" xmlns:a16="http://schemas.microsoft.com/office/drawing/2014/main" id="{FD44296C-ED7D-4670-8456-59A4AFFCBB9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98" name="Texto 17" hidden="1">
          <a:extLst>
            <a:ext uri="{FF2B5EF4-FFF2-40B4-BE49-F238E27FC236}">
              <a16:creationId xmlns="" xmlns:a16="http://schemas.microsoft.com/office/drawing/2014/main" id="{33685658-73AF-45D7-8AB5-255784EA9B7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99" name="Texto 17" hidden="1">
          <a:extLst>
            <a:ext uri="{FF2B5EF4-FFF2-40B4-BE49-F238E27FC236}">
              <a16:creationId xmlns="" xmlns:a16="http://schemas.microsoft.com/office/drawing/2014/main" id="{D4339D08-39D6-44AF-8266-A5D7B6930D4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00" name="Texto 17" hidden="1">
          <a:extLst>
            <a:ext uri="{FF2B5EF4-FFF2-40B4-BE49-F238E27FC236}">
              <a16:creationId xmlns="" xmlns:a16="http://schemas.microsoft.com/office/drawing/2014/main" id="{BD5D1776-1F0C-478D-BE38-1662F8C9E6F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01" name="Texto 17" hidden="1">
          <a:extLst>
            <a:ext uri="{FF2B5EF4-FFF2-40B4-BE49-F238E27FC236}">
              <a16:creationId xmlns="" xmlns:a16="http://schemas.microsoft.com/office/drawing/2014/main" id="{594C1D99-F411-4BE0-97E3-F2E7C96F742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02" name="Texto 17" hidden="1">
          <a:extLst>
            <a:ext uri="{FF2B5EF4-FFF2-40B4-BE49-F238E27FC236}">
              <a16:creationId xmlns="" xmlns:a16="http://schemas.microsoft.com/office/drawing/2014/main" id="{B720445D-E336-4176-A1EF-4DC383A52E3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03" name="Texto 17" hidden="1">
          <a:extLst>
            <a:ext uri="{FF2B5EF4-FFF2-40B4-BE49-F238E27FC236}">
              <a16:creationId xmlns="" xmlns:a16="http://schemas.microsoft.com/office/drawing/2014/main" id="{4C9D54A2-628D-44D8-BC1B-C84C5CBBEB7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04" name="Texto 17" hidden="1">
          <a:extLst>
            <a:ext uri="{FF2B5EF4-FFF2-40B4-BE49-F238E27FC236}">
              <a16:creationId xmlns="" xmlns:a16="http://schemas.microsoft.com/office/drawing/2014/main" id="{1CEC48C7-B42F-4BCE-B448-4E82DBC6257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05" name="Texto 17" hidden="1">
          <a:extLst>
            <a:ext uri="{FF2B5EF4-FFF2-40B4-BE49-F238E27FC236}">
              <a16:creationId xmlns="" xmlns:a16="http://schemas.microsoft.com/office/drawing/2014/main" id="{1199CB84-417A-45A3-AA4E-E92B28F9BDE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06" name="Texto 17" hidden="1">
          <a:extLst>
            <a:ext uri="{FF2B5EF4-FFF2-40B4-BE49-F238E27FC236}">
              <a16:creationId xmlns="" xmlns:a16="http://schemas.microsoft.com/office/drawing/2014/main" id="{3F4245E2-BB91-42E1-9B14-085B0F923FD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07" name="Texto 17" hidden="1">
          <a:extLst>
            <a:ext uri="{FF2B5EF4-FFF2-40B4-BE49-F238E27FC236}">
              <a16:creationId xmlns="" xmlns:a16="http://schemas.microsoft.com/office/drawing/2014/main" id="{3CF59440-4E1F-4E53-BDE9-47EE3757B95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08" name="Texto 17" hidden="1">
          <a:extLst>
            <a:ext uri="{FF2B5EF4-FFF2-40B4-BE49-F238E27FC236}">
              <a16:creationId xmlns="" xmlns:a16="http://schemas.microsoft.com/office/drawing/2014/main" id="{A84FCA06-0025-4B11-9686-5D0BC556412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09" name="Texto 17" hidden="1">
          <a:extLst>
            <a:ext uri="{FF2B5EF4-FFF2-40B4-BE49-F238E27FC236}">
              <a16:creationId xmlns="" xmlns:a16="http://schemas.microsoft.com/office/drawing/2014/main" id="{D882C6DD-6007-48B3-83CC-7C7BEAAADDA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10" name="Texto 17" hidden="1">
          <a:extLst>
            <a:ext uri="{FF2B5EF4-FFF2-40B4-BE49-F238E27FC236}">
              <a16:creationId xmlns="" xmlns:a16="http://schemas.microsoft.com/office/drawing/2014/main" id="{4644CFCD-119B-467E-8BA2-3537A429E68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11" name="Texto 17" hidden="1">
          <a:extLst>
            <a:ext uri="{FF2B5EF4-FFF2-40B4-BE49-F238E27FC236}">
              <a16:creationId xmlns="" xmlns:a16="http://schemas.microsoft.com/office/drawing/2014/main" id="{E5156EC5-44C3-474C-B118-C36D03C85F4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12" name="Texto 17" hidden="1">
          <a:extLst>
            <a:ext uri="{FF2B5EF4-FFF2-40B4-BE49-F238E27FC236}">
              <a16:creationId xmlns="" xmlns:a16="http://schemas.microsoft.com/office/drawing/2014/main" id="{811048A7-309E-46ED-8B2F-BDC3B7A3723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13" name="Texto 17" hidden="1">
          <a:extLst>
            <a:ext uri="{FF2B5EF4-FFF2-40B4-BE49-F238E27FC236}">
              <a16:creationId xmlns="" xmlns:a16="http://schemas.microsoft.com/office/drawing/2014/main" id="{04073D99-FB2C-4083-9629-8B767D9F364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14" name="Texto 17" hidden="1">
          <a:extLst>
            <a:ext uri="{FF2B5EF4-FFF2-40B4-BE49-F238E27FC236}">
              <a16:creationId xmlns="" xmlns:a16="http://schemas.microsoft.com/office/drawing/2014/main" id="{72AD3F8F-BF16-4FFF-8A5E-8F9DB977434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15" name="Texto 17" hidden="1">
          <a:extLst>
            <a:ext uri="{FF2B5EF4-FFF2-40B4-BE49-F238E27FC236}">
              <a16:creationId xmlns="" xmlns:a16="http://schemas.microsoft.com/office/drawing/2014/main" id="{8F4208CB-5771-4188-A968-0D29098EEE7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16" name="Texto 17" hidden="1">
          <a:extLst>
            <a:ext uri="{FF2B5EF4-FFF2-40B4-BE49-F238E27FC236}">
              <a16:creationId xmlns="" xmlns:a16="http://schemas.microsoft.com/office/drawing/2014/main" id="{3E9F1014-1B98-4AAD-9423-F6A1B0F4B57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17" name="Texto 17" hidden="1">
          <a:extLst>
            <a:ext uri="{FF2B5EF4-FFF2-40B4-BE49-F238E27FC236}">
              <a16:creationId xmlns="" xmlns:a16="http://schemas.microsoft.com/office/drawing/2014/main" id="{079B3F13-7EBC-4879-9CEC-131E7F4739D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18" name="Texto 17" hidden="1">
          <a:extLst>
            <a:ext uri="{FF2B5EF4-FFF2-40B4-BE49-F238E27FC236}">
              <a16:creationId xmlns="" xmlns:a16="http://schemas.microsoft.com/office/drawing/2014/main" id="{146A109F-D10F-43E2-B7F4-601489AFE6E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2119" name="Texto 17" hidden="1">
          <a:extLst>
            <a:ext uri="{FF2B5EF4-FFF2-40B4-BE49-F238E27FC236}">
              <a16:creationId xmlns="" xmlns:a16="http://schemas.microsoft.com/office/drawing/2014/main" id="{8454DC4B-DFE7-48CD-A0B1-6A315594422C}"/>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20" name="Texto 17" hidden="1">
          <a:extLst>
            <a:ext uri="{FF2B5EF4-FFF2-40B4-BE49-F238E27FC236}">
              <a16:creationId xmlns="" xmlns:a16="http://schemas.microsoft.com/office/drawing/2014/main" id="{509A8241-16CB-47A7-8B8B-2EB8B1B251E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21" name="Texto 17" hidden="1">
          <a:extLst>
            <a:ext uri="{FF2B5EF4-FFF2-40B4-BE49-F238E27FC236}">
              <a16:creationId xmlns="" xmlns:a16="http://schemas.microsoft.com/office/drawing/2014/main" id="{C25AAA90-5BBB-4ECF-861A-9015184950D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22" name="Texto 17" hidden="1">
          <a:extLst>
            <a:ext uri="{FF2B5EF4-FFF2-40B4-BE49-F238E27FC236}">
              <a16:creationId xmlns="" xmlns:a16="http://schemas.microsoft.com/office/drawing/2014/main" id="{17FE60A1-5744-4EB8-86BE-AC5ABCBF053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23" name="Texto 17" hidden="1">
          <a:extLst>
            <a:ext uri="{FF2B5EF4-FFF2-40B4-BE49-F238E27FC236}">
              <a16:creationId xmlns="" xmlns:a16="http://schemas.microsoft.com/office/drawing/2014/main" id="{F0AB7F00-8F4B-40F9-8D02-DE8E617875A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24" name="Texto 17" hidden="1">
          <a:extLst>
            <a:ext uri="{FF2B5EF4-FFF2-40B4-BE49-F238E27FC236}">
              <a16:creationId xmlns="" xmlns:a16="http://schemas.microsoft.com/office/drawing/2014/main" id="{D8ADA54C-E685-4D39-A08E-BAF4389F362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25" name="Texto 17" hidden="1">
          <a:extLst>
            <a:ext uri="{FF2B5EF4-FFF2-40B4-BE49-F238E27FC236}">
              <a16:creationId xmlns="" xmlns:a16="http://schemas.microsoft.com/office/drawing/2014/main" id="{AF44FCE2-28A8-4935-AA80-BE080A74EDF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26" name="Texto 17" hidden="1">
          <a:extLst>
            <a:ext uri="{FF2B5EF4-FFF2-40B4-BE49-F238E27FC236}">
              <a16:creationId xmlns="" xmlns:a16="http://schemas.microsoft.com/office/drawing/2014/main" id="{2CACC656-AB76-429A-85E7-6984AC79608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27" name="Texto 17" hidden="1">
          <a:extLst>
            <a:ext uri="{FF2B5EF4-FFF2-40B4-BE49-F238E27FC236}">
              <a16:creationId xmlns="" xmlns:a16="http://schemas.microsoft.com/office/drawing/2014/main" id="{23ED1964-D5C7-4008-ACBF-F75FF33B7DF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28" name="Texto 17" hidden="1">
          <a:extLst>
            <a:ext uri="{FF2B5EF4-FFF2-40B4-BE49-F238E27FC236}">
              <a16:creationId xmlns="" xmlns:a16="http://schemas.microsoft.com/office/drawing/2014/main" id="{78488D19-BC91-426E-B97D-32F85080076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29" name="Texto 17" hidden="1">
          <a:extLst>
            <a:ext uri="{FF2B5EF4-FFF2-40B4-BE49-F238E27FC236}">
              <a16:creationId xmlns="" xmlns:a16="http://schemas.microsoft.com/office/drawing/2014/main" id="{32DAEE90-8DE2-4A40-86D2-B8017E30D3F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30" name="Texto 17" hidden="1">
          <a:extLst>
            <a:ext uri="{FF2B5EF4-FFF2-40B4-BE49-F238E27FC236}">
              <a16:creationId xmlns="" xmlns:a16="http://schemas.microsoft.com/office/drawing/2014/main" id="{F4E9AE59-0B1B-4DF3-B523-5E47BA17105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31" name="Texto 17" hidden="1">
          <a:extLst>
            <a:ext uri="{FF2B5EF4-FFF2-40B4-BE49-F238E27FC236}">
              <a16:creationId xmlns="" xmlns:a16="http://schemas.microsoft.com/office/drawing/2014/main" id="{521B026E-F5D0-4A74-B102-5ACFEEE6EE9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32" name="Texto 17" hidden="1">
          <a:extLst>
            <a:ext uri="{FF2B5EF4-FFF2-40B4-BE49-F238E27FC236}">
              <a16:creationId xmlns="" xmlns:a16="http://schemas.microsoft.com/office/drawing/2014/main" id="{4B1292D4-9AD6-4FCC-89D7-E914847EA38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33" name="Texto 17" hidden="1">
          <a:extLst>
            <a:ext uri="{FF2B5EF4-FFF2-40B4-BE49-F238E27FC236}">
              <a16:creationId xmlns="" xmlns:a16="http://schemas.microsoft.com/office/drawing/2014/main" id="{2E903A5D-CE9A-46B2-8985-A77541B07FC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34" name="Texto 17" hidden="1">
          <a:extLst>
            <a:ext uri="{FF2B5EF4-FFF2-40B4-BE49-F238E27FC236}">
              <a16:creationId xmlns="" xmlns:a16="http://schemas.microsoft.com/office/drawing/2014/main" id="{B0DEC2BB-0EEA-4481-B432-577C4AF2572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35" name="Texto 17" hidden="1">
          <a:extLst>
            <a:ext uri="{FF2B5EF4-FFF2-40B4-BE49-F238E27FC236}">
              <a16:creationId xmlns="" xmlns:a16="http://schemas.microsoft.com/office/drawing/2014/main" id="{E25D0355-6835-4500-9271-75A98199159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36" name="Texto 17" hidden="1">
          <a:extLst>
            <a:ext uri="{FF2B5EF4-FFF2-40B4-BE49-F238E27FC236}">
              <a16:creationId xmlns="" xmlns:a16="http://schemas.microsoft.com/office/drawing/2014/main" id="{2737207A-153E-4C5C-B828-7A57634CB57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37" name="Texto 17" hidden="1">
          <a:extLst>
            <a:ext uri="{FF2B5EF4-FFF2-40B4-BE49-F238E27FC236}">
              <a16:creationId xmlns="" xmlns:a16="http://schemas.microsoft.com/office/drawing/2014/main" id="{C2502DF7-5667-49C7-94EE-6E983763FB5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38" name="Texto 17" hidden="1">
          <a:extLst>
            <a:ext uri="{FF2B5EF4-FFF2-40B4-BE49-F238E27FC236}">
              <a16:creationId xmlns="" xmlns:a16="http://schemas.microsoft.com/office/drawing/2014/main" id="{D1E042B2-3EF2-4EDF-9582-F0B7B7A8EA7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39" name="Texto 17" hidden="1">
          <a:extLst>
            <a:ext uri="{FF2B5EF4-FFF2-40B4-BE49-F238E27FC236}">
              <a16:creationId xmlns="" xmlns:a16="http://schemas.microsoft.com/office/drawing/2014/main" id="{473EBE14-6A96-41CA-9100-7663B2B21A4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40" name="Texto 17" hidden="1">
          <a:extLst>
            <a:ext uri="{FF2B5EF4-FFF2-40B4-BE49-F238E27FC236}">
              <a16:creationId xmlns="" xmlns:a16="http://schemas.microsoft.com/office/drawing/2014/main" id="{C4F34570-730F-4E0B-BF63-B6228C1860C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41" name="Texto 17" hidden="1">
          <a:extLst>
            <a:ext uri="{FF2B5EF4-FFF2-40B4-BE49-F238E27FC236}">
              <a16:creationId xmlns="" xmlns:a16="http://schemas.microsoft.com/office/drawing/2014/main" id="{72503462-791E-4D87-8C67-B2E6A9DBDD3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42" name="Texto 17" hidden="1">
          <a:extLst>
            <a:ext uri="{FF2B5EF4-FFF2-40B4-BE49-F238E27FC236}">
              <a16:creationId xmlns="" xmlns:a16="http://schemas.microsoft.com/office/drawing/2014/main" id="{D10FD219-C6D3-41AD-B17A-84F0C536A80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43" name="Texto 17" hidden="1">
          <a:extLst>
            <a:ext uri="{FF2B5EF4-FFF2-40B4-BE49-F238E27FC236}">
              <a16:creationId xmlns="" xmlns:a16="http://schemas.microsoft.com/office/drawing/2014/main" id="{DB447BB1-4B04-49DE-9372-308737BE408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44" name="Texto 17" hidden="1">
          <a:extLst>
            <a:ext uri="{FF2B5EF4-FFF2-40B4-BE49-F238E27FC236}">
              <a16:creationId xmlns="" xmlns:a16="http://schemas.microsoft.com/office/drawing/2014/main" id="{094D6F85-3B8F-4F05-B6AF-F07A92D6F25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45" name="Texto 17" hidden="1">
          <a:extLst>
            <a:ext uri="{FF2B5EF4-FFF2-40B4-BE49-F238E27FC236}">
              <a16:creationId xmlns="" xmlns:a16="http://schemas.microsoft.com/office/drawing/2014/main" id="{CDDECC86-60D5-4BF6-A2C6-F2B2254E3DC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46" name="Texto 17" hidden="1">
          <a:extLst>
            <a:ext uri="{FF2B5EF4-FFF2-40B4-BE49-F238E27FC236}">
              <a16:creationId xmlns="" xmlns:a16="http://schemas.microsoft.com/office/drawing/2014/main" id="{722CECDA-C984-464B-B357-AD196DB663E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47" name="Texto 17" hidden="1">
          <a:extLst>
            <a:ext uri="{FF2B5EF4-FFF2-40B4-BE49-F238E27FC236}">
              <a16:creationId xmlns="" xmlns:a16="http://schemas.microsoft.com/office/drawing/2014/main" id="{95D4D9A1-D886-440A-A8DE-48F0892FF0F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48" name="Texto 17" hidden="1">
          <a:extLst>
            <a:ext uri="{FF2B5EF4-FFF2-40B4-BE49-F238E27FC236}">
              <a16:creationId xmlns="" xmlns:a16="http://schemas.microsoft.com/office/drawing/2014/main" id="{1F2917DA-A186-41A6-B012-D3D82DD9452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49" name="Texto 17" hidden="1">
          <a:extLst>
            <a:ext uri="{FF2B5EF4-FFF2-40B4-BE49-F238E27FC236}">
              <a16:creationId xmlns="" xmlns:a16="http://schemas.microsoft.com/office/drawing/2014/main" id="{7FC7A04C-27F9-4377-BD80-8AB36C7322B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50" name="Texto 17" hidden="1">
          <a:extLst>
            <a:ext uri="{FF2B5EF4-FFF2-40B4-BE49-F238E27FC236}">
              <a16:creationId xmlns="" xmlns:a16="http://schemas.microsoft.com/office/drawing/2014/main" id="{97434C7C-7D76-4DD7-9C02-A656AEE1B8C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51" name="Texto 17" hidden="1">
          <a:extLst>
            <a:ext uri="{FF2B5EF4-FFF2-40B4-BE49-F238E27FC236}">
              <a16:creationId xmlns="" xmlns:a16="http://schemas.microsoft.com/office/drawing/2014/main" id="{6997FDE3-F1AF-4AF5-9BCC-2B7B9C9A9C5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52" name="Texto 17" hidden="1">
          <a:extLst>
            <a:ext uri="{FF2B5EF4-FFF2-40B4-BE49-F238E27FC236}">
              <a16:creationId xmlns="" xmlns:a16="http://schemas.microsoft.com/office/drawing/2014/main" id="{BC795081-30AF-4551-A5FE-9AB2F5CAAE4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53" name="Texto 17" hidden="1">
          <a:extLst>
            <a:ext uri="{FF2B5EF4-FFF2-40B4-BE49-F238E27FC236}">
              <a16:creationId xmlns="" xmlns:a16="http://schemas.microsoft.com/office/drawing/2014/main" id="{DB235162-E108-4B4A-B745-E7134C5DE78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54" name="Texto 17" hidden="1">
          <a:extLst>
            <a:ext uri="{FF2B5EF4-FFF2-40B4-BE49-F238E27FC236}">
              <a16:creationId xmlns="" xmlns:a16="http://schemas.microsoft.com/office/drawing/2014/main" id="{BFED05D5-1351-4443-9CC7-5B01F4EAAEE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55" name="Texto 17" hidden="1">
          <a:extLst>
            <a:ext uri="{FF2B5EF4-FFF2-40B4-BE49-F238E27FC236}">
              <a16:creationId xmlns="" xmlns:a16="http://schemas.microsoft.com/office/drawing/2014/main" id="{C7102E6A-F2FC-458B-B82A-BFF4DAEA81D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56" name="Texto 17" hidden="1">
          <a:extLst>
            <a:ext uri="{FF2B5EF4-FFF2-40B4-BE49-F238E27FC236}">
              <a16:creationId xmlns="" xmlns:a16="http://schemas.microsoft.com/office/drawing/2014/main" id="{6FA5C1AE-4B93-4015-B2EE-1010EDC509D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57" name="Texto 17" hidden="1">
          <a:extLst>
            <a:ext uri="{FF2B5EF4-FFF2-40B4-BE49-F238E27FC236}">
              <a16:creationId xmlns="" xmlns:a16="http://schemas.microsoft.com/office/drawing/2014/main" id="{53F147C4-A581-401B-B852-E349C5E0AE8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58" name="Texto 17" hidden="1">
          <a:extLst>
            <a:ext uri="{FF2B5EF4-FFF2-40B4-BE49-F238E27FC236}">
              <a16:creationId xmlns="" xmlns:a16="http://schemas.microsoft.com/office/drawing/2014/main" id="{5898F0DB-185F-44F7-830F-7DA6C626044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59" name="Texto 17" hidden="1">
          <a:extLst>
            <a:ext uri="{FF2B5EF4-FFF2-40B4-BE49-F238E27FC236}">
              <a16:creationId xmlns="" xmlns:a16="http://schemas.microsoft.com/office/drawing/2014/main" id="{EA941C6F-D7E6-4F42-A006-323D59108F8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60" name="Texto 17" hidden="1">
          <a:extLst>
            <a:ext uri="{FF2B5EF4-FFF2-40B4-BE49-F238E27FC236}">
              <a16:creationId xmlns="" xmlns:a16="http://schemas.microsoft.com/office/drawing/2014/main" id="{12675A6B-78C5-45B6-B33D-984DE118F82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61" name="Texto 17" hidden="1">
          <a:extLst>
            <a:ext uri="{FF2B5EF4-FFF2-40B4-BE49-F238E27FC236}">
              <a16:creationId xmlns="" xmlns:a16="http://schemas.microsoft.com/office/drawing/2014/main" id="{4AAE449F-37F8-40F5-A273-DC37D47F304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62" name="Texto 17" hidden="1">
          <a:extLst>
            <a:ext uri="{FF2B5EF4-FFF2-40B4-BE49-F238E27FC236}">
              <a16:creationId xmlns="" xmlns:a16="http://schemas.microsoft.com/office/drawing/2014/main" id="{6138CF60-A4A2-4BB2-B8C3-18D85CB93D1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63" name="Texto 17" hidden="1">
          <a:extLst>
            <a:ext uri="{FF2B5EF4-FFF2-40B4-BE49-F238E27FC236}">
              <a16:creationId xmlns="" xmlns:a16="http://schemas.microsoft.com/office/drawing/2014/main" id="{A7AF5CCD-E90D-41B3-BFEA-42A57AD8FB7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64" name="Texto 17" hidden="1">
          <a:extLst>
            <a:ext uri="{FF2B5EF4-FFF2-40B4-BE49-F238E27FC236}">
              <a16:creationId xmlns="" xmlns:a16="http://schemas.microsoft.com/office/drawing/2014/main" id="{C8F3E4CA-607D-4A71-8D5D-53BFB144A3E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65" name="Texto 17" hidden="1">
          <a:extLst>
            <a:ext uri="{FF2B5EF4-FFF2-40B4-BE49-F238E27FC236}">
              <a16:creationId xmlns="" xmlns:a16="http://schemas.microsoft.com/office/drawing/2014/main" id="{88FC0C98-A19F-4494-9A56-72F83709CC3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66" name="Texto 17" hidden="1">
          <a:extLst>
            <a:ext uri="{FF2B5EF4-FFF2-40B4-BE49-F238E27FC236}">
              <a16:creationId xmlns="" xmlns:a16="http://schemas.microsoft.com/office/drawing/2014/main" id="{84B7C19B-E605-4991-AF66-FD85622AD34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67" name="Texto 17" hidden="1">
          <a:extLst>
            <a:ext uri="{FF2B5EF4-FFF2-40B4-BE49-F238E27FC236}">
              <a16:creationId xmlns="" xmlns:a16="http://schemas.microsoft.com/office/drawing/2014/main" id="{1A7A0F66-7ED7-4507-B80B-20ADF4212D4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68" name="Texto 17" hidden="1">
          <a:extLst>
            <a:ext uri="{FF2B5EF4-FFF2-40B4-BE49-F238E27FC236}">
              <a16:creationId xmlns="" xmlns:a16="http://schemas.microsoft.com/office/drawing/2014/main" id="{C968AB12-BB57-4FD7-AA4A-D623EB2F622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69" name="Texto 17" hidden="1">
          <a:extLst>
            <a:ext uri="{FF2B5EF4-FFF2-40B4-BE49-F238E27FC236}">
              <a16:creationId xmlns="" xmlns:a16="http://schemas.microsoft.com/office/drawing/2014/main" id="{F76AF9EC-5E3E-457B-8D86-C3AACD6A8B3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70" name="Texto 17" hidden="1">
          <a:extLst>
            <a:ext uri="{FF2B5EF4-FFF2-40B4-BE49-F238E27FC236}">
              <a16:creationId xmlns="" xmlns:a16="http://schemas.microsoft.com/office/drawing/2014/main" id="{6C9C2381-91A9-4256-A47C-B6922A6A5A1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71" name="Texto 17" hidden="1">
          <a:extLst>
            <a:ext uri="{FF2B5EF4-FFF2-40B4-BE49-F238E27FC236}">
              <a16:creationId xmlns="" xmlns:a16="http://schemas.microsoft.com/office/drawing/2014/main" id="{7A1BFACD-6773-48E2-A1B9-D17755DC1F1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72" name="Texto 17" hidden="1">
          <a:extLst>
            <a:ext uri="{FF2B5EF4-FFF2-40B4-BE49-F238E27FC236}">
              <a16:creationId xmlns="" xmlns:a16="http://schemas.microsoft.com/office/drawing/2014/main" id="{6F6DD0CD-3643-4B6B-AE22-B8D23028EDD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73" name="Texto 17" hidden="1">
          <a:extLst>
            <a:ext uri="{FF2B5EF4-FFF2-40B4-BE49-F238E27FC236}">
              <a16:creationId xmlns="" xmlns:a16="http://schemas.microsoft.com/office/drawing/2014/main" id="{C466CAD1-25B5-4282-88A1-7D3975E72F5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74" name="Texto 17" hidden="1">
          <a:extLst>
            <a:ext uri="{FF2B5EF4-FFF2-40B4-BE49-F238E27FC236}">
              <a16:creationId xmlns="" xmlns:a16="http://schemas.microsoft.com/office/drawing/2014/main" id="{05AA4A1C-6E55-49A2-B95D-4304DAB032A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75" name="Texto 17" hidden="1">
          <a:extLst>
            <a:ext uri="{FF2B5EF4-FFF2-40B4-BE49-F238E27FC236}">
              <a16:creationId xmlns="" xmlns:a16="http://schemas.microsoft.com/office/drawing/2014/main" id="{3F3072E5-8288-41B9-A922-29797BCF038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76" name="Texto 17" hidden="1">
          <a:extLst>
            <a:ext uri="{FF2B5EF4-FFF2-40B4-BE49-F238E27FC236}">
              <a16:creationId xmlns="" xmlns:a16="http://schemas.microsoft.com/office/drawing/2014/main" id="{86F71076-34DC-4DD7-BB4F-49579D2C3F3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77" name="Texto 17" hidden="1">
          <a:extLst>
            <a:ext uri="{FF2B5EF4-FFF2-40B4-BE49-F238E27FC236}">
              <a16:creationId xmlns="" xmlns:a16="http://schemas.microsoft.com/office/drawing/2014/main" id="{2C33577A-664F-4E68-9EDC-C9B6996AE96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78" name="Texto 17" hidden="1">
          <a:extLst>
            <a:ext uri="{FF2B5EF4-FFF2-40B4-BE49-F238E27FC236}">
              <a16:creationId xmlns="" xmlns:a16="http://schemas.microsoft.com/office/drawing/2014/main" id="{0CA08A56-8E97-429A-ADF8-B6BDF22CA70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79" name="Texto 17" hidden="1">
          <a:extLst>
            <a:ext uri="{FF2B5EF4-FFF2-40B4-BE49-F238E27FC236}">
              <a16:creationId xmlns="" xmlns:a16="http://schemas.microsoft.com/office/drawing/2014/main" id="{09FB7C39-552D-4FD2-A2E6-85BAF68B1B6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80" name="Texto 17" hidden="1">
          <a:extLst>
            <a:ext uri="{FF2B5EF4-FFF2-40B4-BE49-F238E27FC236}">
              <a16:creationId xmlns="" xmlns:a16="http://schemas.microsoft.com/office/drawing/2014/main" id="{4C32937C-E4A7-4999-9C52-8C8190F40C4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81" name="Texto 17" hidden="1">
          <a:extLst>
            <a:ext uri="{FF2B5EF4-FFF2-40B4-BE49-F238E27FC236}">
              <a16:creationId xmlns="" xmlns:a16="http://schemas.microsoft.com/office/drawing/2014/main" id="{B7F735B6-49D8-430D-B23D-A5913CC6AFA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82" name="Texto 17" hidden="1">
          <a:extLst>
            <a:ext uri="{FF2B5EF4-FFF2-40B4-BE49-F238E27FC236}">
              <a16:creationId xmlns="" xmlns:a16="http://schemas.microsoft.com/office/drawing/2014/main" id="{19DB5EFC-4A4E-4B6E-BA12-8BCFE73CC66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83" name="Texto 17" hidden="1">
          <a:extLst>
            <a:ext uri="{FF2B5EF4-FFF2-40B4-BE49-F238E27FC236}">
              <a16:creationId xmlns="" xmlns:a16="http://schemas.microsoft.com/office/drawing/2014/main" id="{417E33A5-BB82-4CA6-9020-D6BF2CFB01F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84" name="Texto 17" hidden="1">
          <a:extLst>
            <a:ext uri="{FF2B5EF4-FFF2-40B4-BE49-F238E27FC236}">
              <a16:creationId xmlns="" xmlns:a16="http://schemas.microsoft.com/office/drawing/2014/main" id="{1C67844B-4763-4977-846D-49E1EFFB3AA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85" name="Texto 17" hidden="1">
          <a:extLst>
            <a:ext uri="{FF2B5EF4-FFF2-40B4-BE49-F238E27FC236}">
              <a16:creationId xmlns="" xmlns:a16="http://schemas.microsoft.com/office/drawing/2014/main" id="{7431CC62-4C0B-419C-817F-955C688F2F8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86" name="Texto 17" hidden="1">
          <a:extLst>
            <a:ext uri="{FF2B5EF4-FFF2-40B4-BE49-F238E27FC236}">
              <a16:creationId xmlns="" xmlns:a16="http://schemas.microsoft.com/office/drawing/2014/main" id="{2132A9F5-604D-4BF2-9942-45920FBF8B3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87" name="Texto 17" hidden="1">
          <a:extLst>
            <a:ext uri="{FF2B5EF4-FFF2-40B4-BE49-F238E27FC236}">
              <a16:creationId xmlns="" xmlns:a16="http://schemas.microsoft.com/office/drawing/2014/main" id="{5B84FCF5-7E4C-4A23-97FA-6E09A1F3D42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88" name="Texto 17" hidden="1">
          <a:extLst>
            <a:ext uri="{FF2B5EF4-FFF2-40B4-BE49-F238E27FC236}">
              <a16:creationId xmlns="" xmlns:a16="http://schemas.microsoft.com/office/drawing/2014/main" id="{7DF1F7D0-9843-457A-A760-187DF871AAC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89" name="Texto 17" hidden="1">
          <a:extLst>
            <a:ext uri="{FF2B5EF4-FFF2-40B4-BE49-F238E27FC236}">
              <a16:creationId xmlns="" xmlns:a16="http://schemas.microsoft.com/office/drawing/2014/main" id="{A270DFEE-72D2-4E24-B5D0-32F58467766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90" name="Texto 17" hidden="1">
          <a:extLst>
            <a:ext uri="{FF2B5EF4-FFF2-40B4-BE49-F238E27FC236}">
              <a16:creationId xmlns="" xmlns:a16="http://schemas.microsoft.com/office/drawing/2014/main" id="{937527C4-714A-4487-8020-F62C96FC97B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91" name="Texto 17" hidden="1">
          <a:extLst>
            <a:ext uri="{FF2B5EF4-FFF2-40B4-BE49-F238E27FC236}">
              <a16:creationId xmlns="" xmlns:a16="http://schemas.microsoft.com/office/drawing/2014/main" id="{FD5226CE-F4E8-4393-924F-E763D41D362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92" name="Texto 17" hidden="1">
          <a:extLst>
            <a:ext uri="{FF2B5EF4-FFF2-40B4-BE49-F238E27FC236}">
              <a16:creationId xmlns="" xmlns:a16="http://schemas.microsoft.com/office/drawing/2014/main" id="{1021CDC9-13F4-4290-AFEE-96BB53ED2AF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93" name="Texto 17" hidden="1">
          <a:extLst>
            <a:ext uri="{FF2B5EF4-FFF2-40B4-BE49-F238E27FC236}">
              <a16:creationId xmlns="" xmlns:a16="http://schemas.microsoft.com/office/drawing/2014/main" id="{28838FD0-3C1C-4476-A587-7CFDD39AA0E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94" name="Texto 17" hidden="1">
          <a:extLst>
            <a:ext uri="{FF2B5EF4-FFF2-40B4-BE49-F238E27FC236}">
              <a16:creationId xmlns="" xmlns:a16="http://schemas.microsoft.com/office/drawing/2014/main" id="{305F000B-E345-4D60-B7B2-31D282D643F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95" name="Texto 17" hidden="1">
          <a:extLst>
            <a:ext uri="{FF2B5EF4-FFF2-40B4-BE49-F238E27FC236}">
              <a16:creationId xmlns="" xmlns:a16="http://schemas.microsoft.com/office/drawing/2014/main" id="{C42886D4-9F8C-45E4-AB37-7CD7A4E06FD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96" name="Texto 17" hidden="1">
          <a:extLst>
            <a:ext uri="{FF2B5EF4-FFF2-40B4-BE49-F238E27FC236}">
              <a16:creationId xmlns="" xmlns:a16="http://schemas.microsoft.com/office/drawing/2014/main" id="{C3F13788-EDEC-40EF-A9F5-A88A1EE09DC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97" name="Texto 17" hidden="1">
          <a:extLst>
            <a:ext uri="{FF2B5EF4-FFF2-40B4-BE49-F238E27FC236}">
              <a16:creationId xmlns="" xmlns:a16="http://schemas.microsoft.com/office/drawing/2014/main" id="{1FF31CFA-E0B4-4687-B954-B325DE3C63C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98" name="Texto 17" hidden="1">
          <a:extLst>
            <a:ext uri="{FF2B5EF4-FFF2-40B4-BE49-F238E27FC236}">
              <a16:creationId xmlns="" xmlns:a16="http://schemas.microsoft.com/office/drawing/2014/main" id="{6818B0FD-CE43-4C4A-9058-C87A5233AD9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99" name="Texto 17" hidden="1">
          <a:extLst>
            <a:ext uri="{FF2B5EF4-FFF2-40B4-BE49-F238E27FC236}">
              <a16:creationId xmlns="" xmlns:a16="http://schemas.microsoft.com/office/drawing/2014/main" id="{6F4B507C-455B-4953-9AF6-CEA5F103F97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00" name="Texto 17" hidden="1">
          <a:extLst>
            <a:ext uri="{FF2B5EF4-FFF2-40B4-BE49-F238E27FC236}">
              <a16:creationId xmlns="" xmlns:a16="http://schemas.microsoft.com/office/drawing/2014/main" id="{81339F43-461E-4983-AE4F-301099984F1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01" name="Texto 17" hidden="1">
          <a:extLst>
            <a:ext uri="{FF2B5EF4-FFF2-40B4-BE49-F238E27FC236}">
              <a16:creationId xmlns="" xmlns:a16="http://schemas.microsoft.com/office/drawing/2014/main" id="{3A502BE2-231E-4FB1-B4D8-E33BF80853A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02" name="Texto 17" hidden="1">
          <a:extLst>
            <a:ext uri="{FF2B5EF4-FFF2-40B4-BE49-F238E27FC236}">
              <a16:creationId xmlns="" xmlns:a16="http://schemas.microsoft.com/office/drawing/2014/main" id="{EB0B7391-2CBF-44A3-9F7E-46E28C5529D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03" name="Texto 17" hidden="1">
          <a:extLst>
            <a:ext uri="{FF2B5EF4-FFF2-40B4-BE49-F238E27FC236}">
              <a16:creationId xmlns="" xmlns:a16="http://schemas.microsoft.com/office/drawing/2014/main" id="{02BCA198-E037-45B5-B875-F63C57EAEFA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04" name="Texto 17" hidden="1">
          <a:extLst>
            <a:ext uri="{FF2B5EF4-FFF2-40B4-BE49-F238E27FC236}">
              <a16:creationId xmlns="" xmlns:a16="http://schemas.microsoft.com/office/drawing/2014/main" id="{F1BF5243-FDDD-479F-8DFF-671CDFAF0E4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05" name="Texto 17" hidden="1">
          <a:extLst>
            <a:ext uri="{FF2B5EF4-FFF2-40B4-BE49-F238E27FC236}">
              <a16:creationId xmlns="" xmlns:a16="http://schemas.microsoft.com/office/drawing/2014/main" id="{5705EF57-749C-450D-9C07-497C2DEDD9F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06" name="Texto 17" hidden="1">
          <a:extLst>
            <a:ext uri="{FF2B5EF4-FFF2-40B4-BE49-F238E27FC236}">
              <a16:creationId xmlns="" xmlns:a16="http://schemas.microsoft.com/office/drawing/2014/main" id="{9D1BD558-6064-4266-8AC6-D7FB969D54F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07" name="Texto 17" hidden="1">
          <a:extLst>
            <a:ext uri="{FF2B5EF4-FFF2-40B4-BE49-F238E27FC236}">
              <a16:creationId xmlns="" xmlns:a16="http://schemas.microsoft.com/office/drawing/2014/main" id="{A3232F25-AC60-4F71-BCC4-5AD33D1F46B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08" name="Texto 17" hidden="1">
          <a:extLst>
            <a:ext uri="{FF2B5EF4-FFF2-40B4-BE49-F238E27FC236}">
              <a16:creationId xmlns="" xmlns:a16="http://schemas.microsoft.com/office/drawing/2014/main" id="{598B9929-B860-44EE-9D4D-49A1843A49A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09" name="Texto 17" hidden="1">
          <a:extLst>
            <a:ext uri="{FF2B5EF4-FFF2-40B4-BE49-F238E27FC236}">
              <a16:creationId xmlns="" xmlns:a16="http://schemas.microsoft.com/office/drawing/2014/main" id="{B6234D66-A45A-4BEA-A54A-89AD03050BA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10" name="Texto 17" hidden="1">
          <a:extLst>
            <a:ext uri="{FF2B5EF4-FFF2-40B4-BE49-F238E27FC236}">
              <a16:creationId xmlns="" xmlns:a16="http://schemas.microsoft.com/office/drawing/2014/main" id="{F3C5A6FE-F5E5-4A7F-A4E5-731393B8069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11" name="Texto 17" hidden="1">
          <a:extLst>
            <a:ext uri="{FF2B5EF4-FFF2-40B4-BE49-F238E27FC236}">
              <a16:creationId xmlns="" xmlns:a16="http://schemas.microsoft.com/office/drawing/2014/main" id="{6F4A3B29-7241-46B4-B6A3-AF9D44AFA2F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12" name="Texto 17" hidden="1">
          <a:extLst>
            <a:ext uri="{FF2B5EF4-FFF2-40B4-BE49-F238E27FC236}">
              <a16:creationId xmlns="" xmlns:a16="http://schemas.microsoft.com/office/drawing/2014/main" id="{E9AA656D-445B-4466-93CC-CCD2B53EBB2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13" name="Texto 17" hidden="1">
          <a:extLst>
            <a:ext uri="{FF2B5EF4-FFF2-40B4-BE49-F238E27FC236}">
              <a16:creationId xmlns="" xmlns:a16="http://schemas.microsoft.com/office/drawing/2014/main" id="{7D48F24B-794D-4ACA-BAEB-0229A1144A1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14" name="Texto 17" hidden="1">
          <a:extLst>
            <a:ext uri="{FF2B5EF4-FFF2-40B4-BE49-F238E27FC236}">
              <a16:creationId xmlns="" xmlns:a16="http://schemas.microsoft.com/office/drawing/2014/main" id="{76886ECB-BC40-4DE7-B25D-60021D3CE13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15" name="Texto 17" hidden="1">
          <a:extLst>
            <a:ext uri="{FF2B5EF4-FFF2-40B4-BE49-F238E27FC236}">
              <a16:creationId xmlns="" xmlns:a16="http://schemas.microsoft.com/office/drawing/2014/main" id="{1116BBE8-98D5-4F69-A903-3C9071004C2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16" name="Texto 17" hidden="1">
          <a:extLst>
            <a:ext uri="{FF2B5EF4-FFF2-40B4-BE49-F238E27FC236}">
              <a16:creationId xmlns="" xmlns:a16="http://schemas.microsoft.com/office/drawing/2014/main" id="{20C5B38C-36DD-4836-BEF9-BE58AF43956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17" name="Texto 17" hidden="1">
          <a:extLst>
            <a:ext uri="{FF2B5EF4-FFF2-40B4-BE49-F238E27FC236}">
              <a16:creationId xmlns="" xmlns:a16="http://schemas.microsoft.com/office/drawing/2014/main" id="{414619A6-41A3-4CB4-88CA-5340D66645A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18" name="Texto 17" hidden="1">
          <a:extLst>
            <a:ext uri="{FF2B5EF4-FFF2-40B4-BE49-F238E27FC236}">
              <a16:creationId xmlns="" xmlns:a16="http://schemas.microsoft.com/office/drawing/2014/main" id="{C408EDDD-30CE-4C15-AE65-7B4580D824A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19" name="Texto 17" hidden="1">
          <a:extLst>
            <a:ext uri="{FF2B5EF4-FFF2-40B4-BE49-F238E27FC236}">
              <a16:creationId xmlns="" xmlns:a16="http://schemas.microsoft.com/office/drawing/2014/main" id="{FEDFA45D-4122-459A-97EA-B85017A389F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20" name="Texto 17" hidden="1">
          <a:extLst>
            <a:ext uri="{FF2B5EF4-FFF2-40B4-BE49-F238E27FC236}">
              <a16:creationId xmlns="" xmlns:a16="http://schemas.microsoft.com/office/drawing/2014/main" id="{B6B2661D-7691-4202-B889-88860119BF5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21" name="Texto 17" hidden="1">
          <a:extLst>
            <a:ext uri="{FF2B5EF4-FFF2-40B4-BE49-F238E27FC236}">
              <a16:creationId xmlns="" xmlns:a16="http://schemas.microsoft.com/office/drawing/2014/main" id="{105F8DCD-4EA0-4DE3-A762-276A5A58502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22" name="Texto 17" hidden="1">
          <a:extLst>
            <a:ext uri="{FF2B5EF4-FFF2-40B4-BE49-F238E27FC236}">
              <a16:creationId xmlns="" xmlns:a16="http://schemas.microsoft.com/office/drawing/2014/main" id="{537EF9E7-DB4A-4FD4-A02E-5DE7B0DD1D2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23" name="Texto 17" hidden="1">
          <a:extLst>
            <a:ext uri="{FF2B5EF4-FFF2-40B4-BE49-F238E27FC236}">
              <a16:creationId xmlns="" xmlns:a16="http://schemas.microsoft.com/office/drawing/2014/main" id="{03CE40CE-7B32-4F41-8D1B-0F19E3F3192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24" name="Texto 17" hidden="1">
          <a:extLst>
            <a:ext uri="{FF2B5EF4-FFF2-40B4-BE49-F238E27FC236}">
              <a16:creationId xmlns="" xmlns:a16="http://schemas.microsoft.com/office/drawing/2014/main" id="{B3D5574E-F0D5-4CA8-A82C-C968AFB752C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25" name="Texto 17" hidden="1">
          <a:extLst>
            <a:ext uri="{FF2B5EF4-FFF2-40B4-BE49-F238E27FC236}">
              <a16:creationId xmlns="" xmlns:a16="http://schemas.microsoft.com/office/drawing/2014/main" id="{8288E1E7-E3EB-4B77-B858-AFCAC444377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26" name="Texto 17" hidden="1">
          <a:extLst>
            <a:ext uri="{FF2B5EF4-FFF2-40B4-BE49-F238E27FC236}">
              <a16:creationId xmlns="" xmlns:a16="http://schemas.microsoft.com/office/drawing/2014/main" id="{C625145A-73D2-4784-BA3A-F5E5E5AEFFE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27" name="Texto 17" hidden="1">
          <a:extLst>
            <a:ext uri="{FF2B5EF4-FFF2-40B4-BE49-F238E27FC236}">
              <a16:creationId xmlns="" xmlns:a16="http://schemas.microsoft.com/office/drawing/2014/main" id="{5087800D-6373-46C7-866E-274784528C7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28" name="Texto 17" hidden="1">
          <a:extLst>
            <a:ext uri="{FF2B5EF4-FFF2-40B4-BE49-F238E27FC236}">
              <a16:creationId xmlns="" xmlns:a16="http://schemas.microsoft.com/office/drawing/2014/main" id="{A692044C-47B7-43E1-A9E7-7DE18E7CDEF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29" name="Texto 17" hidden="1">
          <a:extLst>
            <a:ext uri="{FF2B5EF4-FFF2-40B4-BE49-F238E27FC236}">
              <a16:creationId xmlns="" xmlns:a16="http://schemas.microsoft.com/office/drawing/2014/main" id="{65BAE2B8-5420-48AA-AAEF-45139AF75CC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30" name="Texto 17" hidden="1">
          <a:extLst>
            <a:ext uri="{FF2B5EF4-FFF2-40B4-BE49-F238E27FC236}">
              <a16:creationId xmlns="" xmlns:a16="http://schemas.microsoft.com/office/drawing/2014/main" id="{5103CF8D-C9BE-4A89-8FEB-551209FCA54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31" name="Texto 17" hidden="1">
          <a:extLst>
            <a:ext uri="{FF2B5EF4-FFF2-40B4-BE49-F238E27FC236}">
              <a16:creationId xmlns="" xmlns:a16="http://schemas.microsoft.com/office/drawing/2014/main" id="{8549A10F-624A-4849-8054-DEA13522F1F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32" name="Texto 17" hidden="1">
          <a:extLst>
            <a:ext uri="{FF2B5EF4-FFF2-40B4-BE49-F238E27FC236}">
              <a16:creationId xmlns="" xmlns:a16="http://schemas.microsoft.com/office/drawing/2014/main" id="{7A7ECB7A-70E1-4BCC-8E5D-8BC77C8B2D1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33" name="Texto 17" hidden="1">
          <a:extLst>
            <a:ext uri="{FF2B5EF4-FFF2-40B4-BE49-F238E27FC236}">
              <a16:creationId xmlns="" xmlns:a16="http://schemas.microsoft.com/office/drawing/2014/main" id="{335E4681-018B-498B-9DD7-E8F74FAB794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34" name="Texto 17" hidden="1">
          <a:extLst>
            <a:ext uri="{FF2B5EF4-FFF2-40B4-BE49-F238E27FC236}">
              <a16:creationId xmlns="" xmlns:a16="http://schemas.microsoft.com/office/drawing/2014/main" id="{39702472-507E-4F32-8672-6FF143E3142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35" name="Texto 17" hidden="1">
          <a:extLst>
            <a:ext uri="{FF2B5EF4-FFF2-40B4-BE49-F238E27FC236}">
              <a16:creationId xmlns="" xmlns:a16="http://schemas.microsoft.com/office/drawing/2014/main" id="{6E0F354D-0F15-4792-B3A8-BB981F2FB7F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36" name="Texto 17" hidden="1">
          <a:extLst>
            <a:ext uri="{FF2B5EF4-FFF2-40B4-BE49-F238E27FC236}">
              <a16:creationId xmlns="" xmlns:a16="http://schemas.microsoft.com/office/drawing/2014/main" id="{12A91DDF-D53B-4B55-8D68-6B4441F0CC2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37" name="Texto 17" hidden="1">
          <a:extLst>
            <a:ext uri="{FF2B5EF4-FFF2-40B4-BE49-F238E27FC236}">
              <a16:creationId xmlns="" xmlns:a16="http://schemas.microsoft.com/office/drawing/2014/main" id="{F8DE33E6-5340-47BD-B00F-E3770CFB001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38" name="Texto 17" hidden="1">
          <a:extLst>
            <a:ext uri="{FF2B5EF4-FFF2-40B4-BE49-F238E27FC236}">
              <a16:creationId xmlns="" xmlns:a16="http://schemas.microsoft.com/office/drawing/2014/main" id="{2EC60853-AC4B-419F-B493-02C13355D26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39" name="Texto 17" hidden="1">
          <a:extLst>
            <a:ext uri="{FF2B5EF4-FFF2-40B4-BE49-F238E27FC236}">
              <a16:creationId xmlns="" xmlns:a16="http://schemas.microsoft.com/office/drawing/2014/main" id="{480AA1DB-0AA4-41B5-9203-DAB226BEA69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40" name="Texto 17" hidden="1">
          <a:extLst>
            <a:ext uri="{FF2B5EF4-FFF2-40B4-BE49-F238E27FC236}">
              <a16:creationId xmlns="" xmlns:a16="http://schemas.microsoft.com/office/drawing/2014/main" id="{0EDBD3D9-BB3E-40C5-814A-747105F924A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41" name="Texto 17" hidden="1">
          <a:extLst>
            <a:ext uri="{FF2B5EF4-FFF2-40B4-BE49-F238E27FC236}">
              <a16:creationId xmlns="" xmlns:a16="http://schemas.microsoft.com/office/drawing/2014/main" id="{216CC38C-D872-42DA-8492-7E659021282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42" name="Texto 17" hidden="1">
          <a:extLst>
            <a:ext uri="{FF2B5EF4-FFF2-40B4-BE49-F238E27FC236}">
              <a16:creationId xmlns="" xmlns:a16="http://schemas.microsoft.com/office/drawing/2014/main" id="{3060FB82-68C9-4BC7-A51A-75AF7EA220A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43" name="Texto 17" hidden="1">
          <a:extLst>
            <a:ext uri="{FF2B5EF4-FFF2-40B4-BE49-F238E27FC236}">
              <a16:creationId xmlns="" xmlns:a16="http://schemas.microsoft.com/office/drawing/2014/main" id="{9CC3A8D2-6A00-4842-BAE5-84E5DAA7970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44" name="Texto 17" hidden="1">
          <a:extLst>
            <a:ext uri="{FF2B5EF4-FFF2-40B4-BE49-F238E27FC236}">
              <a16:creationId xmlns="" xmlns:a16="http://schemas.microsoft.com/office/drawing/2014/main" id="{2849062E-629C-4480-A8AC-6125558BB8D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45" name="Texto 17" hidden="1">
          <a:extLst>
            <a:ext uri="{FF2B5EF4-FFF2-40B4-BE49-F238E27FC236}">
              <a16:creationId xmlns="" xmlns:a16="http://schemas.microsoft.com/office/drawing/2014/main" id="{2595EB44-DA85-4E6A-9A10-09FAD33DB86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46" name="Texto 17" hidden="1">
          <a:extLst>
            <a:ext uri="{FF2B5EF4-FFF2-40B4-BE49-F238E27FC236}">
              <a16:creationId xmlns="" xmlns:a16="http://schemas.microsoft.com/office/drawing/2014/main" id="{D1E0ADD9-FCE8-472E-9EC8-5430EA77EDE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47" name="Texto 17" hidden="1">
          <a:extLst>
            <a:ext uri="{FF2B5EF4-FFF2-40B4-BE49-F238E27FC236}">
              <a16:creationId xmlns="" xmlns:a16="http://schemas.microsoft.com/office/drawing/2014/main" id="{4D238664-B0A5-484E-8310-EBE0B3F034D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48" name="Texto 17" hidden="1">
          <a:extLst>
            <a:ext uri="{FF2B5EF4-FFF2-40B4-BE49-F238E27FC236}">
              <a16:creationId xmlns="" xmlns:a16="http://schemas.microsoft.com/office/drawing/2014/main" id="{49E34340-4C63-4646-9218-C5672AC862B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49" name="Texto 17" hidden="1">
          <a:extLst>
            <a:ext uri="{FF2B5EF4-FFF2-40B4-BE49-F238E27FC236}">
              <a16:creationId xmlns="" xmlns:a16="http://schemas.microsoft.com/office/drawing/2014/main" id="{71341A7A-126F-4E8A-AD88-633546A16F1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50" name="Texto 17" hidden="1">
          <a:extLst>
            <a:ext uri="{FF2B5EF4-FFF2-40B4-BE49-F238E27FC236}">
              <a16:creationId xmlns="" xmlns:a16="http://schemas.microsoft.com/office/drawing/2014/main" id="{480CC28F-4299-49C4-8724-ABA5B88F33A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51" name="Texto 17" hidden="1">
          <a:extLst>
            <a:ext uri="{FF2B5EF4-FFF2-40B4-BE49-F238E27FC236}">
              <a16:creationId xmlns="" xmlns:a16="http://schemas.microsoft.com/office/drawing/2014/main" id="{D1AFF6F3-B36D-417F-9CF3-CA18941ADE8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52" name="Texto 17" hidden="1">
          <a:extLst>
            <a:ext uri="{FF2B5EF4-FFF2-40B4-BE49-F238E27FC236}">
              <a16:creationId xmlns="" xmlns:a16="http://schemas.microsoft.com/office/drawing/2014/main" id="{DAB02DD6-24E9-466C-8F2F-EE068603540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53" name="Texto 17" hidden="1">
          <a:extLst>
            <a:ext uri="{FF2B5EF4-FFF2-40B4-BE49-F238E27FC236}">
              <a16:creationId xmlns="" xmlns:a16="http://schemas.microsoft.com/office/drawing/2014/main" id="{FFE7A748-AF06-4288-92B1-FA6E2360226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54" name="Texto 17" hidden="1">
          <a:extLst>
            <a:ext uri="{FF2B5EF4-FFF2-40B4-BE49-F238E27FC236}">
              <a16:creationId xmlns="" xmlns:a16="http://schemas.microsoft.com/office/drawing/2014/main" id="{7E8B989E-5135-489A-9A4D-A5E809223F6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55" name="Texto 17" hidden="1">
          <a:extLst>
            <a:ext uri="{FF2B5EF4-FFF2-40B4-BE49-F238E27FC236}">
              <a16:creationId xmlns="" xmlns:a16="http://schemas.microsoft.com/office/drawing/2014/main" id="{9419CF1C-D150-46B0-B79F-9A89775B993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56" name="Texto 17" hidden="1">
          <a:extLst>
            <a:ext uri="{FF2B5EF4-FFF2-40B4-BE49-F238E27FC236}">
              <a16:creationId xmlns="" xmlns:a16="http://schemas.microsoft.com/office/drawing/2014/main" id="{C32215B6-C4EB-4DFA-BDAB-F080D4B63FC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57" name="Texto 17" hidden="1">
          <a:extLst>
            <a:ext uri="{FF2B5EF4-FFF2-40B4-BE49-F238E27FC236}">
              <a16:creationId xmlns="" xmlns:a16="http://schemas.microsoft.com/office/drawing/2014/main" id="{DB613495-AF60-4118-94AF-AC27E1ED819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58" name="Texto 17" hidden="1">
          <a:extLst>
            <a:ext uri="{FF2B5EF4-FFF2-40B4-BE49-F238E27FC236}">
              <a16:creationId xmlns="" xmlns:a16="http://schemas.microsoft.com/office/drawing/2014/main" id="{72E102E8-791D-4D34-A4D3-DE2ED59A049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59" name="Texto 17" hidden="1">
          <a:extLst>
            <a:ext uri="{FF2B5EF4-FFF2-40B4-BE49-F238E27FC236}">
              <a16:creationId xmlns="" xmlns:a16="http://schemas.microsoft.com/office/drawing/2014/main" id="{83BDBACA-CFED-4878-BFD0-87F1F73DA3F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60" name="Texto 17" hidden="1">
          <a:extLst>
            <a:ext uri="{FF2B5EF4-FFF2-40B4-BE49-F238E27FC236}">
              <a16:creationId xmlns="" xmlns:a16="http://schemas.microsoft.com/office/drawing/2014/main" id="{5FB28DB8-E893-45D5-8839-A56B06665D6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61" name="Texto 17" hidden="1">
          <a:extLst>
            <a:ext uri="{FF2B5EF4-FFF2-40B4-BE49-F238E27FC236}">
              <a16:creationId xmlns="" xmlns:a16="http://schemas.microsoft.com/office/drawing/2014/main" id="{3C8C481E-7ECB-493A-8F56-13F0A0ED281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62" name="Texto 17" hidden="1">
          <a:extLst>
            <a:ext uri="{FF2B5EF4-FFF2-40B4-BE49-F238E27FC236}">
              <a16:creationId xmlns="" xmlns:a16="http://schemas.microsoft.com/office/drawing/2014/main" id="{9DD73A27-DE53-429A-A0DC-057C9E6E181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63" name="Texto 17" hidden="1">
          <a:extLst>
            <a:ext uri="{FF2B5EF4-FFF2-40B4-BE49-F238E27FC236}">
              <a16:creationId xmlns="" xmlns:a16="http://schemas.microsoft.com/office/drawing/2014/main" id="{1F493B28-5DD7-40DA-8A75-5AE202151EE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64" name="Texto 17" hidden="1">
          <a:extLst>
            <a:ext uri="{FF2B5EF4-FFF2-40B4-BE49-F238E27FC236}">
              <a16:creationId xmlns="" xmlns:a16="http://schemas.microsoft.com/office/drawing/2014/main" id="{54D6FD2D-2332-4FA9-9E96-501A53D3A38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65" name="Texto 17" hidden="1">
          <a:extLst>
            <a:ext uri="{FF2B5EF4-FFF2-40B4-BE49-F238E27FC236}">
              <a16:creationId xmlns="" xmlns:a16="http://schemas.microsoft.com/office/drawing/2014/main" id="{CACA8D27-0B3B-4B76-A8E0-0C942100283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66" name="Texto 17" hidden="1">
          <a:extLst>
            <a:ext uri="{FF2B5EF4-FFF2-40B4-BE49-F238E27FC236}">
              <a16:creationId xmlns="" xmlns:a16="http://schemas.microsoft.com/office/drawing/2014/main" id="{58131707-2055-4248-89BD-5C3C76724B1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67" name="Texto 17" hidden="1">
          <a:extLst>
            <a:ext uri="{FF2B5EF4-FFF2-40B4-BE49-F238E27FC236}">
              <a16:creationId xmlns="" xmlns:a16="http://schemas.microsoft.com/office/drawing/2014/main" id="{6C6C0485-C36A-4BA2-8385-C2A34DFC199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68" name="Texto 17" hidden="1">
          <a:extLst>
            <a:ext uri="{FF2B5EF4-FFF2-40B4-BE49-F238E27FC236}">
              <a16:creationId xmlns="" xmlns:a16="http://schemas.microsoft.com/office/drawing/2014/main" id="{20FA575C-C21C-4AB9-A25F-C097873CB7F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69" name="Texto 17" hidden="1">
          <a:extLst>
            <a:ext uri="{FF2B5EF4-FFF2-40B4-BE49-F238E27FC236}">
              <a16:creationId xmlns="" xmlns:a16="http://schemas.microsoft.com/office/drawing/2014/main" id="{0F4277C1-E2C5-48CE-B305-15A6430B72B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70" name="Texto 17" hidden="1">
          <a:extLst>
            <a:ext uri="{FF2B5EF4-FFF2-40B4-BE49-F238E27FC236}">
              <a16:creationId xmlns="" xmlns:a16="http://schemas.microsoft.com/office/drawing/2014/main" id="{8C455207-8AC9-4B2D-A4A8-262B677E79F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71" name="Texto 17" hidden="1">
          <a:extLst>
            <a:ext uri="{FF2B5EF4-FFF2-40B4-BE49-F238E27FC236}">
              <a16:creationId xmlns="" xmlns:a16="http://schemas.microsoft.com/office/drawing/2014/main" id="{5FAC8EF6-A829-4F76-B50B-B7BB4504C28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72" name="Texto 17" hidden="1">
          <a:extLst>
            <a:ext uri="{FF2B5EF4-FFF2-40B4-BE49-F238E27FC236}">
              <a16:creationId xmlns="" xmlns:a16="http://schemas.microsoft.com/office/drawing/2014/main" id="{A3676230-78FE-4A5E-9552-DAFB6336294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73" name="Texto 17" hidden="1">
          <a:extLst>
            <a:ext uri="{FF2B5EF4-FFF2-40B4-BE49-F238E27FC236}">
              <a16:creationId xmlns="" xmlns:a16="http://schemas.microsoft.com/office/drawing/2014/main" id="{746B2CFC-1813-4A40-9026-D018D34380F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74" name="Texto 17" hidden="1">
          <a:extLst>
            <a:ext uri="{FF2B5EF4-FFF2-40B4-BE49-F238E27FC236}">
              <a16:creationId xmlns="" xmlns:a16="http://schemas.microsoft.com/office/drawing/2014/main" id="{79BC112B-80C9-4C45-8178-004B60A4F75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75" name="Texto 17" hidden="1">
          <a:extLst>
            <a:ext uri="{FF2B5EF4-FFF2-40B4-BE49-F238E27FC236}">
              <a16:creationId xmlns="" xmlns:a16="http://schemas.microsoft.com/office/drawing/2014/main" id="{5A56E89B-AE83-4A79-8647-75533F7DC2F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76" name="Texto 17" hidden="1">
          <a:extLst>
            <a:ext uri="{FF2B5EF4-FFF2-40B4-BE49-F238E27FC236}">
              <a16:creationId xmlns="" xmlns:a16="http://schemas.microsoft.com/office/drawing/2014/main" id="{744E9AAC-6C51-45D3-B6DA-C18BB6276B5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77" name="Texto 17" hidden="1">
          <a:extLst>
            <a:ext uri="{FF2B5EF4-FFF2-40B4-BE49-F238E27FC236}">
              <a16:creationId xmlns="" xmlns:a16="http://schemas.microsoft.com/office/drawing/2014/main" id="{AB9BFF55-6A14-4BA3-B719-FFD9C8D88A0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78" name="Texto 17" hidden="1">
          <a:extLst>
            <a:ext uri="{FF2B5EF4-FFF2-40B4-BE49-F238E27FC236}">
              <a16:creationId xmlns="" xmlns:a16="http://schemas.microsoft.com/office/drawing/2014/main" id="{88CB6845-4140-4C5A-BDA2-F7B9802CEE1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79" name="Texto 17" hidden="1">
          <a:extLst>
            <a:ext uri="{FF2B5EF4-FFF2-40B4-BE49-F238E27FC236}">
              <a16:creationId xmlns="" xmlns:a16="http://schemas.microsoft.com/office/drawing/2014/main" id="{458835E5-E248-4EE5-83E4-FAD048AD9FE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80" name="Texto 17" hidden="1">
          <a:extLst>
            <a:ext uri="{FF2B5EF4-FFF2-40B4-BE49-F238E27FC236}">
              <a16:creationId xmlns="" xmlns:a16="http://schemas.microsoft.com/office/drawing/2014/main" id="{F3DD2D87-81FE-4709-BF71-E05BF49D4AA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81" name="Texto 17" hidden="1">
          <a:extLst>
            <a:ext uri="{FF2B5EF4-FFF2-40B4-BE49-F238E27FC236}">
              <a16:creationId xmlns="" xmlns:a16="http://schemas.microsoft.com/office/drawing/2014/main" id="{CDC86354-9120-42C1-992F-C67CCAF0488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82" name="Texto 17" hidden="1">
          <a:extLst>
            <a:ext uri="{FF2B5EF4-FFF2-40B4-BE49-F238E27FC236}">
              <a16:creationId xmlns="" xmlns:a16="http://schemas.microsoft.com/office/drawing/2014/main" id="{E153E6EB-3323-4583-A740-27B5EFC5015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83" name="Texto 17" hidden="1">
          <a:extLst>
            <a:ext uri="{FF2B5EF4-FFF2-40B4-BE49-F238E27FC236}">
              <a16:creationId xmlns="" xmlns:a16="http://schemas.microsoft.com/office/drawing/2014/main" id="{CFBE0A1C-3809-4981-B663-F4B816FBE5D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84" name="Texto 17" hidden="1">
          <a:extLst>
            <a:ext uri="{FF2B5EF4-FFF2-40B4-BE49-F238E27FC236}">
              <a16:creationId xmlns="" xmlns:a16="http://schemas.microsoft.com/office/drawing/2014/main" id="{4AD80D42-2D26-49FB-8FDC-205DEEC52AE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85" name="Texto 17" hidden="1">
          <a:extLst>
            <a:ext uri="{FF2B5EF4-FFF2-40B4-BE49-F238E27FC236}">
              <a16:creationId xmlns="" xmlns:a16="http://schemas.microsoft.com/office/drawing/2014/main" id="{304B6467-0B97-4F56-8F22-3D099B31277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86" name="Texto 17" hidden="1">
          <a:extLst>
            <a:ext uri="{FF2B5EF4-FFF2-40B4-BE49-F238E27FC236}">
              <a16:creationId xmlns="" xmlns:a16="http://schemas.microsoft.com/office/drawing/2014/main" id="{2F4CBD73-CFE7-4EC8-A20C-74B3FC97185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87" name="Texto 17" hidden="1">
          <a:extLst>
            <a:ext uri="{FF2B5EF4-FFF2-40B4-BE49-F238E27FC236}">
              <a16:creationId xmlns="" xmlns:a16="http://schemas.microsoft.com/office/drawing/2014/main" id="{72829527-27E5-4586-9305-B9C34F82FC0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88" name="Texto 17" hidden="1">
          <a:extLst>
            <a:ext uri="{FF2B5EF4-FFF2-40B4-BE49-F238E27FC236}">
              <a16:creationId xmlns="" xmlns:a16="http://schemas.microsoft.com/office/drawing/2014/main" id="{3910678C-6D08-4F95-9D83-AC36BFADEBF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89" name="Texto 17" hidden="1">
          <a:extLst>
            <a:ext uri="{FF2B5EF4-FFF2-40B4-BE49-F238E27FC236}">
              <a16:creationId xmlns="" xmlns:a16="http://schemas.microsoft.com/office/drawing/2014/main" id="{8ECCD4EB-D194-4ACC-A0AA-A6C097F18B1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90" name="Texto 17" hidden="1">
          <a:extLst>
            <a:ext uri="{FF2B5EF4-FFF2-40B4-BE49-F238E27FC236}">
              <a16:creationId xmlns="" xmlns:a16="http://schemas.microsoft.com/office/drawing/2014/main" id="{9B534BBE-53E3-4446-A952-6CCA13FF6CE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91" name="Texto 17" hidden="1">
          <a:extLst>
            <a:ext uri="{FF2B5EF4-FFF2-40B4-BE49-F238E27FC236}">
              <a16:creationId xmlns="" xmlns:a16="http://schemas.microsoft.com/office/drawing/2014/main" id="{27EF3652-7568-48F9-82EC-70AFD5F7D47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92" name="Texto 17" hidden="1">
          <a:extLst>
            <a:ext uri="{FF2B5EF4-FFF2-40B4-BE49-F238E27FC236}">
              <a16:creationId xmlns="" xmlns:a16="http://schemas.microsoft.com/office/drawing/2014/main" id="{D0764C51-72DA-4026-A611-60C94CCE4CA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93" name="Texto 17" hidden="1">
          <a:extLst>
            <a:ext uri="{FF2B5EF4-FFF2-40B4-BE49-F238E27FC236}">
              <a16:creationId xmlns="" xmlns:a16="http://schemas.microsoft.com/office/drawing/2014/main" id="{4FA5B6F1-F591-49A5-9193-DB3CD0297C4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94" name="Texto 17" hidden="1">
          <a:extLst>
            <a:ext uri="{FF2B5EF4-FFF2-40B4-BE49-F238E27FC236}">
              <a16:creationId xmlns="" xmlns:a16="http://schemas.microsoft.com/office/drawing/2014/main" id="{4C224963-D44B-478D-958B-5D7660CF674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95" name="Texto 17" hidden="1">
          <a:extLst>
            <a:ext uri="{FF2B5EF4-FFF2-40B4-BE49-F238E27FC236}">
              <a16:creationId xmlns="" xmlns:a16="http://schemas.microsoft.com/office/drawing/2014/main" id="{B4981A67-C25C-4BCA-8558-5B91102494D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96" name="Texto 17" hidden="1">
          <a:extLst>
            <a:ext uri="{FF2B5EF4-FFF2-40B4-BE49-F238E27FC236}">
              <a16:creationId xmlns="" xmlns:a16="http://schemas.microsoft.com/office/drawing/2014/main" id="{5F86D4E9-6E70-4B6E-8824-63C669C23EE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97" name="Texto 17" hidden="1">
          <a:extLst>
            <a:ext uri="{FF2B5EF4-FFF2-40B4-BE49-F238E27FC236}">
              <a16:creationId xmlns="" xmlns:a16="http://schemas.microsoft.com/office/drawing/2014/main" id="{A64261A4-58D3-431B-86DC-911B3C07802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98" name="Texto 17" hidden="1">
          <a:extLst>
            <a:ext uri="{FF2B5EF4-FFF2-40B4-BE49-F238E27FC236}">
              <a16:creationId xmlns="" xmlns:a16="http://schemas.microsoft.com/office/drawing/2014/main" id="{D979235F-0E73-4F20-B42C-72A8FC06E4A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99" name="Texto 17" hidden="1">
          <a:extLst>
            <a:ext uri="{FF2B5EF4-FFF2-40B4-BE49-F238E27FC236}">
              <a16:creationId xmlns="" xmlns:a16="http://schemas.microsoft.com/office/drawing/2014/main" id="{29E011B6-D04C-4648-9008-434489C7254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00" name="Texto 17" hidden="1">
          <a:extLst>
            <a:ext uri="{FF2B5EF4-FFF2-40B4-BE49-F238E27FC236}">
              <a16:creationId xmlns="" xmlns:a16="http://schemas.microsoft.com/office/drawing/2014/main" id="{563395FD-5186-483F-8C28-099DE20FA3C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01" name="Texto 17" hidden="1">
          <a:extLst>
            <a:ext uri="{FF2B5EF4-FFF2-40B4-BE49-F238E27FC236}">
              <a16:creationId xmlns="" xmlns:a16="http://schemas.microsoft.com/office/drawing/2014/main" id="{0FA4F354-798B-4FB9-82D2-248B5883330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02" name="Texto 17" hidden="1">
          <a:extLst>
            <a:ext uri="{FF2B5EF4-FFF2-40B4-BE49-F238E27FC236}">
              <a16:creationId xmlns="" xmlns:a16="http://schemas.microsoft.com/office/drawing/2014/main" id="{FFDBDB5A-2714-4432-B264-AFA80E260BD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03" name="Texto 17" hidden="1">
          <a:extLst>
            <a:ext uri="{FF2B5EF4-FFF2-40B4-BE49-F238E27FC236}">
              <a16:creationId xmlns="" xmlns:a16="http://schemas.microsoft.com/office/drawing/2014/main" id="{865A27A7-FA45-48D6-AFE3-5DFB2187CBD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04" name="Texto 17" hidden="1">
          <a:extLst>
            <a:ext uri="{FF2B5EF4-FFF2-40B4-BE49-F238E27FC236}">
              <a16:creationId xmlns="" xmlns:a16="http://schemas.microsoft.com/office/drawing/2014/main" id="{376E347A-0F47-4321-9395-92681E2E6FD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05" name="Texto 17" hidden="1">
          <a:extLst>
            <a:ext uri="{FF2B5EF4-FFF2-40B4-BE49-F238E27FC236}">
              <a16:creationId xmlns="" xmlns:a16="http://schemas.microsoft.com/office/drawing/2014/main" id="{5678B34D-8D97-4985-87F8-F91847118E8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06" name="Texto 17" hidden="1">
          <a:extLst>
            <a:ext uri="{FF2B5EF4-FFF2-40B4-BE49-F238E27FC236}">
              <a16:creationId xmlns="" xmlns:a16="http://schemas.microsoft.com/office/drawing/2014/main" id="{0AA1ABAA-2631-4F1C-9508-40E5F1A3F3C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07" name="Texto 17" hidden="1">
          <a:extLst>
            <a:ext uri="{FF2B5EF4-FFF2-40B4-BE49-F238E27FC236}">
              <a16:creationId xmlns="" xmlns:a16="http://schemas.microsoft.com/office/drawing/2014/main" id="{C6ACD5F4-2025-409E-94A2-234DFB655D2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08" name="Texto 17" hidden="1">
          <a:extLst>
            <a:ext uri="{FF2B5EF4-FFF2-40B4-BE49-F238E27FC236}">
              <a16:creationId xmlns="" xmlns:a16="http://schemas.microsoft.com/office/drawing/2014/main" id="{AACE0730-6377-4D53-A731-02A9F111819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09" name="Texto 17" hidden="1">
          <a:extLst>
            <a:ext uri="{FF2B5EF4-FFF2-40B4-BE49-F238E27FC236}">
              <a16:creationId xmlns="" xmlns:a16="http://schemas.microsoft.com/office/drawing/2014/main" id="{01F2B12B-1266-4405-9A60-41EC2E7A3F9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10" name="Texto 17" hidden="1">
          <a:extLst>
            <a:ext uri="{FF2B5EF4-FFF2-40B4-BE49-F238E27FC236}">
              <a16:creationId xmlns="" xmlns:a16="http://schemas.microsoft.com/office/drawing/2014/main" id="{352371E7-8A74-4BAB-B5C6-707C34B9CA4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11" name="Texto 17" hidden="1">
          <a:extLst>
            <a:ext uri="{FF2B5EF4-FFF2-40B4-BE49-F238E27FC236}">
              <a16:creationId xmlns="" xmlns:a16="http://schemas.microsoft.com/office/drawing/2014/main" id="{75DE0579-9826-4242-B81F-1A7185A4722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12" name="Texto 17" hidden="1">
          <a:extLst>
            <a:ext uri="{FF2B5EF4-FFF2-40B4-BE49-F238E27FC236}">
              <a16:creationId xmlns="" xmlns:a16="http://schemas.microsoft.com/office/drawing/2014/main" id="{6AD9866C-B597-4610-AE39-09F4E6C2D69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13" name="Texto 17" hidden="1">
          <a:extLst>
            <a:ext uri="{FF2B5EF4-FFF2-40B4-BE49-F238E27FC236}">
              <a16:creationId xmlns="" xmlns:a16="http://schemas.microsoft.com/office/drawing/2014/main" id="{62947CA7-A552-41CB-B2AB-9B69B322E6B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14" name="Texto 17" hidden="1">
          <a:extLst>
            <a:ext uri="{FF2B5EF4-FFF2-40B4-BE49-F238E27FC236}">
              <a16:creationId xmlns="" xmlns:a16="http://schemas.microsoft.com/office/drawing/2014/main" id="{0CFA8A3C-BD01-4451-A825-306AAA3EC2F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15" name="Texto 17" hidden="1">
          <a:extLst>
            <a:ext uri="{FF2B5EF4-FFF2-40B4-BE49-F238E27FC236}">
              <a16:creationId xmlns="" xmlns:a16="http://schemas.microsoft.com/office/drawing/2014/main" id="{0B97D6A5-8CD2-40C3-9FA1-5FB70C1098E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16" name="Texto 17" hidden="1">
          <a:extLst>
            <a:ext uri="{FF2B5EF4-FFF2-40B4-BE49-F238E27FC236}">
              <a16:creationId xmlns="" xmlns:a16="http://schemas.microsoft.com/office/drawing/2014/main" id="{DAAA75B9-2A8D-4BA3-BB31-BBE6B15D694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17" name="Texto 17" hidden="1">
          <a:extLst>
            <a:ext uri="{FF2B5EF4-FFF2-40B4-BE49-F238E27FC236}">
              <a16:creationId xmlns="" xmlns:a16="http://schemas.microsoft.com/office/drawing/2014/main" id="{FA473A1A-01CE-4F61-BBD6-1F3446006D2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18" name="Texto 17" hidden="1">
          <a:extLst>
            <a:ext uri="{FF2B5EF4-FFF2-40B4-BE49-F238E27FC236}">
              <a16:creationId xmlns="" xmlns:a16="http://schemas.microsoft.com/office/drawing/2014/main" id="{EF938745-105B-40B5-AA2D-76E659EDFA7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19" name="Texto 17" hidden="1">
          <a:extLst>
            <a:ext uri="{FF2B5EF4-FFF2-40B4-BE49-F238E27FC236}">
              <a16:creationId xmlns="" xmlns:a16="http://schemas.microsoft.com/office/drawing/2014/main" id="{77392FA0-A834-4A41-A1E8-180EB1EE049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20" name="Texto 17" hidden="1">
          <a:extLst>
            <a:ext uri="{FF2B5EF4-FFF2-40B4-BE49-F238E27FC236}">
              <a16:creationId xmlns="" xmlns:a16="http://schemas.microsoft.com/office/drawing/2014/main" id="{BBEFC828-1CC8-48FD-848C-4585D5FA911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21" name="Texto 17" hidden="1">
          <a:extLst>
            <a:ext uri="{FF2B5EF4-FFF2-40B4-BE49-F238E27FC236}">
              <a16:creationId xmlns="" xmlns:a16="http://schemas.microsoft.com/office/drawing/2014/main" id="{59D57BE2-D697-48A7-AE3A-08176C21120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22" name="Texto 17" hidden="1">
          <a:extLst>
            <a:ext uri="{FF2B5EF4-FFF2-40B4-BE49-F238E27FC236}">
              <a16:creationId xmlns="" xmlns:a16="http://schemas.microsoft.com/office/drawing/2014/main" id="{8CD04525-6274-4673-AD15-5A3F31F61B4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2323" name="Texto 17" hidden="1">
          <a:extLst>
            <a:ext uri="{FF2B5EF4-FFF2-40B4-BE49-F238E27FC236}">
              <a16:creationId xmlns="" xmlns:a16="http://schemas.microsoft.com/office/drawing/2014/main" id="{A543F1B7-B539-4F42-9768-6EFB543D862C}"/>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24" name="Texto 17" hidden="1">
          <a:extLst>
            <a:ext uri="{FF2B5EF4-FFF2-40B4-BE49-F238E27FC236}">
              <a16:creationId xmlns="" xmlns:a16="http://schemas.microsoft.com/office/drawing/2014/main" id="{C6AF9303-1DEB-4DA7-A91A-6C84C19BD9F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25" name="Texto 17" hidden="1">
          <a:extLst>
            <a:ext uri="{FF2B5EF4-FFF2-40B4-BE49-F238E27FC236}">
              <a16:creationId xmlns="" xmlns:a16="http://schemas.microsoft.com/office/drawing/2014/main" id="{EF54EFA9-0AF7-475F-96EE-4E9A5345A1D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26" name="Texto 17" hidden="1">
          <a:extLst>
            <a:ext uri="{FF2B5EF4-FFF2-40B4-BE49-F238E27FC236}">
              <a16:creationId xmlns="" xmlns:a16="http://schemas.microsoft.com/office/drawing/2014/main" id="{DAEB50F8-3C9C-4999-A587-D0C1EB54203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27" name="Texto 17" hidden="1">
          <a:extLst>
            <a:ext uri="{FF2B5EF4-FFF2-40B4-BE49-F238E27FC236}">
              <a16:creationId xmlns="" xmlns:a16="http://schemas.microsoft.com/office/drawing/2014/main" id="{CBE5A4E7-5EDF-4AC0-B804-3713EB2D2AB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28" name="Texto 17" hidden="1">
          <a:extLst>
            <a:ext uri="{FF2B5EF4-FFF2-40B4-BE49-F238E27FC236}">
              <a16:creationId xmlns="" xmlns:a16="http://schemas.microsoft.com/office/drawing/2014/main" id="{EC642318-BA7F-4487-88B0-E722D41649F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29" name="Texto 17" hidden="1">
          <a:extLst>
            <a:ext uri="{FF2B5EF4-FFF2-40B4-BE49-F238E27FC236}">
              <a16:creationId xmlns="" xmlns:a16="http://schemas.microsoft.com/office/drawing/2014/main" id="{411E9EC3-9A2B-44AF-8C82-4BA0429B365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30" name="Texto 17" hidden="1">
          <a:extLst>
            <a:ext uri="{FF2B5EF4-FFF2-40B4-BE49-F238E27FC236}">
              <a16:creationId xmlns="" xmlns:a16="http://schemas.microsoft.com/office/drawing/2014/main" id="{439F11D2-A353-40B3-B599-DB8080F543A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31" name="Texto 17" hidden="1">
          <a:extLst>
            <a:ext uri="{FF2B5EF4-FFF2-40B4-BE49-F238E27FC236}">
              <a16:creationId xmlns="" xmlns:a16="http://schemas.microsoft.com/office/drawing/2014/main" id="{B7B6D22E-BFBC-4565-BB0D-25783718BDE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32" name="Texto 17" hidden="1">
          <a:extLst>
            <a:ext uri="{FF2B5EF4-FFF2-40B4-BE49-F238E27FC236}">
              <a16:creationId xmlns="" xmlns:a16="http://schemas.microsoft.com/office/drawing/2014/main" id="{57EFFFCD-8E6E-4B82-AAD5-77E9980B220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33" name="Texto 17" hidden="1">
          <a:extLst>
            <a:ext uri="{FF2B5EF4-FFF2-40B4-BE49-F238E27FC236}">
              <a16:creationId xmlns="" xmlns:a16="http://schemas.microsoft.com/office/drawing/2014/main" id="{282B4AD8-3365-4085-A0A7-E95476CB4EB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34" name="Texto 17" hidden="1">
          <a:extLst>
            <a:ext uri="{FF2B5EF4-FFF2-40B4-BE49-F238E27FC236}">
              <a16:creationId xmlns="" xmlns:a16="http://schemas.microsoft.com/office/drawing/2014/main" id="{6E677108-9573-4788-BDA9-3E41A607CBD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35" name="Texto 17" hidden="1">
          <a:extLst>
            <a:ext uri="{FF2B5EF4-FFF2-40B4-BE49-F238E27FC236}">
              <a16:creationId xmlns="" xmlns:a16="http://schemas.microsoft.com/office/drawing/2014/main" id="{6876468C-ADB2-42D8-A000-AD1C5B45F46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36" name="Texto 17" hidden="1">
          <a:extLst>
            <a:ext uri="{FF2B5EF4-FFF2-40B4-BE49-F238E27FC236}">
              <a16:creationId xmlns="" xmlns:a16="http://schemas.microsoft.com/office/drawing/2014/main" id="{769B9477-8F48-4CDC-B44A-F722A8EC918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37" name="Texto 17" hidden="1">
          <a:extLst>
            <a:ext uri="{FF2B5EF4-FFF2-40B4-BE49-F238E27FC236}">
              <a16:creationId xmlns="" xmlns:a16="http://schemas.microsoft.com/office/drawing/2014/main" id="{6927BB26-BFF4-4071-AAC5-0C325F32E0A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38" name="Texto 17" hidden="1">
          <a:extLst>
            <a:ext uri="{FF2B5EF4-FFF2-40B4-BE49-F238E27FC236}">
              <a16:creationId xmlns="" xmlns:a16="http://schemas.microsoft.com/office/drawing/2014/main" id="{55D7B197-ABB7-4051-A089-233E745A44C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39" name="Texto 17" hidden="1">
          <a:extLst>
            <a:ext uri="{FF2B5EF4-FFF2-40B4-BE49-F238E27FC236}">
              <a16:creationId xmlns="" xmlns:a16="http://schemas.microsoft.com/office/drawing/2014/main" id="{21916971-0B7D-42AD-A25A-034CB36F1E0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40" name="Texto 17" hidden="1">
          <a:extLst>
            <a:ext uri="{FF2B5EF4-FFF2-40B4-BE49-F238E27FC236}">
              <a16:creationId xmlns="" xmlns:a16="http://schemas.microsoft.com/office/drawing/2014/main" id="{D1A30B18-2F8F-4700-BB85-51CF9BFF4DE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41" name="Texto 17" hidden="1">
          <a:extLst>
            <a:ext uri="{FF2B5EF4-FFF2-40B4-BE49-F238E27FC236}">
              <a16:creationId xmlns="" xmlns:a16="http://schemas.microsoft.com/office/drawing/2014/main" id="{699CC881-6125-453B-9E48-16760838B3E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42" name="Texto 17" hidden="1">
          <a:extLst>
            <a:ext uri="{FF2B5EF4-FFF2-40B4-BE49-F238E27FC236}">
              <a16:creationId xmlns="" xmlns:a16="http://schemas.microsoft.com/office/drawing/2014/main" id="{6C78169E-A9DF-4EB5-AC67-A73C9DFA0D5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43" name="Texto 17" hidden="1">
          <a:extLst>
            <a:ext uri="{FF2B5EF4-FFF2-40B4-BE49-F238E27FC236}">
              <a16:creationId xmlns="" xmlns:a16="http://schemas.microsoft.com/office/drawing/2014/main" id="{BF564F7E-30AE-4FD7-A3DE-6E46722DFA9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44" name="Texto 17" hidden="1">
          <a:extLst>
            <a:ext uri="{FF2B5EF4-FFF2-40B4-BE49-F238E27FC236}">
              <a16:creationId xmlns="" xmlns:a16="http://schemas.microsoft.com/office/drawing/2014/main" id="{50F3B99C-1CFB-4A79-B4FD-E9739EF5DC7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45" name="Texto 17" hidden="1">
          <a:extLst>
            <a:ext uri="{FF2B5EF4-FFF2-40B4-BE49-F238E27FC236}">
              <a16:creationId xmlns="" xmlns:a16="http://schemas.microsoft.com/office/drawing/2014/main" id="{5E2E7398-23B3-4C24-A73B-F564BA12D7B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46" name="Texto 17" hidden="1">
          <a:extLst>
            <a:ext uri="{FF2B5EF4-FFF2-40B4-BE49-F238E27FC236}">
              <a16:creationId xmlns="" xmlns:a16="http://schemas.microsoft.com/office/drawing/2014/main" id="{0E4872AE-51E2-441E-A6E7-1B1239DCC22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47" name="Texto 17" hidden="1">
          <a:extLst>
            <a:ext uri="{FF2B5EF4-FFF2-40B4-BE49-F238E27FC236}">
              <a16:creationId xmlns="" xmlns:a16="http://schemas.microsoft.com/office/drawing/2014/main" id="{66FC3786-BDB2-4286-8F13-8F29B99A056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48" name="Texto 17" hidden="1">
          <a:extLst>
            <a:ext uri="{FF2B5EF4-FFF2-40B4-BE49-F238E27FC236}">
              <a16:creationId xmlns="" xmlns:a16="http://schemas.microsoft.com/office/drawing/2014/main" id="{D8F32938-B24B-4B98-877B-714C567D59B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49" name="Texto 17" hidden="1">
          <a:extLst>
            <a:ext uri="{FF2B5EF4-FFF2-40B4-BE49-F238E27FC236}">
              <a16:creationId xmlns="" xmlns:a16="http://schemas.microsoft.com/office/drawing/2014/main" id="{D529D1AA-A8D3-4E1D-8A7F-8DFBEF75871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50" name="Texto 17" hidden="1">
          <a:extLst>
            <a:ext uri="{FF2B5EF4-FFF2-40B4-BE49-F238E27FC236}">
              <a16:creationId xmlns="" xmlns:a16="http://schemas.microsoft.com/office/drawing/2014/main" id="{DE5137B4-9461-4318-837F-5B341EB55C9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51" name="Texto 17" hidden="1">
          <a:extLst>
            <a:ext uri="{FF2B5EF4-FFF2-40B4-BE49-F238E27FC236}">
              <a16:creationId xmlns="" xmlns:a16="http://schemas.microsoft.com/office/drawing/2014/main" id="{4236881B-2B72-435E-8CD6-8BD4E5546BA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52" name="Texto 17" hidden="1">
          <a:extLst>
            <a:ext uri="{FF2B5EF4-FFF2-40B4-BE49-F238E27FC236}">
              <a16:creationId xmlns="" xmlns:a16="http://schemas.microsoft.com/office/drawing/2014/main" id="{48C31CA7-E0A2-4CD5-B373-BBEE273A7B0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53" name="Texto 17" hidden="1">
          <a:extLst>
            <a:ext uri="{FF2B5EF4-FFF2-40B4-BE49-F238E27FC236}">
              <a16:creationId xmlns="" xmlns:a16="http://schemas.microsoft.com/office/drawing/2014/main" id="{0F922E87-C07B-46EA-BB44-42C8422D5A5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54" name="Texto 17" hidden="1">
          <a:extLst>
            <a:ext uri="{FF2B5EF4-FFF2-40B4-BE49-F238E27FC236}">
              <a16:creationId xmlns="" xmlns:a16="http://schemas.microsoft.com/office/drawing/2014/main" id="{8CC087F0-E7CD-468F-8011-7723BD000DC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55" name="Texto 17" hidden="1">
          <a:extLst>
            <a:ext uri="{FF2B5EF4-FFF2-40B4-BE49-F238E27FC236}">
              <a16:creationId xmlns="" xmlns:a16="http://schemas.microsoft.com/office/drawing/2014/main" id="{B7631CC1-5360-46B9-AFC4-42FA9D2344E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56" name="Texto 17" hidden="1">
          <a:extLst>
            <a:ext uri="{FF2B5EF4-FFF2-40B4-BE49-F238E27FC236}">
              <a16:creationId xmlns="" xmlns:a16="http://schemas.microsoft.com/office/drawing/2014/main" id="{FEFD9913-A2A2-4E01-A513-7A91B3C231E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57" name="Texto 17" hidden="1">
          <a:extLst>
            <a:ext uri="{FF2B5EF4-FFF2-40B4-BE49-F238E27FC236}">
              <a16:creationId xmlns="" xmlns:a16="http://schemas.microsoft.com/office/drawing/2014/main" id="{57BAAEC0-4465-4A8C-A6B6-965E9FEDD1C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58" name="Texto 17" hidden="1">
          <a:extLst>
            <a:ext uri="{FF2B5EF4-FFF2-40B4-BE49-F238E27FC236}">
              <a16:creationId xmlns="" xmlns:a16="http://schemas.microsoft.com/office/drawing/2014/main" id="{88C86381-9F86-4ECF-91A0-9516225AD57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59" name="Texto 17" hidden="1">
          <a:extLst>
            <a:ext uri="{FF2B5EF4-FFF2-40B4-BE49-F238E27FC236}">
              <a16:creationId xmlns="" xmlns:a16="http://schemas.microsoft.com/office/drawing/2014/main" id="{94E3676C-03EA-4CA2-A47B-E412B46FD6F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60" name="Texto 17" hidden="1">
          <a:extLst>
            <a:ext uri="{FF2B5EF4-FFF2-40B4-BE49-F238E27FC236}">
              <a16:creationId xmlns="" xmlns:a16="http://schemas.microsoft.com/office/drawing/2014/main" id="{9A49A029-64E3-46F7-B26F-F5A7A6699A6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61" name="Texto 17" hidden="1">
          <a:extLst>
            <a:ext uri="{FF2B5EF4-FFF2-40B4-BE49-F238E27FC236}">
              <a16:creationId xmlns="" xmlns:a16="http://schemas.microsoft.com/office/drawing/2014/main" id="{A71B2EBB-2F08-4C29-9A49-1AB02A7945E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62" name="Texto 17" hidden="1">
          <a:extLst>
            <a:ext uri="{FF2B5EF4-FFF2-40B4-BE49-F238E27FC236}">
              <a16:creationId xmlns="" xmlns:a16="http://schemas.microsoft.com/office/drawing/2014/main" id="{BDB391B2-D007-42AB-8F9C-03BBF0B0C4A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63" name="Texto 17" hidden="1">
          <a:extLst>
            <a:ext uri="{FF2B5EF4-FFF2-40B4-BE49-F238E27FC236}">
              <a16:creationId xmlns="" xmlns:a16="http://schemas.microsoft.com/office/drawing/2014/main" id="{841DF504-4C62-41B0-B6E6-C08DF68F90C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64" name="Texto 17" hidden="1">
          <a:extLst>
            <a:ext uri="{FF2B5EF4-FFF2-40B4-BE49-F238E27FC236}">
              <a16:creationId xmlns="" xmlns:a16="http://schemas.microsoft.com/office/drawing/2014/main" id="{930F6F0D-F79A-4CCE-AB9C-6FEA74F89A8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65" name="Texto 17" hidden="1">
          <a:extLst>
            <a:ext uri="{FF2B5EF4-FFF2-40B4-BE49-F238E27FC236}">
              <a16:creationId xmlns="" xmlns:a16="http://schemas.microsoft.com/office/drawing/2014/main" id="{D1DE1D86-69B2-47A9-A4F6-885D79E346A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66" name="Texto 17" hidden="1">
          <a:extLst>
            <a:ext uri="{FF2B5EF4-FFF2-40B4-BE49-F238E27FC236}">
              <a16:creationId xmlns="" xmlns:a16="http://schemas.microsoft.com/office/drawing/2014/main" id="{1205056C-398A-4868-9241-C83A15BE729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67" name="Texto 17" hidden="1">
          <a:extLst>
            <a:ext uri="{FF2B5EF4-FFF2-40B4-BE49-F238E27FC236}">
              <a16:creationId xmlns="" xmlns:a16="http://schemas.microsoft.com/office/drawing/2014/main" id="{3B3EF7B9-288D-45B1-80AA-812652E4124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68" name="Texto 17" hidden="1">
          <a:extLst>
            <a:ext uri="{FF2B5EF4-FFF2-40B4-BE49-F238E27FC236}">
              <a16:creationId xmlns="" xmlns:a16="http://schemas.microsoft.com/office/drawing/2014/main" id="{8C8E8758-FB75-4F03-9E17-11BFA39C54A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69" name="Texto 17" hidden="1">
          <a:extLst>
            <a:ext uri="{FF2B5EF4-FFF2-40B4-BE49-F238E27FC236}">
              <a16:creationId xmlns="" xmlns:a16="http://schemas.microsoft.com/office/drawing/2014/main" id="{CDCBE1A2-C9AC-428A-853C-35624EE1A44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70" name="Texto 17" hidden="1">
          <a:extLst>
            <a:ext uri="{FF2B5EF4-FFF2-40B4-BE49-F238E27FC236}">
              <a16:creationId xmlns="" xmlns:a16="http://schemas.microsoft.com/office/drawing/2014/main" id="{693DE285-3184-4733-9990-D1C5126E7DA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71" name="Texto 17" hidden="1">
          <a:extLst>
            <a:ext uri="{FF2B5EF4-FFF2-40B4-BE49-F238E27FC236}">
              <a16:creationId xmlns="" xmlns:a16="http://schemas.microsoft.com/office/drawing/2014/main" id="{8608C046-CDD4-49C1-AACC-F02271B2E49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72" name="Texto 17" hidden="1">
          <a:extLst>
            <a:ext uri="{FF2B5EF4-FFF2-40B4-BE49-F238E27FC236}">
              <a16:creationId xmlns="" xmlns:a16="http://schemas.microsoft.com/office/drawing/2014/main" id="{11F1581F-112F-4A91-8C35-97B8E47EB1D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73" name="Texto 17" hidden="1">
          <a:extLst>
            <a:ext uri="{FF2B5EF4-FFF2-40B4-BE49-F238E27FC236}">
              <a16:creationId xmlns="" xmlns:a16="http://schemas.microsoft.com/office/drawing/2014/main" id="{A015E39E-1CEB-4C43-8793-72DB55C35F7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74" name="Texto 17" hidden="1">
          <a:extLst>
            <a:ext uri="{FF2B5EF4-FFF2-40B4-BE49-F238E27FC236}">
              <a16:creationId xmlns="" xmlns:a16="http://schemas.microsoft.com/office/drawing/2014/main" id="{B6AE9824-B7FF-4CB6-9DB1-F9857F73A0F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75" name="Texto 17" hidden="1">
          <a:extLst>
            <a:ext uri="{FF2B5EF4-FFF2-40B4-BE49-F238E27FC236}">
              <a16:creationId xmlns="" xmlns:a16="http://schemas.microsoft.com/office/drawing/2014/main" id="{1B56AF12-363A-4558-B373-F580D1D819D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76" name="Texto 17" hidden="1">
          <a:extLst>
            <a:ext uri="{FF2B5EF4-FFF2-40B4-BE49-F238E27FC236}">
              <a16:creationId xmlns="" xmlns:a16="http://schemas.microsoft.com/office/drawing/2014/main" id="{B5020D6A-D107-4B97-B15D-E3BD59C8F13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77" name="Texto 17" hidden="1">
          <a:extLst>
            <a:ext uri="{FF2B5EF4-FFF2-40B4-BE49-F238E27FC236}">
              <a16:creationId xmlns="" xmlns:a16="http://schemas.microsoft.com/office/drawing/2014/main" id="{F890C05C-C09E-4FAB-9ABE-F1420F2B479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78" name="Texto 17" hidden="1">
          <a:extLst>
            <a:ext uri="{FF2B5EF4-FFF2-40B4-BE49-F238E27FC236}">
              <a16:creationId xmlns="" xmlns:a16="http://schemas.microsoft.com/office/drawing/2014/main" id="{4B49085C-D898-4000-A541-8A3CA3BEEAE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79" name="Texto 17" hidden="1">
          <a:extLst>
            <a:ext uri="{FF2B5EF4-FFF2-40B4-BE49-F238E27FC236}">
              <a16:creationId xmlns="" xmlns:a16="http://schemas.microsoft.com/office/drawing/2014/main" id="{B582B138-786C-460B-A1A9-4D5B7ECCD73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80" name="Texto 17" hidden="1">
          <a:extLst>
            <a:ext uri="{FF2B5EF4-FFF2-40B4-BE49-F238E27FC236}">
              <a16:creationId xmlns="" xmlns:a16="http://schemas.microsoft.com/office/drawing/2014/main" id="{4C7F5A0D-A515-48A5-9932-631EABC1272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81" name="Texto 17" hidden="1">
          <a:extLst>
            <a:ext uri="{FF2B5EF4-FFF2-40B4-BE49-F238E27FC236}">
              <a16:creationId xmlns="" xmlns:a16="http://schemas.microsoft.com/office/drawing/2014/main" id="{1919B950-8FD1-442C-81A0-D22DB63A557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82" name="Texto 17" hidden="1">
          <a:extLst>
            <a:ext uri="{FF2B5EF4-FFF2-40B4-BE49-F238E27FC236}">
              <a16:creationId xmlns="" xmlns:a16="http://schemas.microsoft.com/office/drawing/2014/main" id="{13421864-63BE-492F-B0CB-D1608D844B2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83" name="Texto 17" hidden="1">
          <a:extLst>
            <a:ext uri="{FF2B5EF4-FFF2-40B4-BE49-F238E27FC236}">
              <a16:creationId xmlns="" xmlns:a16="http://schemas.microsoft.com/office/drawing/2014/main" id="{6AC486D3-73F9-48B0-90FB-B737D89BFAD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84" name="Texto 17" hidden="1">
          <a:extLst>
            <a:ext uri="{FF2B5EF4-FFF2-40B4-BE49-F238E27FC236}">
              <a16:creationId xmlns="" xmlns:a16="http://schemas.microsoft.com/office/drawing/2014/main" id="{AB1A8932-F988-494F-B030-F0ABDAFC444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85" name="Texto 17" hidden="1">
          <a:extLst>
            <a:ext uri="{FF2B5EF4-FFF2-40B4-BE49-F238E27FC236}">
              <a16:creationId xmlns="" xmlns:a16="http://schemas.microsoft.com/office/drawing/2014/main" id="{510C0908-FB7E-4F8E-87CF-95B6C0221FF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86" name="Texto 17" hidden="1">
          <a:extLst>
            <a:ext uri="{FF2B5EF4-FFF2-40B4-BE49-F238E27FC236}">
              <a16:creationId xmlns="" xmlns:a16="http://schemas.microsoft.com/office/drawing/2014/main" id="{7A87BE25-8197-42ED-BF31-A41C689F082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87" name="Texto 17" hidden="1">
          <a:extLst>
            <a:ext uri="{FF2B5EF4-FFF2-40B4-BE49-F238E27FC236}">
              <a16:creationId xmlns="" xmlns:a16="http://schemas.microsoft.com/office/drawing/2014/main" id="{E277F682-C04F-4EC0-9F17-CEDABF3AC69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88" name="Texto 17" hidden="1">
          <a:extLst>
            <a:ext uri="{FF2B5EF4-FFF2-40B4-BE49-F238E27FC236}">
              <a16:creationId xmlns="" xmlns:a16="http://schemas.microsoft.com/office/drawing/2014/main" id="{A43E3BA3-FFF9-40F8-ABD1-067AEB5B837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89" name="Texto 17" hidden="1">
          <a:extLst>
            <a:ext uri="{FF2B5EF4-FFF2-40B4-BE49-F238E27FC236}">
              <a16:creationId xmlns="" xmlns:a16="http://schemas.microsoft.com/office/drawing/2014/main" id="{17BC89F0-4445-4153-BD0F-B47B04B623F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90" name="Texto 17" hidden="1">
          <a:extLst>
            <a:ext uri="{FF2B5EF4-FFF2-40B4-BE49-F238E27FC236}">
              <a16:creationId xmlns="" xmlns:a16="http://schemas.microsoft.com/office/drawing/2014/main" id="{12976FB3-FE2F-451F-B8DE-B5DE9258CF2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91" name="Texto 17" hidden="1">
          <a:extLst>
            <a:ext uri="{FF2B5EF4-FFF2-40B4-BE49-F238E27FC236}">
              <a16:creationId xmlns="" xmlns:a16="http://schemas.microsoft.com/office/drawing/2014/main" id="{85DC2259-7F42-4BE6-9AF8-F292FEAD026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92" name="Texto 17" hidden="1">
          <a:extLst>
            <a:ext uri="{FF2B5EF4-FFF2-40B4-BE49-F238E27FC236}">
              <a16:creationId xmlns="" xmlns:a16="http://schemas.microsoft.com/office/drawing/2014/main" id="{05314A07-99EE-4CDE-9B8D-AFC706F070E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93" name="Texto 17" hidden="1">
          <a:extLst>
            <a:ext uri="{FF2B5EF4-FFF2-40B4-BE49-F238E27FC236}">
              <a16:creationId xmlns="" xmlns:a16="http://schemas.microsoft.com/office/drawing/2014/main" id="{ACC6B3B0-9902-47CC-BEB7-9C5321B2CA4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94" name="Texto 17" hidden="1">
          <a:extLst>
            <a:ext uri="{FF2B5EF4-FFF2-40B4-BE49-F238E27FC236}">
              <a16:creationId xmlns="" xmlns:a16="http://schemas.microsoft.com/office/drawing/2014/main" id="{870A4860-641F-45DF-B5E9-E857B2E0CAC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95" name="Texto 17" hidden="1">
          <a:extLst>
            <a:ext uri="{FF2B5EF4-FFF2-40B4-BE49-F238E27FC236}">
              <a16:creationId xmlns="" xmlns:a16="http://schemas.microsoft.com/office/drawing/2014/main" id="{67948E7B-BD7A-478E-B094-1CB9AA855E9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96" name="Texto 17" hidden="1">
          <a:extLst>
            <a:ext uri="{FF2B5EF4-FFF2-40B4-BE49-F238E27FC236}">
              <a16:creationId xmlns="" xmlns:a16="http://schemas.microsoft.com/office/drawing/2014/main" id="{E7ABC766-3B68-4D9F-8896-5BC4D6FAD1C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97" name="Texto 17" hidden="1">
          <a:extLst>
            <a:ext uri="{FF2B5EF4-FFF2-40B4-BE49-F238E27FC236}">
              <a16:creationId xmlns="" xmlns:a16="http://schemas.microsoft.com/office/drawing/2014/main" id="{002A6F81-8D1D-4E62-8919-9B79E73C579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98" name="Texto 17" hidden="1">
          <a:extLst>
            <a:ext uri="{FF2B5EF4-FFF2-40B4-BE49-F238E27FC236}">
              <a16:creationId xmlns="" xmlns:a16="http://schemas.microsoft.com/office/drawing/2014/main" id="{9E0AB85B-CD45-447C-9A1D-3610D41D4D7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99" name="Texto 17" hidden="1">
          <a:extLst>
            <a:ext uri="{FF2B5EF4-FFF2-40B4-BE49-F238E27FC236}">
              <a16:creationId xmlns="" xmlns:a16="http://schemas.microsoft.com/office/drawing/2014/main" id="{5D63715B-6E98-4DB3-AE4D-0EA20C42FFD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00" name="Texto 17" hidden="1">
          <a:extLst>
            <a:ext uri="{FF2B5EF4-FFF2-40B4-BE49-F238E27FC236}">
              <a16:creationId xmlns="" xmlns:a16="http://schemas.microsoft.com/office/drawing/2014/main" id="{30FC03A9-F2BF-45D6-90E5-52322E9BD59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01" name="Texto 17" hidden="1">
          <a:extLst>
            <a:ext uri="{FF2B5EF4-FFF2-40B4-BE49-F238E27FC236}">
              <a16:creationId xmlns="" xmlns:a16="http://schemas.microsoft.com/office/drawing/2014/main" id="{4F442E9B-7DB9-46EC-8A37-32E7181DAF5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02" name="Texto 17" hidden="1">
          <a:extLst>
            <a:ext uri="{FF2B5EF4-FFF2-40B4-BE49-F238E27FC236}">
              <a16:creationId xmlns="" xmlns:a16="http://schemas.microsoft.com/office/drawing/2014/main" id="{F25F3FDA-402F-40FF-AFFE-63E4CD1640F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03" name="Texto 17" hidden="1">
          <a:extLst>
            <a:ext uri="{FF2B5EF4-FFF2-40B4-BE49-F238E27FC236}">
              <a16:creationId xmlns="" xmlns:a16="http://schemas.microsoft.com/office/drawing/2014/main" id="{C9F12C40-F431-4518-B311-9B1655EB340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04" name="Texto 17" hidden="1">
          <a:extLst>
            <a:ext uri="{FF2B5EF4-FFF2-40B4-BE49-F238E27FC236}">
              <a16:creationId xmlns="" xmlns:a16="http://schemas.microsoft.com/office/drawing/2014/main" id="{7C8E2E25-A53F-45D0-AE56-0B81C16705E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05" name="Texto 17" hidden="1">
          <a:extLst>
            <a:ext uri="{FF2B5EF4-FFF2-40B4-BE49-F238E27FC236}">
              <a16:creationId xmlns="" xmlns:a16="http://schemas.microsoft.com/office/drawing/2014/main" id="{B65BCFF5-B1A3-4C70-8CEE-BF551508464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06" name="Texto 17" hidden="1">
          <a:extLst>
            <a:ext uri="{FF2B5EF4-FFF2-40B4-BE49-F238E27FC236}">
              <a16:creationId xmlns="" xmlns:a16="http://schemas.microsoft.com/office/drawing/2014/main" id="{16FF8839-0B02-48B2-8BA7-836461AC119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07" name="Texto 17" hidden="1">
          <a:extLst>
            <a:ext uri="{FF2B5EF4-FFF2-40B4-BE49-F238E27FC236}">
              <a16:creationId xmlns="" xmlns:a16="http://schemas.microsoft.com/office/drawing/2014/main" id="{B0ADADFB-6B4E-427C-9053-78880CEE696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08" name="Texto 17" hidden="1">
          <a:extLst>
            <a:ext uri="{FF2B5EF4-FFF2-40B4-BE49-F238E27FC236}">
              <a16:creationId xmlns="" xmlns:a16="http://schemas.microsoft.com/office/drawing/2014/main" id="{81F07151-A06E-44F0-AAA2-C308B6AC0E6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09" name="Texto 17" hidden="1">
          <a:extLst>
            <a:ext uri="{FF2B5EF4-FFF2-40B4-BE49-F238E27FC236}">
              <a16:creationId xmlns="" xmlns:a16="http://schemas.microsoft.com/office/drawing/2014/main" id="{2855051B-17E2-4C3C-8610-A6D21E08F1B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2410" name="Texto 17" hidden="1">
          <a:extLst>
            <a:ext uri="{FF2B5EF4-FFF2-40B4-BE49-F238E27FC236}">
              <a16:creationId xmlns="" xmlns:a16="http://schemas.microsoft.com/office/drawing/2014/main" id="{F6472294-F9B6-406B-93D0-4D5BEE509D9A}"/>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11" name="Texto 17" hidden="1">
          <a:extLst>
            <a:ext uri="{FF2B5EF4-FFF2-40B4-BE49-F238E27FC236}">
              <a16:creationId xmlns="" xmlns:a16="http://schemas.microsoft.com/office/drawing/2014/main" id="{BDD28BEB-968F-4BB0-B2A5-16A38AF5E2F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12" name="Texto 17" hidden="1">
          <a:extLst>
            <a:ext uri="{FF2B5EF4-FFF2-40B4-BE49-F238E27FC236}">
              <a16:creationId xmlns="" xmlns:a16="http://schemas.microsoft.com/office/drawing/2014/main" id="{B8D2EDB2-37B4-46AC-9F32-5FB71CF8DD4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13" name="Texto 17" hidden="1">
          <a:extLst>
            <a:ext uri="{FF2B5EF4-FFF2-40B4-BE49-F238E27FC236}">
              <a16:creationId xmlns="" xmlns:a16="http://schemas.microsoft.com/office/drawing/2014/main" id="{27BCD04F-BD4F-4FAF-B12B-BCE374152D9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14" name="Texto 17" hidden="1">
          <a:extLst>
            <a:ext uri="{FF2B5EF4-FFF2-40B4-BE49-F238E27FC236}">
              <a16:creationId xmlns="" xmlns:a16="http://schemas.microsoft.com/office/drawing/2014/main" id="{0E0D9642-9184-4E0B-9872-694E4E2F7C8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15" name="Texto 17" hidden="1">
          <a:extLst>
            <a:ext uri="{FF2B5EF4-FFF2-40B4-BE49-F238E27FC236}">
              <a16:creationId xmlns="" xmlns:a16="http://schemas.microsoft.com/office/drawing/2014/main" id="{A61831AE-B469-4BF4-90A5-CA6D4306FBF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16" name="Texto 17" hidden="1">
          <a:extLst>
            <a:ext uri="{FF2B5EF4-FFF2-40B4-BE49-F238E27FC236}">
              <a16:creationId xmlns="" xmlns:a16="http://schemas.microsoft.com/office/drawing/2014/main" id="{46D4B8BC-A94E-4769-ADB6-D81C9B1768A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17" name="Texto 17" hidden="1">
          <a:extLst>
            <a:ext uri="{FF2B5EF4-FFF2-40B4-BE49-F238E27FC236}">
              <a16:creationId xmlns="" xmlns:a16="http://schemas.microsoft.com/office/drawing/2014/main" id="{EFD6C448-C1A2-4DBA-95E4-478AC7B6CB2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18" name="Texto 17" hidden="1">
          <a:extLst>
            <a:ext uri="{FF2B5EF4-FFF2-40B4-BE49-F238E27FC236}">
              <a16:creationId xmlns="" xmlns:a16="http://schemas.microsoft.com/office/drawing/2014/main" id="{34DF11A7-5810-4EA8-B13B-E8330EF1E6F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19" name="Texto 17" hidden="1">
          <a:extLst>
            <a:ext uri="{FF2B5EF4-FFF2-40B4-BE49-F238E27FC236}">
              <a16:creationId xmlns="" xmlns:a16="http://schemas.microsoft.com/office/drawing/2014/main" id="{ECEB6743-31E5-475A-88AF-1F14857F4C7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20" name="Texto 17" hidden="1">
          <a:extLst>
            <a:ext uri="{FF2B5EF4-FFF2-40B4-BE49-F238E27FC236}">
              <a16:creationId xmlns="" xmlns:a16="http://schemas.microsoft.com/office/drawing/2014/main" id="{970A9E46-5F3A-46D1-B573-3162D0CBE0A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21" name="Texto 17" hidden="1">
          <a:extLst>
            <a:ext uri="{FF2B5EF4-FFF2-40B4-BE49-F238E27FC236}">
              <a16:creationId xmlns="" xmlns:a16="http://schemas.microsoft.com/office/drawing/2014/main" id="{C28AFC23-632E-4015-A94C-337852786C8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22" name="Texto 17" hidden="1">
          <a:extLst>
            <a:ext uri="{FF2B5EF4-FFF2-40B4-BE49-F238E27FC236}">
              <a16:creationId xmlns="" xmlns:a16="http://schemas.microsoft.com/office/drawing/2014/main" id="{B5D55C22-8F9F-4B16-A160-96F3F7E6DBF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23" name="Texto 17" hidden="1">
          <a:extLst>
            <a:ext uri="{FF2B5EF4-FFF2-40B4-BE49-F238E27FC236}">
              <a16:creationId xmlns="" xmlns:a16="http://schemas.microsoft.com/office/drawing/2014/main" id="{4BA76E48-F90E-44DC-8BFA-F25218173E5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24" name="Texto 17" hidden="1">
          <a:extLst>
            <a:ext uri="{FF2B5EF4-FFF2-40B4-BE49-F238E27FC236}">
              <a16:creationId xmlns="" xmlns:a16="http://schemas.microsoft.com/office/drawing/2014/main" id="{407DBCCF-5CC3-40AB-BBD1-886F7A2976C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25" name="Texto 17" hidden="1">
          <a:extLst>
            <a:ext uri="{FF2B5EF4-FFF2-40B4-BE49-F238E27FC236}">
              <a16:creationId xmlns="" xmlns:a16="http://schemas.microsoft.com/office/drawing/2014/main" id="{7F49DC79-0528-424D-AB1B-A9B159137BB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26" name="Texto 17" hidden="1">
          <a:extLst>
            <a:ext uri="{FF2B5EF4-FFF2-40B4-BE49-F238E27FC236}">
              <a16:creationId xmlns="" xmlns:a16="http://schemas.microsoft.com/office/drawing/2014/main" id="{4611CAD5-3CDE-448B-971D-F4ADB320CCC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27" name="Texto 17" hidden="1">
          <a:extLst>
            <a:ext uri="{FF2B5EF4-FFF2-40B4-BE49-F238E27FC236}">
              <a16:creationId xmlns="" xmlns:a16="http://schemas.microsoft.com/office/drawing/2014/main" id="{19AD6350-E14D-4BB0-AB01-3873A8E5725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28" name="Texto 17" hidden="1">
          <a:extLst>
            <a:ext uri="{FF2B5EF4-FFF2-40B4-BE49-F238E27FC236}">
              <a16:creationId xmlns="" xmlns:a16="http://schemas.microsoft.com/office/drawing/2014/main" id="{03E84540-49B8-446E-B25B-4420809196A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29" name="Texto 17" hidden="1">
          <a:extLst>
            <a:ext uri="{FF2B5EF4-FFF2-40B4-BE49-F238E27FC236}">
              <a16:creationId xmlns="" xmlns:a16="http://schemas.microsoft.com/office/drawing/2014/main" id="{ADEF26DF-B0B2-4F3C-AEE4-4E4E88F04CA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30" name="Texto 17" hidden="1">
          <a:extLst>
            <a:ext uri="{FF2B5EF4-FFF2-40B4-BE49-F238E27FC236}">
              <a16:creationId xmlns="" xmlns:a16="http://schemas.microsoft.com/office/drawing/2014/main" id="{EE7ACF50-9241-4637-A018-5CD56505A24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31" name="Texto 17" hidden="1">
          <a:extLst>
            <a:ext uri="{FF2B5EF4-FFF2-40B4-BE49-F238E27FC236}">
              <a16:creationId xmlns="" xmlns:a16="http://schemas.microsoft.com/office/drawing/2014/main" id="{156E2FFA-04F8-41DF-9616-6F174961829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32" name="Texto 17" hidden="1">
          <a:extLst>
            <a:ext uri="{FF2B5EF4-FFF2-40B4-BE49-F238E27FC236}">
              <a16:creationId xmlns="" xmlns:a16="http://schemas.microsoft.com/office/drawing/2014/main" id="{BEC18193-E843-42AE-9FB9-40A3DFC3536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33" name="Texto 17" hidden="1">
          <a:extLst>
            <a:ext uri="{FF2B5EF4-FFF2-40B4-BE49-F238E27FC236}">
              <a16:creationId xmlns="" xmlns:a16="http://schemas.microsoft.com/office/drawing/2014/main" id="{5DFBB02F-0A12-461D-8D14-E82E9255AFF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34" name="Texto 17" hidden="1">
          <a:extLst>
            <a:ext uri="{FF2B5EF4-FFF2-40B4-BE49-F238E27FC236}">
              <a16:creationId xmlns="" xmlns:a16="http://schemas.microsoft.com/office/drawing/2014/main" id="{527E08E3-95C3-4A01-ADC1-958C595645D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35" name="Texto 17" hidden="1">
          <a:extLst>
            <a:ext uri="{FF2B5EF4-FFF2-40B4-BE49-F238E27FC236}">
              <a16:creationId xmlns="" xmlns:a16="http://schemas.microsoft.com/office/drawing/2014/main" id="{75162544-DA38-420A-872B-EE51AC75BF8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36" name="Texto 17" hidden="1">
          <a:extLst>
            <a:ext uri="{FF2B5EF4-FFF2-40B4-BE49-F238E27FC236}">
              <a16:creationId xmlns="" xmlns:a16="http://schemas.microsoft.com/office/drawing/2014/main" id="{9D057E1C-5766-4EEF-B49A-15FB891B874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37" name="Texto 17" hidden="1">
          <a:extLst>
            <a:ext uri="{FF2B5EF4-FFF2-40B4-BE49-F238E27FC236}">
              <a16:creationId xmlns="" xmlns:a16="http://schemas.microsoft.com/office/drawing/2014/main" id="{763514A4-7210-412A-853A-28E4EB1B8FC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38" name="Texto 17" hidden="1">
          <a:extLst>
            <a:ext uri="{FF2B5EF4-FFF2-40B4-BE49-F238E27FC236}">
              <a16:creationId xmlns="" xmlns:a16="http://schemas.microsoft.com/office/drawing/2014/main" id="{0B24D055-0F1C-4DDE-87BF-F81C33ACDB8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39" name="Texto 17" hidden="1">
          <a:extLst>
            <a:ext uri="{FF2B5EF4-FFF2-40B4-BE49-F238E27FC236}">
              <a16:creationId xmlns="" xmlns:a16="http://schemas.microsoft.com/office/drawing/2014/main" id="{35DA8326-DBB4-469D-A268-CD3EC6B5794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40" name="Texto 17" hidden="1">
          <a:extLst>
            <a:ext uri="{FF2B5EF4-FFF2-40B4-BE49-F238E27FC236}">
              <a16:creationId xmlns="" xmlns:a16="http://schemas.microsoft.com/office/drawing/2014/main" id="{3F638903-1AD4-49A4-8DC1-8D9D1440276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41" name="Texto 17" hidden="1">
          <a:extLst>
            <a:ext uri="{FF2B5EF4-FFF2-40B4-BE49-F238E27FC236}">
              <a16:creationId xmlns="" xmlns:a16="http://schemas.microsoft.com/office/drawing/2014/main" id="{7717AFC1-10A4-42B9-BBEA-B42CF90E0A8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42" name="Texto 17" hidden="1">
          <a:extLst>
            <a:ext uri="{FF2B5EF4-FFF2-40B4-BE49-F238E27FC236}">
              <a16:creationId xmlns="" xmlns:a16="http://schemas.microsoft.com/office/drawing/2014/main" id="{1D31C6C1-3C3E-48DE-8D65-83ED5D2B97F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43" name="Texto 17" hidden="1">
          <a:extLst>
            <a:ext uri="{FF2B5EF4-FFF2-40B4-BE49-F238E27FC236}">
              <a16:creationId xmlns="" xmlns:a16="http://schemas.microsoft.com/office/drawing/2014/main" id="{1446A2D1-9D30-429F-8859-035F992B0D2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44" name="Texto 17" hidden="1">
          <a:extLst>
            <a:ext uri="{FF2B5EF4-FFF2-40B4-BE49-F238E27FC236}">
              <a16:creationId xmlns="" xmlns:a16="http://schemas.microsoft.com/office/drawing/2014/main" id="{0D7DBCFA-E666-4610-8EC1-4DA671BD8CA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45" name="Texto 17" hidden="1">
          <a:extLst>
            <a:ext uri="{FF2B5EF4-FFF2-40B4-BE49-F238E27FC236}">
              <a16:creationId xmlns="" xmlns:a16="http://schemas.microsoft.com/office/drawing/2014/main" id="{5B08FCEB-02BD-4F94-8D72-B1C1B5EA064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46" name="Texto 17" hidden="1">
          <a:extLst>
            <a:ext uri="{FF2B5EF4-FFF2-40B4-BE49-F238E27FC236}">
              <a16:creationId xmlns="" xmlns:a16="http://schemas.microsoft.com/office/drawing/2014/main" id="{AFC47475-FBC0-4129-BD62-A6905467E45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47" name="Texto 17" hidden="1">
          <a:extLst>
            <a:ext uri="{FF2B5EF4-FFF2-40B4-BE49-F238E27FC236}">
              <a16:creationId xmlns="" xmlns:a16="http://schemas.microsoft.com/office/drawing/2014/main" id="{A8B0B076-0498-4DCA-B4AE-783BC5B716B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48" name="Texto 17" hidden="1">
          <a:extLst>
            <a:ext uri="{FF2B5EF4-FFF2-40B4-BE49-F238E27FC236}">
              <a16:creationId xmlns="" xmlns:a16="http://schemas.microsoft.com/office/drawing/2014/main" id="{BFA921E9-E7A9-4D44-B477-E0DC52BA253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49" name="Texto 17" hidden="1">
          <a:extLst>
            <a:ext uri="{FF2B5EF4-FFF2-40B4-BE49-F238E27FC236}">
              <a16:creationId xmlns="" xmlns:a16="http://schemas.microsoft.com/office/drawing/2014/main" id="{9BF22F6D-B470-4306-9008-06D0779C103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50" name="Texto 17" hidden="1">
          <a:extLst>
            <a:ext uri="{FF2B5EF4-FFF2-40B4-BE49-F238E27FC236}">
              <a16:creationId xmlns="" xmlns:a16="http://schemas.microsoft.com/office/drawing/2014/main" id="{262894BB-5402-44AB-A0A7-9D57EF55C47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51" name="Texto 17" hidden="1">
          <a:extLst>
            <a:ext uri="{FF2B5EF4-FFF2-40B4-BE49-F238E27FC236}">
              <a16:creationId xmlns="" xmlns:a16="http://schemas.microsoft.com/office/drawing/2014/main" id="{F695B69D-5729-46C7-ACF3-61643C2A47F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52" name="Texto 17" hidden="1">
          <a:extLst>
            <a:ext uri="{FF2B5EF4-FFF2-40B4-BE49-F238E27FC236}">
              <a16:creationId xmlns="" xmlns:a16="http://schemas.microsoft.com/office/drawing/2014/main" id="{BFCE49ED-3EFD-409A-A96E-0F9164FE8B0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53" name="Texto 17" hidden="1">
          <a:extLst>
            <a:ext uri="{FF2B5EF4-FFF2-40B4-BE49-F238E27FC236}">
              <a16:creationId xmlns="" xmlns:a16="http://schemas.microsoft.com/office/drawing/2014/main" id="{BB60B0F9-BFE0-409A-A371-1C9954FB584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54" name="Texto 17" hidden="1">
          <a:extLst>
            <a:ext uri="{FF2B5EF4-FFF2-40B4-BE49-F238E27FC236}">
              <a16:creationId xmlns="" xmlns:a16="http://schemas.microsoft.com/office/drawing/2014/main" id="{D52914B2-428B-4425-A9E6-1EE32822EFC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55" name="Texto 17" hidden="1">
          <a:extLst>
            <a:ext uri="{FF2B5EF4-FFF2-40B4-BE49-F238E27FC236}">
              <a16:creationId xmlns="" xmlns:a16="http://schemas.microsoft.com/office/drawing/2014/main" id="{9A82BF9D-1158-4054-8A91-61E9B58F2CC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56" name="Texto 17" hidden="1">
          <a:extLst>
            <a:ext uri="{FF2B5EF4-FFF2-40B4-BE49-F238E27FC236}">
              <a16:creationId xmlns="" xmlns:a16="http://schemas.microsoft.com/office/drawing/2014/main" id="{FC146403-0393-45AF-88BE-27FDFDA4676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57" name="Texto 17" hidden="1">
          <a:extLst>
            <a:ext uri="{FF2B5EF4-FFF2-40B4-BE49-F238E27FC236}">
              <a16:creationId xmlns="" xmlns:a16="http://schemas.microsoft.com/office/drawing/2014/main" id="{937CE8D3-8C2C-4FD6-A649-21C55C6D5BE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58" name="Texto 17" hidden="1">
          <a:extLst>
            <a:ext uri="{FF2B5EF4-FFF2-40B4-BE49-F238E27FC236}">
              <a16:creationId xmlns="" xmlns:a16="http://schemas.microsoft.com/office/drawing/2014/main" id="{93021674-C32B-4E75-852E-38A4E387560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59" name="Texto 17" hidden="1">
          <a:extLst>
            <a:ext uri="{FF2B5EF4-FFF2-40B4-BE49-F238E27FC236}">
              <a16:creationId xmlns="" xmlns:a16="http://schemas.microsoft.com/office/drawing/2014/main" id="{85256700-226E-4084-A26A-CC7D580DC15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60" name="Texto 17" hidden="1">
          <a:extLst>
            <a:ext uri="{FF2B5EF4-FFF2-40B4-BE49-F238E27FC236}">
              <a16:creationId xmlns="" xmlns:a16="http://schemas.microsoft.com/office/drawing/2014/main" id="{6C8D9CCD-5057-4A55-878F-305CC91F856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61" name="Texto 17" hidden="1">
          <a:extLst>
            <a:ext uri="{FF2B5EF4-FFF2-40B4-BE49-F238E27FC236}">
              <a16:creationId xmlns="" xmlns:a16="http://schemas.microsoft.com/office/drawing/2014/main" id="{F26511A8-199B-42DE-94AA-11AD42F0E25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62" name="Texto 17" hidden="1">
          <a:extLst>
            <a:ext uri="{FF2B5EF4-FFF2-40B4-BE49-F238E27FC236}">
              <a16:creationId xmlns="" xmlns:a16="http://schemas.microsoft.com/office/drawing/2014/main" id="{76AC5C1E-92A4-4A2D-84F4-260930A6EAD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609600</xdr:colOff>
      <xdr:row>467</xdr:row>
      <xdr:rowOff>0</xdr:rowOff>
    </xdr:from>
    <xdr:ext cx="1333500" cy="238125"/>
    <xdr:sp macro="" textlink="">
      <xdr:nvSpPr>
        <xdr:cNvPr id="12463" name="Texto 17" hidden="1">
          <a:extLst>
            <a:ext uri="{FF2B5EF4-FFF2-40B4-BE49-F238E27FC236}">
              <a16:creationId xmlns="" xmlns:a16="http://schemas.microsoft.com/office/drawing/2014/main" id="{2230E71F-7FFD-4180-B69B-E7B0A1F1D900}"/>
            </a:ext>
          </a:extLst>
        </xdr:cNvPr>
        <xdr:cNvSpPr txBox="1">
          <a:spLocks noChangeArrowheads="1"/>
        </xdr:cNvSpPr>
      </xdr:nvSpPr>
      <xdr:spPr bwMode="auto">
        <a:xfrm>
          <a:off x="88392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2464" name="Texto 17" hidden="1">
          <a:extLst>
            <a:ext uri="{FF2B5EF4-FFF2-40B4-BE49-F238E27FC236}">
              <a16:creationId xmlns="" xmlns:a16="http://schemas.microsoft.com/office/drawing/2014/main" id="{DE5ABE42-613B-473F-96AC-EBD70E0153FE}"/>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65" name="Texto 17" hidden="1">
          <a:extLst>
            <a:ext uri="{FF2B5EF4-FFF2-40B4-BE49-F238E27FC236}">
              <a16:creationId xmlns="" xmlns:a16="http://schemas.microsoft.com/office/drawing/2014/main" id="{606883AD-1636-4984-88F6-DFF54C22901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66" name="Texto 17" hidden="1">
          <a:extLst>
            <a:ext uri="{FF2B5EF4-FFF2-40B4-BE49-F238E27FC236}">
              <a16:creationId xmlns="" xmlns:a16="http://schemas.microsoft.com/office/drawing/2014/main" id="{722A5D3A-B863-4F34-AA38-FAC3891736F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67" name="Texto 17" hidden="1">
          <a:extLst>
            <a:ext uri="{FF2B5EF4-FFF2-40B4-BE49-F238E27FC236}">
              <a16:creationId xmlns="" xmlns:a16="http://schemas.microsoft.com/office/drawing/2014/main" id="{3781A944-856A-4208-87A8-A358630E7A6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68" name="Texto 17" hidden="1">
          <a:extLst>
            <a:ext uri="{FF2B5EF4-FFF2-40B4-BE49-F238E27FC236}">
              <a16:creationId xmlns="" xmlns:a16="http://schemas.microsoft.com/office/drawing/2014/main" id="{97439895-96F3-4940-A676-CE1D073014F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69" name="Texto 17" hidden="1">
          <a:extLst>
            <a:ext uri="{FF2B5EF4-FFF2-40B4-BE49-F238E27FC236}">
              <a16:creationId xmlns="" xmlns:a16="http://schemas.microsoft.com/office/drawing/2014/main" id="{D7C0A25C-D6A0-4EC3-A7FC-D8F07C2035A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70" name="Texto 17" hidden="1">
          <a:extLst>
            <a:ext uri="{FF2B5EF4-FFF2-40B4-BE49-F238E27FC236}">
              <a16:creationId xmlns="" xmlns:a16="http://schemas.microsoft.com/office/drawing/2014/main" id="{A26A150D-880B-4F8B-9B69-B534C742325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71" name="Texto 17" hidden="1">
          <a:extLst>
            <a:ext uri="{FF2B5EF4-FFF2-40B4-BE49-F238E27FC236}">
              <a16:creationId xmlns="" xmlns:a16="http://schemas.microsoft.com/office/drawing/2014/main" id="{A1950F6C-8E10-42E1-B776-CD47003940F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72" name="Texto 17" hidden="1">
          <a:extLst>
            <a:ext uri="{FF2B5EF4-FFF2-40B4-BE49-F238E27FC236}">
              <a16:creationId xmlns="" xmlns:a16="http://schemas.microsoft.com/office/drawing/2014/main" id="{ACAF0E87-A45A-44D7-B91A-50F2A2A551F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73" name="Texto 17" hidden="1">
          <a:extLst>
            <a:ext uri="{FF2B5EF4-FFF2-40B4-BE49-F238E27FC236}">
              <a16:creationId xmlns="" xmlns:a16="http://schemas.microsoft.com/office/drawing/2014/main" id="{E9F4E1D1-4265-4A51-A287-2C3D08C7F08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74" name="Texto 17" hidden="1">
          <a:extLst>
            <a:ext uri="{FF2B5EF4-FFF2-40B4-BE49-F238E27FC236}">
              <a16:creationId xmlns="" xmlns:a16="http://schemas.microsoft.com/office/drawing/2014/main" id="{39843251-9213-41E2-BE30-BFFFCF9758C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75" name="Texto 17" hidden="1">
          <a:extLst>
            <a:ext uri="{FF2B5EF4-FFF2-40B4-BE49-F238E27FC236}">
              <a16:creationId xmlns="" xmlns:a16="http://schemas.microsoft.com/office/drawing/2014/main" id="{46F29AB6-3677-483E-BD83-6243E17AA6F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76" name="Texto 17" hidden="1">
          <a:extLst>
            <a:ext uri="{FF2B5EF4-FFF2-40B4-BE49-F238E27FC236}">
              <a16:creationId xmlns="" xmlns:a16="http://schemas.microsoft.com/office/drawing/2014/main" id="{696E8BF5-EEE7-4854-A2E5-6F531BFA0E5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77" name="Texto 17" hidden="1">
          <a:extLst>
            <a:ext uri="{FF2B5EF4-FFF2-40B4-BE49-F238E27FC236}">
              <a16:creationId xmlns="" xmlns:a16="http://schemas.microsoft.com/office/drawing/2014/main" id="{AA624DB0-C374-44CE-BD0E-C6AEB821B3F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78" name="Texto 17" hidden="1">
          <a:extLst>
            <a:ext uri="{FF2B5EF4-FFF2-40B4-BE49-F238E27FC236}">
              <a16:creationId xmlns="" xmlns:a16="http://schemas.microsoft.com/office/drawing/2014/main" id="{B8F06E11-3C1F-47DD-83B9-642BDC41206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79" name="Texto 17" hidden="1">
          <a:extLst>
            <a:ext uri="{FF2B5EF4-FFF2-40B4-BE49-F238E27FC236}">
              <a16:creationId xmlns="" xmlns:a16="http://schemas.microsoft.com/office/drawing/2014/main" id="{D644C208-575D-4911-9421-C9C2D4E73FE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80" name="Texto 17" hidden="1">
          <a:extLst>
            <a:ext uri="{FF2B5EF4-FFF2-40B4-BE49-F238E27FC236}">
              <a16:creationId xmlns="" xmlns:a16="http://schemas.microsoft.com/office/drawing/2014/main" id="{D3F0695A-9D40-49C7-8935-24AC236A7A5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81" name="Texto 17" hidden="1">
          <a:extLst>
            <a:ext uri="{FF2B5EF4-FFF2-40B4-BE49-F238E27FC236}">
              <a16:creationId xmlns="" xmlns:a16="http://schemas.microsoft.com/office/drawing/2014/main" id="{3AC3580D-BE16-45F3-8668-88074F9B480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82" name="Texto 17" hidden="1">
          <a:extLst>
            <a:ext uri="{FF2B5EF4-FFF2-40B4-BE49-F238E27FC236}">
              <a16:creationId xmlns="" xmlns:a16="http://schemas.microsoft.com/office/drawing/2014/main" id="{33AEBB9B-5F8D-4D5A-955F-7FC509A4B34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83" name="Texto 17" hidden="1">
          <a:extLst>
            <a:ext uri="{FF2B5EF4-FFF2-40B4-BE49-F238E27FC236}">
              <a16:creationId xmlns="" xmlns:a16="http://schemas.microsoft.com/office/drawing/2014/main" id="{E049A991-9B91-4D12-BD85-513DFD3C205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84" name="Texto 17" hidden="1">
          <a:extLst>
            <a:ext uri="{FF2B5EF4-FFF2-40B4-BE49-F238E27FC236}">
              <a16:creationId xmlns="" xmlns:a16="http://schemas.microsoft.com/office/drawing/2014/main" id="{950107EC-4368-4B6C-B669-2B182B8EA3C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85" name="Texto 17" hidden="1">
          <a:extLst>
            <a:ext uri="{FF2B5EF4-FFF2-40B4-BE49-F238E27FC236}">
              <a16:creationId xmlns="" xmlns:a16="http://schemas.microsoft.com/office/drawing/2014/main" id="{9B931C5A-7339-48C5-ACED-2BC1C436356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86" name="Texto 17" hidden="1">
          <a:extLst>
            <a:ext uri="{FF2B5EF4-FFF2-40B4-BE49-F238E27FC236}">
              <a16:creationId xmlns="" xmlns:a16="http://schemas.microsoft.com/office/drawing/2014/main" id="{4EAF88DE-5BBA-4B6B-BDA1-FC270BAEB7C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87" name="Texto 17" hidden="1">
          <a:extLst>
            <a:ext uri="{FF2B5EF4-FFF2-40B4-BE49-F238E27FC236}">
              <a16:creationId xmlns="" xmlns:a16="http://schemas.microsoft.com/office/drawing/2014/main" id="{4C6AAC97-6166-4E13-8D29-262F0AEB36B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88" name="Texto 17" hidden="1">
          <a:extLst>
            <a:ext uri="{FF2B5EF4-FFF2-40B4-BE49-F238E27FC236}">
              <a16:creationId xmlns="" xmlns:a16="http://schemas.microsoft.com/office/drawing/2014/main" id="{E97BDEDD-18D5-4B8C-8B68-FCB3E06C59E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89" name="Texto 17" hidden="1">
          <a:extLst>
            <a:ext uri="{FF2B5EF4-FFF2-40B4-BE49-F238E27FC236}">
              <a16:creationId xmlns="" xmlns:a16="http://schemas.microsoft.com/office/drawing/2014/main" id="{B28F71C1-21F5-4C16-91E7-FBE74072C16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90" name="Texto 17" hidden="1">
          <a:extLst>
            <a:ext uri="{FF2B5EF4-FFF2-40B4-BE49-F238E27FC236}">
              <a16:creationId xmlns="" xmlns:a16="http://schemas.microsoft.com/office/drawing/2014/main" id="{C6EB46D1-7CB3-4A36-8958-CC20BFBEFEE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91" name="Texto 17" hidden="1">
          <a:extLst>
            <a:ext uri="{FF2B5EF4-FFF2-40B4-BE49-F238E27FC236}">
              <a16:creationId xmlns="" xmlns:a16="http://schemas.microsoft.com/office/drawing/2014/main" id="{A85E1528-F1FA-491E-8B04-1AE95BB9ECF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92" name="Texto 17" hidden="1">
          <a:extLst>
            <a:ext uri="{FF2B5EF4-FFF2-40B4-BE49-F238E27FC236}">
              <a16:creationId xmlns="" xmlns:a16="http://schemas.microsoft.com/office/drawing/2014/main" id="{55979D20-5659-4C00-854E-5C1F8483B11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93" name="Texto 17" hidden="1">
          <a:extLst>
            <a:ext uri="{FF2B5EF4-FFF2-40B4-BE49-F238E27FC236}">
              <a16:creationId xmlns="" xmlns:a16="http://schemas.microsoft.com/office/drawing/2014/main" id="{6C9729A3-3E19-43DC-BEB0-5EAFA42E7B1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94" name="Texto 17" hidden="1">
          <a:extLst>
            <a:ext uri="{FF2B5EF4-FFF2-40B4-BE49-F238E27FC236}">
              <a16:creationId xmlns="" xmlns:a16="http://schemas.microsoft.com/office/drawing/2014/main" id="{57A3FE76-6AD6-425C-A000-DE3D1008D1F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95" name="Texto 17" hidden="1">
          <a:extLst>
            <a:ext uri="{FF2B5EF4-FFF2-40B4-BE49-F238E27FC236}">
              <a16:creationId xmlns="" xmlns:a16="http://schemas.microsoft.com/office/drawing/2014/main" id="{E73F7071-6F7B-41B4-8EAC-4AAF932AC06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96" name="Texto 17" hidden="1">
          <a:extLst>
            <a:ext uri="{FF2B5EF4-FFF2-40B4-BE49-F238E27FC236}">
              <a16:creationId xmlns="" xmlns:a16="http://schemas.microsoft.com/office/drawing/2014/main" id="{0ECCCDDC-3ACA-4126-9A57-18C1A8DBF0F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97" name="Texto 17" hidden="1">
          <a:extLst>
            <a:ext uri="{FF2B5EF4-FFF2-40B4-BE49-F238E27FC236}">
              <a16:creationId xmlns="" xmlns:a16="http://schemas.microsoft.com/office/drawing/2014/main" id="{43337217-145D-4835-A83F-42925B1875F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98" name="Texto 17" hidden="1">
          <a:extLst>
            <a:ext uri="{FF2B5EF4-FFF2-40B4-BE49-F238E27FC236}">
              <a16:creationId xmlns="" xmlns:a16="http://schemas.microsoft.com/office/drawing/2014/main" id="{8EF8E5A4-B373-43DB-B7EF-550D835770A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99" name="Texto 17" hidden="1">
          <a:extLst>
            <a:ext uri="{FF2B5EF4-FFF2-40B4-BE49-F238E27FC236}">
              <a16:creationId xmlns="" xmlns:a16="http://schemas.microsoft.com/office/drawing/2014/main" id="{00880654-FCBA-4BF6-A48C-6AD35BEAFFF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2500" name="Texto 17" hidden="1">
          <a:extLst>
            <a:ext uri="{FF2B5EF4-FFF2-40B4-BE49-F238E27FC236}">
              <a16:creationId xmlns="" xmlns:a16="http://schemas.microsoft.com/office/drawing/2014/main" id="{A8196216-CC7F-4DBB-8C08-2B523157D4B7}"/>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01" name="Texto 17" hidden="1">
          <a:extLst>
            <a:ext uri="{FF2B5EF4-FFF2-40B4-BE49-F238E27FC236}">
              <a16:creationId xmlns="" xmlns:a16="http://schemas.microsoft.com/office/drawing/2014/main" id="{33311773-85FC-4085-B2FE-B90BDEB56CF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02" name="Texto 17" hidden="1">
          <a:extLst>
            <a:ext uri="{FF2B5EF4-FFF2-40B4-BE49-F238E27FC236}">
              <a16:creationId xmlns="" xmlns:a16="http://schemas.microsoft.com/office/drawing/2014/main" id="{D9503EC2-F8E0-4185-920E-ACCE941AFFB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03" name="Texto 17" hidden="1">
          <a:extLst>
            <a:ext uri="{FF2B5EF4-FFF2-40B4-BE49-F238E27FC236}">
              <a16:creationId xmlns="" xmlns:a16="http://schemas.microsoft.com/office/drawing/2014/main" id="{CF905DF8-F36B-491D-8FEC-C370B17DF5A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04" name="Texto 17" hidden="1">
          <a:extLst>
            <a:ext uri="{FF2B5EF4-FFF2-40B4-BE49-F238E27FC236}">
              <a16:creationId xmlns="" xmlns:a16="http://schemas.microsoft.com/office/drawing/2014/main" id="{05A42F43-D537-47D7-AEC2-522A59FB605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05" name="Texto 17" hidden="1">
          <a:extLst>
            <a:ext uri="{FF2B5EF4-FFF2-40B4-BE49-F238E27FC236}">
              <a16:creationId xmlns="" xmlns:a16="http://schemas.microsoft.com/office/drawing/2014/main" id="{B977834F-2B07-4086-8F5C-5B7AED870BB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06" name="Texto 17" hidden="1">
          <a:extLst>
            <a:ext uri="{FF2B5EF4-FFF2-40B4-BE49-F238E27FC236}">
              <a16:creationId xmlns="" xmlns:a16="http://schemas.microsoft.com/office/drawing/2014/main" id="{A0540C62-A590-48B3-B625-D164AA25284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07" name="Texto 17" hidden="1">
          <a:extLst>
            <a:ext uri="{FF2B5EF4-FFF2-40B4-BE49-F238E27FC236}">
              <a16:creationId xmlns="" xmlns:a16="http://schemas.microsoft.com/office/drawing/2014/main" id="{7F420383-96BF-41F9-AF1E-346AE709D1E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08" name="Texto 17" hidden="1">
          <a:extLst>
            <a:ext uri="{FF2B5EF4-FFF2-40B4-BE49-F238E27FC236}">
              <a16:creationId xmlns="" xmlns:a16="http://schemas.microsoft.com/office/drawing/2014/main" id="{D02D6E80-0F94-48A9-BE7A-1707A6B3DB4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09" name="Texto 17" hidden="1">
          <a:extLst>
            <a:ext uri="{FF2B5EF4-FFF2-40B4-BE49-F238E27FC236}">
              <a16:creationId xmlns="" xmlns:a16="http://schemas.microsoft.com/office/drawing/2014/main" id="{99AE4D94-F690-4CE9-8C5C-2B4063BFF55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10" name="Texto 17" hidden="1">
          <a:extLst>
            <a:ext uri="{FF2B5EF4-FFF2-40B4-BE49-F238E27FC236}">
              <a16:creationId xmlns="" xmlns:a16="http://schemas.microsoft.com/office/drawing/2014/main" id="{927F3B10-C1B9-4D85-A5AA-E8D107DB715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11" name="Texto 17" hidden="1">
          <a:extLst>
            <a:ext uri="{FF2B5EF4-FFF2-40B4-BE49-F238E27FC236}">
              <a16:creationId xmlns="" xmlns:a16="http://schemas.microsoft.com/office/drawing/2014/main" id="{869FB83E-6188-4408-A922-6C3A842B9F9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12" name="Texto 17" hidden="1">
          <a:extLst>
            <a:ext uri="{FF2B5EF4-FFF2-40B4-BE49-F238E27FC236}">
              <a16:creationId xmlns="" xmlns:a16="http://schemas.microsoft.com/office/drawing/2014/main" id="{A0D890E7-672B-4BE3-83C1-56C5BC058D6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13" name="Texto 17" hidden="1">
          <a:extLst>
            <a:ext uri="{FF2B5EF4-FFF2-40B4-BE49-F238E27FC236}">
              <a16:creationId xmlns="" xmlns:a16="http://schemas.microsoft.com/office/drawing/2014/main" id="{3ECC73AC-9BCD-42DD-BC23-E3CF85977D1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14" name="Texto 17" hidden="1">
          <a:extLst>
            <a:ext uri="{FF2B5EF4-FFF2-40B4-BE49-F238E27FC236}">
              <a16:creationId xmlns="" xmlns:a16="http://schemas.microsoft.com/office/drawing/2014/main" id="{32AE68CB-C2C2-412E-A3DD-44247833242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15" name="Texto 17" hidden="1">
          <a:extLst>
            <a:ext uri="{FF2B5EF4-FFF2-40B4-BE49-F238E27FC236}">
              <a16:creationId xmlns="" xmlns:a16="http://schemas.microsoft.com/office/drawing/2014/main" id="{A03F0B93-B7E2-44E6-9B02-3DB6853E4F3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16" name="Texto 17" hidden="1">
          <a:extLst>
            <a:ext uri="{FF2B5EF4-FFF2-40B4-BE49-F238E27FC236}">
              <a16:creationId xmlns="" xmlns:a16="http://schemas.microsoft.com/office/drawing/2014/main" id="{DCA2629B-6EA2-4221-82BB-B0B9A4CDF89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17" name="Texto 17" hidden="1">
          <a:extLst>
            <a:ext uri="{FF2B5EF4-FFF2-40B4-BE49-F238E27FC236}">
              <a16:creationId xmlns="" xmlns:a16="http://schemas.microsoft.com/office/drawing/2014/main" id="{DA15E1D5-3FA6-4797-B5DF-9898D0EFF78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18" name="Texto 17" hidden="1">
          <a:extLst>
            <a:ext uri="{FF2B5EF4-FFF2-40B4-BE49-F238E27FC236}">
              <a16:creationId xmlns="" xmlns:a16="http://schemas.microsoft.com/office/drawing/2014/main" id="{EB8EF824-A9EF-4126-9E3F-A0B9602C2F5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19" name="Texto 17" hidden="1">
          <a:extLst>
            <a:ext uri="{FF2B5EF4-FFF2-40B4-BE49-F238E27FC236}">
              <a16:creationId xmlns="" xmlns:a16="http://schemas.microsoft.com/office/drawing/2014/main" id="{AC2D4235-B661-4B49-A753-EFBB1A67927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20" name="Texto 17" hidden="1">
          <a:extLst>
            <a:ext uri="{FF2B5EF4-FFF2-40B4-BE49-F238E27FC236}">
              <a16:creationId xmlns="" xmlns:a16="http://schemas.microsoft.com/office/drawing/2014/main" id="{B1996AB9-2F67-4FC6-8967-F8D8156F560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21" name="Texto 17" hidden="1">
          <a:extLst>
            <a:ext uri="{FF2B5EF4-FFF2-40B4-BE49-F238E27FC236}">
              <a16:creationId xmlns="" xmlns:a16="http://schemas.microsoft.com/office/drawing/2014/main" id="{9B2D8058-1154-4174-885F-E31829CBF88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22" name="Texto 17" hidden="1">
          <a:extLst>
            <a:ext uri="{FF2B5EF4-FFF2-40B4-BE49-F238E27FC236}">
              <a16:creationId xmlns="" xmlns:a16="http://schemas.microsoft.com/office/drawing/2014/main" id="{F82628F7-C498-4318-AF97-AF292E78D81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23" name="Texto 17" hidden="1">
          <a:extLst>
            <a:ext uri="{FF2B5EF4-FFF2-40B4-BE49-F238E27FC236}">
              <a16:creationId xmlns="" xmlns:a16="http://schemas.microsoft.com/office/drawing/2014/main" id="{B01F23BA-9C83-4CD4-BEB4-1ABC64130B3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24" name="Texto 17" hidden="1">
          <a:extLst>
            <a:ext uri="{FF2B5EF4-FFF2-40B4-BE49-F238E27FC236}">
              <a16:creationId xmlns="" xmlns:a16="http://schemas.microsoft.com/office/drawing/2014/main" id="{85B5EDC5-F839-4946-98F4-425599F2915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25" name="Texto 17" hidden="1">
          <a:extLst>
            <a:ext uri="{FF2B5EF4-FFF2-40B4-BE49-F238E27FC236}">
              <a16:creationId xmlns="" xmlns:a16="http://schemas.microsoft.com/office/drawing/2014/main" id="{F68E51B4-802E-4062-A304-AC5DF359A08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26" name="Texto 17" hidden="1">
          <a:extLst>
            <a:ext uri="{FF2B5EF4-FFF2-40B4-BE49-F238E27FC236}">
              <a16:creationId xmlns="" xmlns:a16="http://schemas.microsoft.com/office/drawing/2014/main" id="{B1FE8820-3A42-4719-B6AC-0FC672A8876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27" name="Texto 17" hidden="1">
          <a:extLst>
            <a:ext uri="{FF2B5EF4-FFF2-40B4-BE49-F238E27FC236}">
              <a16:creationId xmlns="" xmlns:a16="http://schemas.microsoft.com/office/drawing/2014/main" id="{6A8BBB02-9BE0-4CFB-8C8D-9D83F0323AF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28" name="Texto 17" hidden="1">
          <a:extLst>
            <a:ext uri="{FF2B5EF4-FFF2-40B4-BE49-F238E27FC236}">
              <a16:creationId xmlns="" xmlns:a16="http://schemas.microsoft.com/office/drawing/2014/main" id="{869381DD-59AB-48CB-B750-5485E31AE10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29" name="Texto 17" hidden="1">
          <a:extLst>
            <a:ext uri="{FF2B5EF4-FFF2-40B4-BE49-F238E27FC236}">
              <a16:creationId xmlns="" xmlns:a16="http://schemas.microsoft.com/office/drawing/2014/main" id="{5F9521D5-02C1-42DE-9165-FFFC7F4F14A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30" name="Texto 17" hidden="1">
          <a:extLst>
            <a:ext uri="{FF2B5EF4-FFF2-40B4-BE49-F238E27FC236}">
              <a16:creationId xmlns="" xmlns:a16="http://schemas.microsoft.com/office/drawing/2014/main" id="{F8F1E487-4FB5-4FD4-A765-E6A21F0A375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31" name="Texto 17" hidden="1">
          <a:extLst>
            <a:ext uri="{FF2B5EF4-FFF2-40B4-BE49-F238E27FC236}">
              <a16:creationId xmlns="" xmlns:a16="http://schemas.microsoft.com/office/drawing/2014/main" id="{F43E6F6E-31AA-4F12-AFEA-A210A58EA50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32" name="Texto 17" hidden="1">
          <a:extLst>
            <a:ext uri="{FF2B5EF4-FFF2-40B4-BE49-F238E27FC236}">
              <a16:creationId xmlns="" xmlns:a16="http://schemas.microsoft.com/office/drawing/2014/main" id="{DB75E2D1-88A6-41B6-B716-744C4B28FD6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33" name="Texto 17" hidden="1">
          <a:extLst>
            <a:ext uri="{FF2B5EF4-FFF2-40B4-BE49-F238E27FC236}">
              <a16:creationId xmlns="" xmlns:a16="http://schemas.microsoft.com/office/drawing/2014/main" id="{61578B67-7AFE-4B45-B7A6-7ECA0702C3E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34" name="Texto 17" hidden="1">
          <a:extLst>
            <a:ext uri="{FF2B5EF4-FFF2-40B4-BE49-F238E27FC236}">
              <a16:creationId xmlns="" xmlns:a16="http://schemas.microsoft.com/office/drawing/2014/main" id="{3053BD86-94E6-43C4-8CED-3457DE39D32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35" name="Texto 17" hidden="1">
          <a:extLst>
            <a:ext uri="{FF2B5EF4-FFF2-40B4-BE49-F238E27FC236}">
              <a16:creationId xmlns="" xmlns:a16="http://schemas.microsoft.com/office/drawing/2014/main" id="{50411395-3773-4E79-A3DE-718329D84D2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2536" name="Texto 17" hidden="1">
          <a:extLst>
            <a:ext uri="{FF2B5EF4-FFF2-40B4-BE49-F238E27FC236}">
              <a16:creationId xmlns="" xmlns:a16="http://schemas.microsoft.com/office/drawing/2014/main" id="{54E4F216-F519-4313-94DC-6A566B00D02A}"/>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37" name="Texto 17" hidden="1">
          <a:extLst>
            <a:ext uri="{FF2B5EF4-FFF2-40B4-BE49-F238E27FC236}">
              <a16:creationId xmlns="" xmlns:a16="http://schemas.microsoft.com/office/drawing/2014/main" id="{C5B1F83E-B48E-4AAB-A9C5-CDDFC041401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38" name="Texto 17" hidden="1">
          <a:extLst>
            <a:ext uri="{FF2B5EF4-FFF2-40B4-BE49-F238E27FC236}">
              <a16:creationId xmlns="" xmlns:a16="http://schemas.microsoft.com/office/drawing/2014/main" id="{7CD4389D-C6D7-420F-B401-13429848F60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39" name="Texto 17" hidden="1">
          <a:extLst>
            <a:ext uri="{FF2B5EF4-FFF2-40B4-BE49-F238E27FC236}">
              <a16:creationId xmlns="" xmlns:a16="http://schemas.microsoft.com/office/drawing/2014/main" id="{1FC30A91-FB69-451C-BDA4-3DB18BC2E25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40" name="Texto 17" hidden="1">
          <a:extLst>
            <a:ext uri="{FF2B5EF4-FFF2-40B4-BE49-F238E27FC236}">
              <a16:creationId xmlns="" xmlns:a16="http://schemas.microsoft.com/office/drawing/2014/main" id="{27EFD167-D934-4A1E-8C79-BC6FBC362D2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41" name="Texto 17" hidden="1">
          <a:extLst>
            <a:ext uri="{FF2B5EF4-FFF2-40B4-BE49-F238E27FC236}">
              <a16:creationId xmlns="" xmlns:a16="http://schemas.microsoft.com/office/drawing/2014/main" id="{BC43721F-521A-49BC-B685-8CDEF328A83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42" name="Texto 17" hidden="1">
          <a:extLst>
            <a:ext uri="{FF2B5EF4-FFF2-40B4-BE49-F238E27FC236}">
              <a16:creationId xmlns="" xmlns:a16="http://schemas.microsoft.com/office/drawing/2014/main" id="{12EE64D9-2E0C-4E4C-A81F-C1AF9A7E288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43" name="Texto 17" hidden="1">
          <a:extLst>
            <a:ext uri="{FF2B5EF4-FFF2-40B4-BE49-F238E27FC236}">
              <a16:creationId xmlns="" xmlns:a16="http://schemas.microsoft.com/office/drawing/2014/main" id="{9C2ABF0E-ADC9-4C6A-9FA3-A7AFE019E62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44" name="Texto 17" hidden="1">
          <a:extLst>
            <a:ext uri="{FF2B5EF4-FFF2-40B4-BE49-F238E27FC236}">
              <a16:creationId xmlns="" xmlns:a16="http://schemas.microsoft.com/office/drawing/2014/main" id="{17897F16-6E5F-4699-95C5-A2C94F22EF1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45" name="Texto 17" hidden="1">
          <a:extLst>
            <a:ext uri="{FF2B5EF4-FFF2-40B4-BE49-F238E27FC236}">
              <a16:creationId xmlns="" xmlns:a16="http://schemas.microsoft.com/office/drawing/2014/main" id="{984505FF-ECAC-4188-8030-EE68E5F7D99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46" name="Texto 17" hidden="1">
          <a:extLst>
            <a:ext uri="{FF2B5EF4-FFF2-40B4-BE49-F238E27FC236}">
              <a16:creationId xmlns="" xmlns:a16="http://schemas.microsoft.com/office/drawing/2014/main" id="{F653F8E2-DB48-4E01-A8CF-5BC6C48FA46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47" name="Texto 17" hidden="1">
          <a:extLst>
            <a:ext uri="{FF2B5EF4-FFF2-40B4-BE49-F238E27FC236}">
              <a16:creationId xmlns="" xmlns:a16="http://schemas.microsoft.com/office/drawing/2014/main" id="{E56F135A-C304-4D7F-B2DA-6FBA204BDE6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48" name="Texto 17" hidden="1">
          <a:extLst>
            <a:ext uri="{FF2B5EF4-FFF2-40B4-BE49-F238E27FC236}">
              <a16:creationId xmlns="" xmlns:a16="http://schemas.microsoft.com/office/drawing/2014/main" id="{1747E769-9CCB-451C-AC13-E23EA28F0D4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49" name="Texto 17" hidden="1">
          <a:extLst>
            <a:ext uri="{FF2B5EF4-FFF2-40B4-BE49-F238E27FC236}">
              <a16:creationId xmlns="" xmlns:a16="http://schemas.microsoft.com/office/drawing/2014/main" id="{CEA98BBE-DE64-4516-8FF0-1104B28A27E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50" name="Texto 17" hidden="1">
          <a:extLst>
            <a:ext uri="{FF2B5EF4-FFF2-40B4-BE49-F238E27FC236}">
              <a16:creationId xmlns="" xmlns:a16="http://schemas.microsoft.com/office/drawing/2014/main" id="{865C4BA8-ED3B-4BAF-BC81-2A0102EB776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51" name="Texto 17" hidden="1">
          <a:extLst>
            <a:ext uri="{FF2B5EF4-FFF2-40B4-BE49-F238E27FC236}">
              <a16:creationId xmlns="" xmlns:a16="http://schemas.microsoft.com/office/drawing/2014/main" id="{332BBEDE-F424-4E6F-AB5D-5BF81F29511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52" name="Texto 17" hidden="1">
          <a:extLst>
            <a:ext uri="{FF2B5EF4-FFF2-40B4-BE49-F238E27FC236}">
              <a16:creationId xmlns="" xmlns:a16="http://schemas.microsoft.com/office/drawing/2014/main" id="{C9881A96-0342-47E5-962E-E752C183068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53" name="Texto 17" hidden="1">
          <a:extLst>
            <a:ext uri="{FF2B5EF4-FFF2-40B4-BE49-F238E27FC236}">
              <a16:creationId xmlns="" xmlns:a16="http://schemas.microsoft.com/office/drawing/2014/main" id="{702C5728-4E4C-47EA-9421-4069632CB76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54" name="Texto 17" hidden="1">
          <a:extLst>
            <a:ext uri="{FF2B5EF4-FFF2-40B4-BE49-F238E27FC236}">
              <a16:creationId xmlns="" xmlns:a16="http://schemas.microsoft.com/office/drawing/2014/main" id="{E7ED0ACE-54D7-4EDD-B876-E5B609B0BED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55" name="Texto 17" hidden="1">
          <a:extLst>
            <a:ext uri="{FF2B5EF4-FFF2-40B4-BE49-F238E27FC236}">
              <a16:creationId xmlns="" xmlns:a16="http://schemas.microsoft.com/office/drawing/2014/main" id="{564A36E8-AA4B-402A-BA3C-7B9EA2B0CB9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56" name="Texto 17" hidden="1">
          <a:extLst>
            <a:ext uri="{FF2B5EF4-FFF2-40B4-BE49-F238E27FC236}">
              <a16:creationId xmlns="" xmlns:a16="http://schemas.microsoft.com/office/drawing/2014/main" id="{D1817130-A0FF-4EB2-97FD-1879D9114A6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57" name="Texto 17" hidden="1">
          <a:extLst>
            <a:ext uri="{FF2B5EF4-FFF2-40B4-BE49-F238E27FC236}">
              <a16:creationId xmlns="" xmlns:a16="http://schemas.microsoft.com/office/drawing/2014/main" id="{8E583EC1-3A7E-4667-8B77-059034EFDF1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58" name="Texto 17" hidden="1">
          <a:extLst>
            <a:ext uri="{FF2B5EF4-FFF2-40B4-BE49-F238E27FC236}">
              <a16:creationId xmlns="" xmlns:a16="http://schemas.microsoft.com/office/drawing/2014/main" id="{B0D63D23-C73C-4392-90C6-2EA4410831C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59" name="Texto 17" hidden="1">
          <a:extLst>
            <a:ext uri="{FF2B5EF4-FFF2-40B4-BE49-F238E27FC236}">
              <a16:creationId xmlns="" xmlns:a16="http://schemas.microsoft.com/office/drawing/2014/main" id="{84863CA7-E451-49BA-91B3-65BFE4DAB2F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60" name="Texto 17" hidden="1">
          <a:extLst>
            <a:ext uri="{FF2B5EF4-FFF2-40B4-BE49-F238E27FC236}">
              <a16:creationId xmlns="" xmlns:a16="http://schemas.microsoft.com/office/drawing/2014/main" id="{74998B86-BB45-4B17-B2E5-6862ADF3B3A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61" name="Texto 17" hidden="1">
          <a:extLst>
            <a:ext uri="{FF2B5EF4-FFF2-40B4-BE49-F238E27FC236}">
              <a16:creationId xmlns="" xmlns:a16="http://schemas.microsoft.com/office/drawing/2014/main" id="{BB318DC4-00C4-40D2-A62B-6C904F62E09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62" name="Texto 17" hidden="1">
          <a:extLst>
            <a:ext uri="{FF2B5EF4-FFF2-40B4-BE49-F238E27FC236}">
              <a16:creationId xmlns="" xmlns:a16="http://schemas.microsoft.com/office/drawing/2014/main" id="{361AC612-7EF7-44AD-859A-EB35DB1D39C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63" name="Texto 17" hidden="1">
          <a:extLst>
            <a:ext uri="{FF2B5EF4-FFF2-40B4-BE49-F238E27FC236}">
              <a16:creationId xmlns="" xmlns:a16="http://schemas.microsoft.com/office/drawing/2014/main" id="{9BAB3C78-59CA-4496-BD1F-BB983516464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64" name="Texto 17" hidden="1">
          <a:extLst>
            <a:ext uri="{FF2B5EF4-FFF2-40B4-BE49-F238E27FC236}">
              <a16:creationId xmlns="" xmlns:a16="http://schemas.microsoft.com/office/drawing/2014/main" id="{1242BF97-0047-4F3F-A2D9-FB1C4F77891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65" name="Texto 17" hidden="1">
          <a:extLst>
            <a:ext uri="{FF2B5EF4-FFF2-40B4-BE49-F238E27FC236}">
              <a16:creationId xmlns="" xmlns:a16="http://schemas.microsoft.com/office/drawing/2014/main" id="{C1D6DF8B-47A2-45B1-9763-BD00DD66FB5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66" name="Texto 17" hidden="1">
          <a:extLst>
            <a:ext uri="{FF2B5EF4-FFF2-40B4-BE49-F238E27FC236}">
              <a16:creationId xmlns="" xmlns:a16="http://schemas.microsoft.com/office/drawing/2014/main" id="{ECB4BED3-9EAB-44EA-BEF0-B03D1A93988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67" name="Texto 17" hidden="1">
          <a:extLst>
            <a:ext uri="{FF2B5EF4-FFF2-40B4-BE49-F238E27FC236}">
              <a16:creationId xmlns="" xmlns:a16="http://schemas.microsoft.com/office/drawing/2014/main" id="{4BACDC76-D86F-4BED-8822-A27ABB01E49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68" name="Texto 17" hidden="1">
          <a:extLst>
            <a:ext uri="{FF2B5EF4-FFF2-40B4-BE49-F238E27FC236}">
              <a16:creationId xmlns="" xmlns:a16="http://schemas.microsoft.com/office/drawing/2014/main" id="{51F8DC18-0564-47ED-83EA-3D327209872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69" name="Texto 17" hidden="1">
          <a:extLst>
            <a:ext uri="{FF2B5EF4-FFF2-40B4-BE49-F238E27FC236}">
              <a16:creationId xmlns="" xmlns:a16="http://schemas.microsoft.com/office/drawing/2014/main" id="{5EF6C9B2-1162-4011-9FF8-958B1FDAC00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70" name="Texto 17" hidden="1">
          <a:extLst>
            <a:ext uri="{FF2B5EF4-FFF2-40B4-BE49-F238E27FC236}">
              <a16:creationId xmlns="" xmlns:a16="http://schemas.microsoft.com/office/drawing/2014/main" id="{7FD86357-D553-4769-BF6E-C240CD083DC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71" name="Texto 17" hidden="1">
          <a:extLst>
            <a:ext uri="{FF2B5EF4-FFF2-40B4-BE49-F238E27FC236}">
              <a16:creationId xmlns="" xmlns:a16="http://schemas.microsoft.com/office/drawing/2014/main" id="{81ACFBB4-026B-415A-BA68-9D8F3EF1AF7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2572" name="Texto 17" hidden="1">
          <a:extLst>
            <a:ext uri="{FF2B5EF4-FFF2-40B4-BE49-F238E27FC236}">
              <a16:creationId xmlns="" xmlns:a16="http://schemas.microsoft.com/office/drawing/2014/main" id="{CC2E44DA-1C9B-4094-827F-2FB9B986F436}"/>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73" name="Texto 17" hidden="1">
          <a:extLst>
            <a:ext uri="{FF2B5EF4-FFF2-40B4-BE49-F238E27FC236}">
              <a16:creationId xmlns="" xmlns:a16="http://schemas.microsoft.com/office/drawing/2014/main" id="{2BC3DFC3-BA8B-4943-BF01-73864DC2A26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74" name="Texto 17" hidden="1">
          <a:extLst>
            <a:ext uri="{FF2B5EF4-FFF2-40B4-BE49-F238E27FC236}">
              <a16:creationId xmlns="" xmlns:a16="http://schemas.microsoft.com/office/drawing/2014/main" id="{5D19DB32-A480-4B78-AD68-F433A7F579C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75" name="Texto 17" hidden="1">
          <a:extLst>
            <a:ext uri="{FF2B5EF4-FFF2-40B4-BE49-F238E27FC236}">
              <a16:creationId xmlns="" xmlns:a16="http://schemas.microsoft.com/office/drawing/2014/main" id="{4FC961C2-5761-469F-97EF-687F9AE2396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76" name="Texto 17" hidden="1">
          <a:extLst>
            <a:ext uri="{FF2B5EF4-FFF2-40B4-BE49-F238E27FC236}">
              <a16:creationId xmlns="" xmlns:a16="http://schemas.microsoft.com/office/drawing/2014/main" id="{965A302C-679E-4223-ACAB-31B3D45CF17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77" name="Texto 17" hidden="1">
          <a:extLst>
            <a:ext uri="{FF2B5EF4-FFF2-40B4-BE49-F238E27FC236}">
              <a16:creationId xmlns="" xmlns:a16="http://schemas.microsoft.com/office/drawing/2014/main" id="{55684D8B-5A2C-4F18-983C-1D62C17A474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78" name="Texto 17" hidden="1">
          <a:extLst>
            <a:ext uri="{FF2B5EF4-FFF2-40B4-BE49-F238E27FC236}">
              <a16:creationId xmlns="" xmlns:a16="http://schemas.microsoft.com/office/drawing/2014/main" id="{6A7D5681-C5E4-494C-8EF2-C8578F728C3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79" name="Texto 17" hidden="1">
          <a:extLst>
            <a:ext uri="{FF2B5EF4-FFF2-40B4-BE49-F238E27FC236}">
              <a16:creationId xmlns="" xmlns:a16="http://schemas.microsoft.com/office/drawing/2014/main" id="{EC9111A9-F985-4442-9EEC-E82385B3171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80" name="Texto 17" hidden="1">
          <a:extLst>
            <a:ext uri="{FF2B5EF4-FFF2-40B4-BE49-F238E27FC236}">
              <a16:creationId xmlns="" xmlns:a16="http://schemas.microsoft.com/office/drawing/2014/main" id="{71BDC78C-8944-405C-A0B5-2960AD19370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81" name="Texto 17" hidden="1">
          <a:extLst>
            <a:ext uri="{FF2B5EF4-FFF2-40B4-BE49-F238E27FC236}">
              <a16:creationId xmlns="" xmlns:a16="http://schemas.microsoft.com/office/drawing/2014/main" id="{8CF8E458-5324-4E64-AF5B-5D0991E46B0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82" name="Texto 17" hidden="1">
          <a:extLst>
            <a:ext uri="{FF2B5EF4-FFF2-40B4-BE49-F238E27FC236}">
              <a16:creationId xmlns="" xmlns:a16="http://schemas.microsoft.com/office/drawing/2014/main" id="{F45B9037-E06F-46DD-B2AE-7FD4F0EDDB8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83" name="Texto 17" hidden="1">
          <a:extLst>
            <a:ext uri="{FF2B5EF4-FFF2-40B4-BE49-F238E27FC236}">
              <a16:creationId xmlns="" xmlns:a16="http://schemas.microsoft.com/office/drawing/2014/main" id="{CABD65F9-AE1A-4B6F-87FE-E82C22C0217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84" name="Texto 17" hidden="1">
          <a:extLst>
            <a:ext uri="{FF2B5EF4-FFF2-40B4-BE49-F238E27FC236}">
              <a16:creationId xmlns="" xmlns:a16="http://schemas.microsoft.com/office/drawing/2014/main" id="{6EEF3286-D91D-4C53-847D-81C7407608A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85" name="Texto 17" hidden="1">
          <a:extLst>
            <a:ext uri="{FF2B5EF4-FFF2-40B4-BE49-F238E27FC236}">
              <a16:creationId xmlns="" xmlns:a16="http://schemas.microsoft.com/office/drawing/2014/main" id="{9A92E505-B22A-455E-A9C7-23A5CBEE44E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86" name="Texto 17" hidden="1">
          <a:extLst>
            <a:ext uri="{FF2B5EF4-FFF2-40B4-BE49-F238E27FC236}">
              <a16:creationId xmlns="" xmlns:a16="http://schemas.microsoft.com/office/drawing/2014/main" id="{28906EB3-95BD-4107-B921-07D45D3B866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87" name="Texto 17" hidden="1">
          <a:extLst>
            <a:ext uri="{FF2B5EF4-FFF2-40B4-BE49-F238E27FC236}">
              <a16:creationId xmlns="" xmlns:a16="http://schemas.microsoft.com/office/drawing/2014/main" id="{E937523F-26BD-4535-A3D6-552B360DCC2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88" name="Texto 17" hidden="1">
          <a:extLst>
            <a:ext uri="{FF2B5EF4-FFF2-40B4-BE49-F238E27FC236}">
              <a16:creationId xmlns="" xmlns:a16="http://schemas.microsoft.com/office/drawing/2014/main" id="{2DD3BB88-6351-4821-B414-A4C31FD98E0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89" name="Texto 17" hidden="1">
          <a:extLst>
            <a:ext uri="{FF2B5EF4-FFF2-40B4-BE49-F238E27FC236}">
              <a16:creationId xmlns="" xmlns:a16="http://schemas.microsoft.com/office/drawing/2014/main" id="{C7835290-8744-4FFC-A9EB-12B134747C3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90" name="Texto 17" hidden="1">
          <a:extLst>
            <a:ext uri="{FF2B5EF4-FFF2-40B4-BE49-F238E27FC236}">
              <a16:creationId xmlns="" xmlns:a16="http://schemas.microsoft.com/office/drawing/2014/main" id="{90502B66-C685-4871-BE86-F4A8B78F5F6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91" name="Texto 17" hidden="1">
          <a:extLst>
            <a:ext uri="{FF2B5EF4-FFF2-40B4-BE49-F238E27FC236}">
              <a16:creationId xmlns="" xmlns:a16="http://schemas.microsoft.com/office/drawing/2014/main" id="{BEFFE41E-DD60-414D-8FEE-3142AD788A3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92" name="Texto 17" hidden="1">
          <a:extLst>
            <a:ext uri="{FF2B5EF4-FFF2-40B4-BE49-F238E27FC236}">
              <a16:creationId xmlns="" xmlns:a16="http://schemas.microsoft.com/office/drawing/2014/main" id="{D8190675-EA53-44DA-AD62-CB58BE8392F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93" name="Texto 17" hidden="1">
          <a:extLst>
            <a:ext uri="{FF2B5EF4-FFF2-40B4-BE49-F238E27FC236}">
              <a16:creationId xmlns="" xmlns:a16="http://schemas.microsoft.com/office/drawing/2014/main" id="{D4A5640C-0FC4-4ECC-918B-B7196935E92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94" name="Texto 17" hidden="1">
          <a:extLst>
            <a:ext uri="{FF2B5EF4-FFF2-40B4-BE49-F238E27FC236}">
              <a16:creationId xmlns="" xmlns:a16="http://schemas.microsoft.com/office/drawing/2014/main" id="{9CD076CE-ABA7-4BEB-8948-7A6CA511E45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95" name="Texto 17" hidden="1">
          <a:extLst>
            <a:ext uri="{FF2B5EF4-FFF2-40B4-BE49-F238E27FC236}">
              <a16:creationId xmlns="" xmlns:a16="http://schemas.microsoft.com/office/drawing/2014/main" id="{D0BBC57D-4EEF-4BCC-BC15-F7F32A08027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96" name="Texto 17" hidden="1">
          <a:extLst>
            <a:ext uri="{FF2B5EF4-FFF2-40B4-BE49-F238E27FC236}">
              <a16:creationId xmlns="" xmlns:a16="http://schemas.microsoft.com/office/drawing/2014/main" id="{D3F105FB-8A10-4518-9E8E-BC2315F7C28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97" name="Texto 17" hidden="1">
          <a:extLst>
            <a:ext uri="{FF2B5EF4-FFF2-40B4-BE49-F238E27FC236}">
              <a16:creationId xmlns="" xmlns:a16="http://schemas.microsoft.com/office/drawing/2014/main" id="{CCC02D8F-8836-4572-83B2-005F89C7E25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98" name="Texto 17" hidden="1">
          <a:extLst>
            <a:ext uri="{FF2B5EF4-FFF2-40B4-BE49-F238E27FC236}">
              <a16:creationId xmlns="" xmlns:a16="http://schemas.microsoft.com/office/drawing/2014/main" id="{34784763-B8F5-4CB6-B44B-F190DC614BF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99" name="Texto 17" hidden="1">
          <a:extLst>
            <a:ext uri="{FF2B5EF4-FFF2-40B4-BE49-F238E27FC236}">
              <a16:creationId xmlns="" xmlns:a16="http://schemas.microsoft.com/office/drawing/2014/main" id="{A6D439C3-0DD2-4C2E-81CF-CBC9E301267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00" name="Texto 17" hidden="1">
          <a:extLst>
            <a:ext uri="{FF2B5EF4-FFF2-40B4-BE49-F238E27FC236}">
              <a16:creationId xmlns="" xmlns:a16="http://schemas.microsoft.com/office/drawing/2014/main" id="{40C6D627-ED4A-4BDD-85D3-1BBAB2AFC7F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01" name="Texto 17" hidden="1">
          <a:extLst>
            <a:ext uri="{FF2B5EF4-FFF2-40B4-BE49-F238E27FC236}">
              <a16:creationId xmlns="" xmlns:a16="http://schemas.microsoft.com/office/drawing/2014/main" id="{2C6E5941-0F28-49F1-81EF-40E77410B88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02" name="Texto 17" hidden="1">
          <a:extLst>
            <a:ext uri="{FF2B5EF4-FFF2-40B4-BE49-F238E27FC236}">
              <a16:creationId xmlns="" xmlns:a16="http://schemas.microsoft.com/office/drawing/2014/main" id="{A34B7D92-5901-4AAD-9AB6-5E7A09E3E86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03" name="Texto 17" hidden="1">
          <a:extLst>
            <a:ext uri="{FF2B5EF4-FFF2-40B4-BE49-F238E27FC236}">
              <a16:creationId xmlns="" xmlns:a16="http://schemas.microsoft.com/office/drawing/2014/main" id="{80E2BF4A-18C0-43F1-B1D1-0227D88D437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04" name="Texto 17" hidden="1">
          <a:extLst>
            <a:ext uri="{FF2B5EF4-FFF2-40B4-BE49-F238E27FC236}">
              <a16:creationId xmlns="" xmlns:a16="http://schemas.microsoft.com/office/drawing/2014/main" id="{FCBC611A-75E4-4269-913F-198E98E899B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05" name="Texto 17" hidden="1">
          <a:extLst>
            <a:ext uri="{FF2B5EF4-FFF2-40B4-BE49-F238E27FC236}">
              <a16:creationId xmlns="" xmlns:a16="http://schemas.microsoft.com/office/drawing/2014/main" id="{EF7F866C-1B0C-4A75-B98E-6015F53BE73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06" name="Texto 17" hidden="1">
          <a:extLst>
            <a:ext uri="{FF2B5EF4-FFF2-40B4-BE49-F238E27FC236}">
              <a16:creationId xmlns="" xmlns:a16="http://schemas.microsoft.com/office/drawing/2014/main" id="{C4E4C321-D46C-412F-9F17-0C1CB688529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07" name="Texto 17" hidden="1">
          <a:extLst>
            <a:ext uri="{FF2B5EF4-FFF2-40B4-BE49-F238E27FC236}">
              <a16:creationId xmlns="" xmlns:a16="http://schemas.microsoft.com/office/drawing/2014/main" id="{4F835337-448C-402D-A6FB-7BD5EFB5CE2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2608" name="Texto 17" hidden="1">
          <a:extLst>
            <a:ext uri="{FF2B5EF4-FFF2-40B4-BE49-F238E27FC236}">
              <a16:creationId xmlns="" xmlns:a16="http://schemas.microsoft.com/office/drawing/2014/main" id="{AD58E6F9-9590-4368-8087-CA693AF312F2}"/>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09" name="Texto 17" hidden="1">
          <a:extLst>
            <a:ext uri="{FF2B5EF4-FFF2-40B4-BE49-F238E27FC236}">
              <a16:creationId xmlns="" xmlns:a16="http://schemas.microsoft.com/office/drawing/2014/main" id="{C7247141-AF2A-4A66-90CF-3A41FFFAD21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10" name="Texto 17" hidden="1">
          <a:extLst>
            <a:ext uri="{FF2B5EF4-FFF2-40B4-BE49-F238E27FC236}">
              <a16:creationId xmlns="" xmlns:a16="http://schemas.microsoft.com/office/drawing/2014/main" id="{105CD5A8-2455-4263-BD04-CF34BFE8465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11" name="Texto 17" hidden="1">
          <a:extLst>
            <a:ext uri="{FF2B5EF4-FFF2-40B4-BE49-F238E27FC236}">
              <a16:creationId xmlns="" xmlns:a16="http://schemas.microsoft.com/office/drawing/2014/main" id="{3CCDA954-50CC-4579-8AC2-18438167A82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12" name="Texto 17" hidden="1">
          <a:extLst>
            <a:ext uri="{FF2B5EF4-FFF2-40B4-BE49-F238E27FC236}">
              <a16:creationId xmlns="" xmlns:a16="http://schemas.microsoft.com/office/drawing/2014/main" id="{19227EDA-789E-4441-9DF1-63D64E740C3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13" name="Texto 17" hidden="1">
          <a:extLst>
            <a:ext uri="{FF2B5EF4-FFF2-40B4-BE49-F238E27FC236}">
              <a16:creationId xmlns="" xmlns:a16="http://schemas.microsoft.com/office/drawing/2014/main" id="{68EBB59D-8AE1-469F-ADCF-7D709385C36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14" name="Texto 17" hidden="1">
          <a:extLst>
            <a:ext uri="{FF2B5EF4-FFF2-40B4-BE49-F238E27FC236}">
              <a16:creationId xmlns="" xmlns:a16="http://schemas.microsoft.com/office/drawing/2014/main" id="{F5FB5C10-BB6C-47CB-84F3-8FC575A8D1C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15" name="Texto 17" hidden="1">
          <a:extLst>
            <a:ext uri="{FF2B5EF4-FFF2-40B4-BE49-F238E27FC236}">
              <a16:creationId xmlns="" xmlns:a16="http://schemas.microsoft.com/office/drawing/2014/main" id="{4F08EBE4-B5AB-42E9-B554-3B76CEB6293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16" name="Texto 17" hidden="1">
          <a:extLst>
            <a:ext uri="{FF2B5EF4-FFF2-40B4-BE49-F238E27FC236}">
              <a16:creationId xmlns="" xmlns:a16="http://schemas.microsoft.com/office/drawing/2014/main" id="{27AFAE4F-9ADA-46CF-8F04-2886973C53A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17" name="Texto 17" hidden="1">
          <a:extLst>
            <a:ext uri="{FF2B5EF4-FFF2-40B4-BE49-F238E27FC236}">
              <a16:creationId xmlns="" xmlns:a16="http://schemas.microsoft.com/office/drawing/2014/main" id="{02DE3FBB-047B-4FA7-8320-4CF31161CD6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18" name="Texto 17" hidden="1">
          <a:extLst>
            <a:ext uri="{FF2B5EF4-FFF2-40B4-BE49-F238E27FC236}">
              <a16:creationId xmlns="" xmlns:a16="http://schemas.microsoft.com/office/drawing/2014/main" id="{FA6C734B-248D-4725-BC2C-A3DEC27E3B7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19" name="Texto 17" hidden="1">
          <a:extLst>
            <a:ext uri="{FF2B5EF4-FFF2-40B4-BE49-F238E27FC236}">
              <a16:creationId xmlns="" xmlns:a16="http://schemas.microsoft.com/office/drawing/2014/main" id="{545D6743-DBAF-432D-BF2B-F3D7E68DFA5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20" name="Texto 17" hidden="1">
          <a:extLst>
            <a:ext uri="{FF2B5EF4-FFF2-40B4-BE49-F238E27FC236}">
              <a16:creationId xmlns="" xmlns:a16="http://schemas.microsoft.com/office/drawing/2014/main" id="{5413E6B1-1034-4201-9CF1-56228ED06EF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21" name="Texto 17" hidden="1">
          <a:extLst>
            <a:ext uri="{FF2B5EF4-FFF2-40B4-BE49-F238E27FC236}">
              <a16:creationId xmlns="" xmlns:a16="http://schemas.microsoft.com/office/drawing/2014/main" id="{CD151FDE-B131-412F-929C-729F845A612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22" name="Texto 17" hidden="1">
          <a:extLst>
            <a:ext uri="{FF2B5EF4-FFF2-40B4-BE49-F238E27FC236}">
              <a16:creationId xmlns="" xmlns:a16="http://schemas.microsoft.com/office/drawing/2014/main" id="{E07ECC11-CA2B-4B5A-A241-E933E51F30A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23" name="Texto 17" hidden="1">
          <a:extLst>
            <a:ext uri="{FF2B5EF4-FFF2-40B4-BE49-F238E27FC236}">
              <a16:creationId xmlns="" xmlns:a16="http://schemas.microsoft.com/office/drawing/2014/main" id="{5308BD0A-E588-4F34-856C-4541F918872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24" name="Texto 17" hidden="1">
          <a:extLst>
            <a:ext uri="{FF2B5EF4-FFF2-40B4-BE49-F238E27FC236}">
              <a16:creationId xmlns="" xmlns:a16="http://schemas.microsoft.com/office/drawing/2014/main" id="{9F6747A2-1BD1-452A-B14B-71543EFB64D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25" name="Texto 17" hidden="1">
          <a:extLst>
            <a:ext uri="{FF2B5EF4-FFF2-40B4-BE49-F238E27FC236}">
              <a16:creationId xmlns="" xmlns:a16="http://schemas.microsoft.com/office/drawing/2014/main" id="{8F4CD01F-49F2-4CDD-98DB-F9DADB22024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26" name="Texto 17" hidden="1">
          <a:extLst>
            <a:ext uri="{FF2B5EF4-FFF2-40B4-BE49-F238E27FC236}">
              <a16:creationId xmlns="" xmlns:a16="http://schemas.microsoft.com/office/drawing/2014/main" id="{37FDC2DC-7B63-4509-9CFA-83D6D800CFD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27" name="Texto 17" hidden="1">
          <a:extLst>
            <a:ext uri="{FF2B5EF4-FFF2-40B4-BE49-F238E27FC236}">
              <a16:creationId xmlns="" xmlns:a16="http://schemas.microsoft.com/office/drawing/2014/main" id="{D7958654-19B0-4B58-856A-A2C3D8A4EC0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28" name="Texto 17" hidden="1">
          <a:extLst>
            <a:ext uri="{FF2B5EF4-FFF2-40B4-BE49-F238E27FC236}">
              <a16:creationId xmlns="" xmlns:a16="http://schemas.microsoft.com/office/drawing/2014/main" id="{795B1011-E50B-476B-B8AA-F9024A7A058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29" name="Texto 17" hidden="1">
          <a:extLst>
            <a:ext uri="{FF2B5EF4-FFF2-40B4-BE49-F238E27FC236}">
              <a16:creationId xmlns="" xmlns:a16="http://schemas.microsoft.com/office/drawing/2014/main" id="{0888506C-1551-4A46-B8E3-FE8588D33FE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30" name="Texto 17" hidden="1">
          <a:extLst>
            <a:ext uri="{FF2B5EF4-FFF2-40B4-BE49-F238E27FC236}">
              <a16:creationId xmlns="" xmlns:a16="http://schemas.microsoft.com/office/drawing/2014/main" id="{1E8354B7-4242-4DD5-82A6-DC58E1DAFBA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31" name="Texto 17" hidden="1">
          <a:extLst>
            <a:ext uri="{FF2B5EF4-FFF2-40B4-BE49-F238E27FC236}">
              <a16:creationId xmlns="" xmlns:a16="http://schemas.microsoft.com/office/drawing/2014/main" id="{9FD59704-9267-4DCB-BBFE-1AD7C9E5E3E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32" name="Texto 17" hidden="1">
          <a:extLst>
            <a:ext uri="{FF2B5EF4-FFF2-40B4-BE49-F238E27FC236}">
              <a16:creationId xmlns="" xmlns:a16="http://schemas.microsoft.com/office/drawing/2014/main" id="{39216BC2-1CF0-4048-AC86-C12147CD7F4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33" name="Texto 17" hidden="1">
          <a:extLst>
            <a:ext uri="{FF2B5EF4-FFF2-40B4-BE49-F238E27FC236}">
              <a16:creationId xmlns="" xmlns:a16="http://schemas.microsoft.com/office/drawing/2014/main" id="{347C67BE-CBF8-45F0-BAD7-DA4664F396B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34" name="Texto 17" hidden="1">
          <a:extLst>
            <a:ext uri="{FF2B5EF4-FFF2-40B4-BE49-F238E27FC236}">
              <a16:creationId xmlns="" xmlns:a16="http://schemas.microsoft.com/office/drawing/2014/main" id="{8AEF7DEB-7191-451C-A659-1FB054F1BA0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35" name="Texto 17" hidden="1">
          <a:extLst>
            <a:ext uri="{FF2B5EF4-FFF2-40B4-BE49-F238E27FC236}">
              <a16:creationId xmlns="" xmlns:a16="http://schemas.microsoft.com/office/drawing/2014/main" id="{D3B27BDD-A532-443F-84AA-0A33E511D35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36" name="Texto 17" hidden="1">
          <a:extLst>
            <a:ext uri="{FF2B5EF4-FFF2-40B4-BE49-F238E27FC236}">
              <a16:creationId xmlns="" xmlns:a16="http://schemas.microsoft.com/office/drawing/2014/main" id="{24CEB4B0-3466-4FF3-89FF-8D0AAD92A2B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37" name="Texto 17" hidden="1">
          <a:extLst>
            <a:ext uri="{FF2B5EF4-FFF2-40B4-BE49-F238E27FC236}">
              <a16:creationId xmlns="" xmlns:a16="http://schemas.microsoft.com/office/drawing/2014/main" id="{527A369D-4334-4B6E-9DA9-0268C6651DF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38" name="Texto 17" hidden="1">
          <a:extLst>
            <a:ext uri="{FF2B5EF4-FFF2-40B4-BE49-F238E27FC236}">
              <a16:creationId xmlns="" xmlns:a16="http://schemas.microsoft.com/office/drawing/2014/main" id="{89FA5DA8-9EB8-4FCE-AE7A-56B96EC0249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39" name="Texto 17" hidden="1">
          <a:extLst>
            <a:ext uri="{FF2B5EF4-FFF2-40B4-BE49-F238E27FC236}">
              <a16:creationId xmlns="" xmlns:a16="http://schemas.microsoft.com/office/drawing/2014/main" id="{05940292-44B1-42A3-ABBE-0A1A953E05C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40" name="Texto 17" hidden="1">
          <a:extLst>
            <a:ext uri="{FF2B5EF4-FFF2-40B4-BE49-F238E27FC236}">
              <a16:creationId xmlns="" xmlns:a16="http://schemas.microsoft.com/office/drawing/2014/main" id="{FACA16BA-AB02-4AC8-9032-8CC0D6255D1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41" name="Texto 17" hidden="1">
          <a:extLst>
            <a:ext uri="{FF2B5EF4-FFF2-40B4-BE49-F238E27FC236}">
              <a16:creationId xmlns="" xmlns:a16="http://schemas.microsoft.com/office/drawing/2014/main" id="{F9375087-A462-405E-AF24-D16B3C051FB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42" name="Texto 17" hidden="1">
          <a:extLst>
            <a:ext uri="{FF2B5EF4-FFF2-40B4-BE49-F238E27FC236}">
              <a16:creationId xmlns="" xmlns:a16="http://schemas.microsoft.com/office/drawing/2014/main" id="{D06DB57D-7DD8-4221-A2D8-9130228C0C3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43" name="Texto 17" hidden="1">
          <a:extLst>
            <a:ext uri="{FF2B5EF4-FFF2-40B4-BE49-F238E27FC236}">
              <a16:creationId xmlns="" xmlns:a16="http://schemas.microsoft.com/office/drawing/2014/main" id="{20ADB91C-D27D-421A-B85E-564B0592129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2644" name="Texto 17" hidden="1">
          <a:extLst>
            <a:ext uri="{FF2B5EF4-FFF2-40B4-BE49-F238E27FC236}">
              <a16:creationId xmlns="" xmlns:a16="http://schemas.microsoft.com/office/drawing/2014/main" id="{7BD79DBA-A0E6-4728-91E9-F79C008B66EF}"/>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2645" name="Texto 17" hidden="1">
          <a:extLst>
            <a:ext uri="{FF2B5EF4-FFF2-40B4-BE49-F238E27FC236}">
              <a16:creationId xmlns="" xmlns:a16="http://schemas.microsoft.com/office/drawing/2014/main" id="{4DA4A479-A02E-461F-BD56-D1C0A4E6AD9C}"/>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46" name="Texto 17" hidden="1">
          <a:extLst>
            <a:ext uri="{FF2B5EF4-FFF2-40B4-BE49-F238E27FC236}">
              <a16:creationId xmlns="" xmlns:a16="http://schemas.microsoft.com/office/drawing/2014/main" id="{960C8923-3BF3-4907-9AC8-5BD2B28D1A3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47" name="Texto 17" hidden="1">
          <a:extLst>
            <a:ext uri="{FF2B5EF4-FFF2-40B4-BE49-F238E27FC236}">
              <a16:creationId xmlns="" xmlns:a16="http://schemas.microsoft.com/office/drawing/2014/main" id="{E196ABCD-D1C2-47E1-8893-474EC5588A0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48" name="Texto 17" hidden="1">
          <a:extLst>
            <a:ext uri="{FF2B5EF4-FFF2-40B4-BE49-F238E27FC236}">
              <a16:creationId xmlns="" xmlns:a16="http://schemas.microsoft.com/office/drawing/2014/main" id="{99FED1E7-80B8-4E97-9D95-430F0309972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49" name="Texto 17" hidden="1">
          <a:extLst>
            <a:ext uri="{FF2B5EF4-FFF2-40B4-BE49-F238E27FC236}">
              <a16:creationId xmlns="" xmlns:a16="http://schemas.microsoft.com/office/drawing/2014/main" id="{DB6FA82F-AD4F-474A-A3EE-9DB0C729DAE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50" name="Texto 17" hidden="1">
          <a:extLst>
            <a:ext uri="{FF2B5EF4-FFF2-40B4-BE49-F238E27FC236}">
              <a16:creationId xmlns="" xmlns:a16="http://schemas.microsoft.com/office/drawing/2014/main" id="{32624072-B57A-4629-B87E-8EA75A4607F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51" name="Texto 17" hidden="1">
          <a:extLst>
            <a:ext uri="{FF2B5EF4-FFF2-40B4-BE49-F238E27FC236}">
              <a16:creationId xmlns="" xmlns:a16="http://schemas.microsoft.com/office/drawing/2014/main" id="{F8C545A1-082C-4A70-BCF7-EA9C3017E38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52" name="Texto 17" hidden="1">
          <a:extLst>
            <a:ext uri="{FF2B5EF4-FFF2-40B4-BE49-F238E27FC236}">
              <a16:creationId xmlns="" xmlns:a16="http://schemas.microsoft.com/office/drawing/2014/main" id="{EE21992A-3577-49BA-B699-2ABA40250C4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53" name="Texto 17" hidden="1">
          <a:extLst>
            <a:ext uri="{FF2B5EF4-FFF2-40B4-BE49-F238E27FC236}">
              <a16:creationId xmlns="" xmlns:a16="http://schemas.microsoft.com/office/drawing/2014/main" id="{8D3FD450-AF87-4925-B045-6DD606FC787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54" name="Texto 17" hidden="1">
          <a:extLst>
            <a:ext uri="{FF2B5EF4-FFF2-40B4-BE49-F238E27FC236}">
              <a16:creationId xmlns="" xmlns:a16="http://schemas.microsoft.com/office/drawing/2014/main" id="{810D50F9-D6F7-4219-B5C8-D110849DAFC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55" name="Texto 17" hidden="1">
          <a:extLst>
            <a:ext uri="{FF2B5EF4-FFF2-40B4-BE49-F238E27FC236}">
              <a16:creationId xmlns="" xmlns:a16="http://schemas.microsoft.com/office/drawing/2014/main" id="{FCE3E024-B0CB-4727-9AFD-47523FBE190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56" name="Texto 17" hidden="1">
          <a:extLst>
            <a:ext uri="{FF2B5EF4-FFF2-40B4-BE49-F238E27FC236}">
              <a16:creationId xmlns="" xmlns:a16="http://schemas.microsoft.com/office/drawing/2014/main" id="{5CEFC5A7-0CF8-4276-90F9-E10E8CC5E4A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57" name="Texto 17" hidden="1">
          <a:extLst>
            <a:ext uri="{FF2B5EF4-FFF2-40B4-BE49-F238E27FC236}">
              <a16:creationId xmlns="" xmlns:a16="http://schemas.microsoft.com/office/drawing/2014/main" id="{6905EE3E-751B-4C80-8F5F-C34A91BA7D5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58" name="Texto 17" hidden="1">
          <a:extLst>
            <a:ext uri="{FF2B5EF4-FFF2-40B4-BE49-F238E27FC236}">
              <a16:creationId xmlns="" xmlns:a16="http://schemas.microsoft.com/office/drawing/2014/main" id="{7EF98A06-876D-42E9-BC48-546E47E4D76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59" name="Texto 17" hidden="1">
          <a:extLst>
            <a:ext uri="{FF2B5EF4-FFF2-40B4-BE49-F238E27FC236}">
              <a16:creationId xmlns="" xmlns:a16="http://schemas.microsoft.com/office/drawing/2014/main" id="{0C40ECA7-71D6-4997-AB52-C0B2563BC63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60" name="Texto 17" hidden="1">
          <a:extLst>
            <a:ext uri="{FF2B5EF4-FFF2-40B4-BE49-F238E27FC236}">
              <a16:creationId xmlns="" xmlns:a16="http://schemas.microsoft.com/office/drawing/2014/main" id="{88050F15-0476-4E77-99AF-9E9C22C92E6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61" name="Texto 17" hidden="1">
          <a:extLst>
            <a:ext uri="{FF2B5EF4-FFF2-40B4-BE49-F238E27FC236}">
              <a16:creationId xmlns="" xmlns:a16="http://schemas.microsoft.com/office/drawing/2014/main" id="{897BD5E4-49B1-4E29-993F-A370BCD2261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62" name="Texto 17" hidden="1">
          <a:extLst>
            <a:ext uri="{FF2B5EF4-FFF2-40B4-BE49-F238E27FC236}">
              <a16:creationId xmlns="" xmlns:a16="http://schemas.microsoft.com/office/drawing/2014/main" id="{70AB468E-BEB2-481C-BEAC-CE501145B68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63" name="Texto 17" hidden="1">
          <a:extLst>
            <a:ext uri="{FF2B5EF4-FFF2-40B4-BE49-F238E27FC236}">
              <a16:creationId xmlns="" xmlns:a16="http://schemas.microsoft.com/office/drawing/2014/main" id="{105E5D45-115E-4D56-B4A0-6FAFE6C19DD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64" name="Texto 17" hidden="1">
          <a:extLst>
            <a:ext uri="{FF2B5EF4-FFF2-40B4-BE49-F238E27FC236}">
              <a16:creationId xmlns="" xmlns:a16="http://schemas.microsoft.com/office/drawing/2014/main" id="{D5D26538-C269-4DE4-BDCC-CC795ECB2D5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65" name="Texto 17" hidden="1">
          <a:extLst>
            <a:ext uri="{FF2B5EF4-FFF2-40B4-BE49-F238E27FC236}">
              <a16:creationId xmlns="" xmlns:a16="http://schemas.microsoft.com/office/drawing/2014/main" id="{7F6B30C5-B4D3-481E-BCA8-6E3091F7753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66" name="Texto 17" hidden="1">
          <a:extLst>
            <a:ext uri="{FF2B5EF4-FFF2-40B4-BE49-F238E27FC236}">
              <a16:creationId xmlns="" xmlns:a16="http://schemas.microsoft.com/office/drawing/2014/main" id="{00C75008-EBFE-4E67-BDBA-1F94066CBFD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67" name="Texto 17" hidden="1">
          <a:extLst>
            <a:ext uri="{FF2B5EF4-FFF2-40B4-BE49-F238E27FC236}">
              <a16:creationId xmlns="" xmlns:a16="http://schemas.microsoft.com/office/drawing/2014/main" id="{CC6D7831-844D-4DFD-B505-31077635CCB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68" name="Texto 17" hidden="1">
          <a:extLst>
            <a:ext uri="{FF2B5EF4-FFF2-40B4-BE49-F238E27FC236}">
              <a16:creationId xmlns="" xmlns:a16="http://schemas.microsoft.com/office/drawing/2014/main" id="{F11B5F5E-74EE-4216-9BB1-9F36A53BDD0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69" name="Texto 17" hidden="1">
          <a:extLst>
            <a:ext uri="{FF2B5EF4-FFF2-40B4-BE49-F238E27FC236}">
              <a16:creationId xmlns="" xmlns:a16="http://schemas.microsoft.com/office/drawing/2014/main" id="{32AF1E62-25AA-4F65-946F-512FEC13C75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70" name="Texto 17" hidden="1">
          <a:extLst>
            <a:ext uri="{FF2B5EF4-FFF2-40B4-BE49-F238E27FC236}">
              <a16:creationId xmlns="" xmlns:a16="http://schemas.microsoft.com/office/drawing/2014/main" id="{BD8EBDD4-9649-4558-9206-8E33AB1BF9C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71" name="Texto 17" hidden="1">
          <a:extLst>
            <a:ext uri="{FF2B5EF4-FFF2-40B4-BE49-F238E27FC236}">
              <a16:creationId xmlns="" xmlns:a16="http://schemas.microsoft.com/office/drawing/2014/main" id="{5CE3F5EE-1120-4871-96CE-118854B6A20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72" name="Texto 17" hidden="1">
          <a:extLst>
            <a:ext uri="{FF2B5EF4-FFF2-40B4-BE49-F238E27FC236}">
              <a16:creationId xmlns="" xmlns:a16="http://schemas.microsoft.com/office/drawing/2014/main" id="{E7B604E9-326C-4DB6-BA94-A0FE52016A9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73" name="Texto 17" hidden="1">
          <a:extLst>
            <a:ext uri="{FF2B5EF4-FFF2-40B4-BE49-F238E27FC236}">
              <a16:creationId xmlns="" xmlns:a16="http://schemas.microsoft.com/office/drawing/2014/main" id="{62D47010-3FDC-4E60-A7F4-B5917CAA0B8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74" name="Texto 17" hidden="1">
          <a:extLst>
            <a:ext uri="{FF2B5EF4-FFF2-40B4-BE49-F238E27FC236}">
              <a16:creationId xmlns="" xmlns:a16="http://schemas.microsoft.com/office/drawing/2014/main" id="{A1E8DFAC-3B07-4280-A3DA-09F88FFEC4C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75" name="Texto 17" hidden="1">
          <a:extLst>
            <a:ext uri="{FF2B5EF4-FFF2-40B4-BE49-F238E27FC236}">
              <a16:creationId xmlns="" xmlns:a16="http://schemas.microsoft.com/office/drawing/2014/main" id="{A7EBBEAE-A20B-4637-BF95-8FF0D6A625B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76" name="Texto 17" hidden="1">
          <a:extLst>
            <a:ext uri="{FF2B5EF4-FFF2-40B4-BE49-F238E27FC236}">
              <a16:creationId xmlns="" xmlns:a16="http://schemas.microsoft.com/office/drawing/2014/main" id="{586AB68F-C4EA-44DD-938F-332B25937D8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77" name="Texto 17" hidden="1">
          <a:extLst>
            <a:ext uri="{FF2B5EF4-FFF2-40B4-BE49-F238E27FC236}">
              <a16:creationId xmlns="" xmlns:a16="http://schemas.microsoft.com/office/drawing/2014/main" id="{D53DD08A-FA78-4CC0-8346-23534F9D6B1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78" name="Texto 17" hidden="1">
          <a:extLst>
            <a:ext uri="{FF2B5EF4-FFF2-40B4-BE49-F238E27FC236}">
              <a16:creationId xmlns="" xmlns:a16="http://schemas.microsoft.com/office/drawing/2014/main" id="{6968F49B-FFF8-4547-9CA8-33A7DF56805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79" name="Texto 17" hidden="1">
          <a:extLst>
            <a:ext uri="{FF2B5EF4-FFF2-40B4-BE49-F238E27FC236}">
              <a16:creationId xmlns="" xmlns:a16="http://schemas.microsoft.com/office/drawing/2014/main" id="{AAC77D7D-BA96-45B1-B7D3-CC088FD11C9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2</xdr:col>
      <xdr:colOff>4970</xdr:colOff>
      <xdr:row>467</xdr:row>
      <xdr:rowOff>0</xdr:rowOff>
    </xdr:from>
    <xdr:ext cx="1333500" cy="238125"/>
    <xdr:sp macro="" textlink="">
      <xdr:nvSpPr>
        <xdr:cNvPr id="12680" name="Texto 17" hidden="1">
          <a:extLst>
            <a:ext uri="{FF2B5EF4-FFF2-40B4-BE49-F238E27FC236}">
              <a16:creationId xmlns="" xmlns:a16="http://schemas.microsoft.com/office/drawing/2014/main" id="{56C12970-A120-4C41-BE4E-0DB84BBA8559}"/>
            </a:ext>
          </a:extLst>
        </xdr:cNvPr>
        <xdr:cNvSpPr txBox="1">
          <a:spLocks noChangeArrowheads="1"/>
        </xdr:cNvSpPr>
      </xdr:nvSpPr>
      <xdr:spPr bwMode="auto">
        <a:xfrm>
          <a:off x="107177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2681" name="Texto 17" hidden="1">
          <a:extLst>
            <a:ext uri="{FF2B5EF4-FFF2-40B4-BE49-F238E27FC236}">
              <a16:creationId xmlns="" xmlns:a16="http://schemas.microsoft.com/office/drawing/2014/main" id="{04A5883C-8CEE-4631-809C-C23FA25A3255}"/>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82" name="Texto 17" hidden="1">
          <a:extLst>
            <a:ext uri="{FF2B5EF4-FFF2-40B4-BE49-F238E27FC236}">
              <a16:creationId xmlns="" xmlns:a16="http://schemas.microsoft.com/office/drawing/2014/main" id="{F0307680-071A-4C02-90AF-CBC29E086C0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83" name="Texto 17" hidden="1">
          <a:extLst>
            <a:ext uri="{FF2B5EF4-FFF2-40B4-BE49-F238E27FC236}">
              <a16:creationId xmlns="" xmlns:a16="http://schemas.microsoft.com/office/drawing/2014/main" id="{D6923CEA-46A4-4509-AE2D-25CEE5CF4DF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84" name="Texto 17" hidden="1">
          <a:extLst>
            <a:ext uri="{FF2B5EF4-FFF2-40B4-BE49-F238E27FC236}">
              <a16:creationId xmlns="" xmlns:a16="http://schemas.microsoft.com/office/drawing/2014/main" id="{D31BB925-8CAA-40B9-9013-CED38D6852B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85" name="Texto 17" hidden="1">
          <a:extLst>
            <a:ext uri="{FF2B5EF4-FFF2-40B4-BE49-F238E27FC236}">
              <a16:creationId xmlns="" xmlns:a16="http://schemas.microsoft.com/office/drawing/2014/main" id="{47C41635-2EAC-41CF-AC1E-49D964B6FCD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86" name="Texto 17" hidden="1">
          <a:extLst>
            <a:ext uri="{FF2B5EF4-FFF2-40B4-BE49-F238E27FC236}">
              <a16:creationId xmlns="" xmlns:a16="http://schemas.microsoft.com/office/drawing/2014/main" id="{558D4984-B704-49F8-9566-F10E7AEF5B0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87" name="Texto 17" hidden="1">
          <a:extLst>
            <a:ext uri="{FF2B5EF4-FFF2-40B4-BE49-F238E27FC236}">
              <a16:creationId xmlns="" xmlns:a16="http://schemas.microsoft.com/office/drawing/2014/main" id="{82D85420-4F2A-4677-88EC-07F2F14E496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88" name="Texto 17" hidden="1">
          <a:extLst>
            <a:ext uri="{FF2B5EF4-FFF2-40B4-BE49-F238E27FC236}">
              <a16:creationId xmlns="" xmlns:a16="http://schemas.microsoft.com/office/drawing/2014/main" id="{1CC30FAC-CD49-4B78-9021-D7A5304B13D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89" name="Texto 17" hidden="1">
          <a:extLst>
            <a:ext uri="{FF2B5EF4-FFF2-40B4-BE49-F238E27FC236}">
              <a16:creationId xmlns="" xmlns:a16="http://schemas.microsoft.com/office/drawing/2014/main" id="{A3A01ECD-EDD4-453C-90EC-D75B3CF2316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90" name="Texto 17" hidden="1">
          <a:extLst>
            <a:ext uri="{FF2B5EF4-FFF2-40B4-BE49-F238E27FC236}">
              <a16:creationId xmlns="" xmlns:a16="http://schemas.microsoft.com/office/drawing/2014/main" id="{2CA50E4D-48CA-4779-AE52-66E08DDDB4E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91" name="Texto 17" hidden="1">
          <a:extLst>
            <a:ext uri="{FF2B5EF4-FFF2-40B4-BE49-F238E27FC236}">
              <a16:creationId xmlns="" xmlns:a16="http://schemas.microsoft.com/office/drawing/2014/main" id="{59F7C9B0-E17D-4BF6-BDD5-4885CA726A9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92" name="Texto 17" hidden="1">
          <a:extLst>
            <a:ext uri="{FF2B5EF4-FFF2-40B4-BE49-F238E27FC236}">
              <a16:creationId xmlns="" xmlns:a16="http://schemas.microsoft.com/office/drawing/2014/main" id="{EBC73F34-5CE6-41C7-8652-457EEA0D3C1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93" name="Texto 17" hidden="1">
          <a:extLst>
            <a:ext uri="{FF2B5EF4-FFF2-40B4-BE49-F238E27FC236}">
              <a16:creationId xmlns="" xmlns:a16="http://schemas.microsoft.com/office/drawing/2014/main" id="{7ACC15C4-4E4B-40E2-BFF7-770AAED0A93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94" name="Texto 17" hidden="1">
          <a:extLst>
            <a:ext uri="{FF2B5EF4-FFF2-40B4-BE49-F238E27FC236}">
              <a16:creationId xmlns="" xmlns:a16="http://schemas.microsoft.com/office/drawing/2014/main" id="{671D8600-EE63-4701-B214-85F05DA37CE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95" name="Texto 17" hidden="1">
          <a:extLst>
            <a:ext uri="{FF2B5EF4-FFF2-40B4-BE49-F238E27FC236}">
              <a16:creationId xmlns="" xmlns:a16="http://schemas.microsoft.com/office/drawing/2014/main" id="{19EA2A18-29EA-4357-83BA-CB17E805704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96" name="Texto 17" hidden="1">
          <a:extLst>
            <a:ext uri="{FF2B5EF4-FFF2-40B4-BE49-F238E27FC236}">
              <a16:creationId xmlns="" xmlns:a16="http://schemas.microsoft.com/office/drawing/2014/main" id="{A81737B8-B903-46BE-8B2D-B12340A9AC5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97" name="Texto 17" hidden="1">
          <a:extLst>
            <a:ext uri="{FF2B5EF4-FFF2-40B4-BE49-F238E27FC236}">
              <a16:creationId xmlns="" xmlns:a16="http://schemas.microsoft.com/office/drawing/2014/main" id="{B38F5C4B-50B0-40D9-85C6-87C6343ECC2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98" name="Texto 17" hidden="1">
          <a:extLst>
            <a:ext uri="{FF2B5EF4-FFF2-40B4-BE49-F238E27FC236}">
              <a16:creationId xmlns="" xmlns:a16="http://schemas.microsoft.com/office/drawing/2014/main" id="{93915E5B-E946-486A-B611-5A83995E34F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99" name="Texto 17" hidden="1">
          <a:extLst>
            <a:ext uri="{FF2B5EF4-FFF2-40B4-BE49-F238E27FC236}">
              <a16:creationId xmlns="" xmlns:a16="http://schemas.microsoft.com/office/drawing/2014/main" id="{2DB0E6C6-BEF6-41BA-82B1-31F927B7B07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00" name="Texto 17" hidden="1">
          <a:extLst>
            <a:ext uri="{FF2B5EF4-FFF2-40B4-BE49-F238E27FC236}">
              <a16:creationId xmlns="" xmlns:a16="http://schemas.microsoft.com/office/drawing/2014/main" id="{AB8EC827-1A69-45DC-B5AB-8AE267A93FC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01" name="Texto 17" hidden="1">
          <a:extLst>
            <a:ext uri="{FF2B5EF4-FFF2-40B4-BE49-F238E27FC236}">
              <a16:creationId xmlns="" xmlns:a16="http://schemas.microsoft.com/office/drawing/2014/main" id="{F15F48D2-B071-4FBF-B510-891D7A1BB37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02" name="Texto 17" hidden="1">
          <a:extLst>
            <a:ext uri="{FF2B5EF4-FFF2-40B4-BE49-F238E27FC236}">
              <a16:creationId xmlns="" xmlns:a16="http://schemas.microsoft.com/office/drawing/2014/main" id="{3813E905-6DEB-457A-B417-D2BEFAC26D2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03" name="Texto 17" hidden="1">
          <a:extLst>
            <a:ext uri="{FF2B5EF4-FFF2-40B4-BE49-F238E27FC236}">
              <a16:creationId xmlns="" xmlns:a16="http://schemas.microsoft.com/office/drawing/2014/main" id="{C4D77588-2DF5-474C-943D-9C05575049E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04" name="Texto 17" hidden="1">
          <a:extLst>
            <a:ext uri="{FF2B5EF4-FFF2-40B4-BE49-F238E27FC236}">
              <a16:creationId xmlns="" xmlns:a16="http://schemas.microsoft.com/office/drawing/2014/main" id="{6FAB521F-AFCC-4F05-9995-7FC26E8489F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05" name="Texto 17" hidden="1">
          <a:extLst>
            <a:ext uri="{FF2B5EF4-FFF2-40B4-BE49-F238E27FC236}">
              <a16:creationId xmlns="" xmlns:a16="http://schemas.microsoft.com/office/drawing/2014/main" id="{D66FD264-5BCE-4E7D-9BEE-2C6385F56AD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06" name="Texto 17" hidden="1">
          <a:extLst>
            <a:ext uri="{FF2B5EF4-FFF2-40B4-BE49-F238E27FC236}">
              <a16:creationId xmlns="" xmlns:a16="http://schemas.microsoft.com/office/drawing/2014/main" id="{45451176-5772-4775-8253-D01ADE6EE53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07" name="Texto 17" hidden="1">
          <a:extLst>
            <a:ext uri="{FF2B5EF4-FFF2-40B4-BE49-F238E27FC236}">
              <a16:creationId xmlns="" xmlns:a16="http://schemas.microsoft.com/office/drawing/2014/main" id="{9392AEF9-03B0-4B28-8595-D1A5AF0A621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08" name="Texto 17" hidden="1">
          <a:extLst>
            <a:ext uri="{FF2B5EF4-FFF2-40B4-BE49-F238E27FC236}">
              <a16:creationId xmlns="" xmlns:a16="http://schemas.microsoft.com/office/drawing/2014/main" id="{4BC55C11-6284-4406-8553-C52A8AA70AA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09" name="Texto 17" hidden="1">
          <a:extLst>
            <a:ext uri="{FF2B5EF4-FFF2-40B4-BE49-F238E27FC236}">
              <a16:creationId xmlns="" xmlns:a16="http://schemas.microsoft.com/office/drawing/2014/main" id="{1F617306-C5FE-43AA-B18D-4D8CAD680BC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10" name="Texto 17" hidden="1">
          <a:extLst>
            <a:ext uri="{FF2B5EF4-FFF2-40B4-BE49-F238E27FC236}">
              <a16:creationId xmlns="" xmlns:a16="http://schemas.microsoft.com/office/drawing/2014/main" id="{E266E4F2-07E8-48C9-B52F-E1C313409B1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11" name="Texto 17" hidden="1">
          <a:extLst>
            <a:ext uri="{FF2B5EF4-FFF2-40B4-BE49-F238E27FC236}">
              <a16:creationId xmlns="" xmlns:a16="http://schemas.microsoft.com/office/drawing/2014/main" id="{185395E4-C240-490F-8C55-B101AAFDFFC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12" name="Texto 17" hidden="1">
          <a:extLst>
            <a:ext uri="{FF2B5EF4-FFF2-40B4-BE49-F238E27FC236}">
              <a16:creationId xmlns="" xmlns:a16="http://schemas.microsoft.com/office/drawing/2014/main" id="{C9979F65-7B17-4EC2-832E-4485C4280FB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13" name="Texto 17" hidden="1">
          <a:extLst>
            <a:ext uri="{FF2B5EF4-FFF2-40B4-BE49-F238E27FC236}">
              <a16:creationId xmlns="" xmlns:a16="http://schemas.microsoft.com/office/drawing/2014/main" id="{074A581D-C1E8-427D-8B8C-07C717F2843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14" name="Texto 17" hidden="1">
          <a:extLst>
            <a:ext uri="{FF2B5EF4-FFF2-40B4-BE49-F238E27FC236}">
              <a16:creationId xmlns="" xmlns:a16="http://schemas.microsoft.com/office/drawing/2014/main" id="{A498035A-351D-4747-B123-EF710D4E54A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15" name="Texto 17" hidden="1">
          <a:extLst>
            <a:ext uri="{FF2B5EF4-FFF2-40B4-BE49-F238E27FC236}">
              <a16:creationId xmlns="" xmlns:a16="http://schemas.microsoft.com/office/drawing/2014/main" id="{5A8F504A-D0C3-4021-938B-1A861AA4ACD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16" name="Texto 17" hidden="1">
          <a:extLst>
            <a:ext uri="{FF2B5EF4-FFF2-40B4-BE49-F238E27FC236}">
              <a16:creationId xmlns="" xmlns:a16="http://schemas.microsoft.com/office/drawing/2014/main" id="{A98EF5E1-B51D-4E5B-BC80-EBBFB8ACE42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17" name="Texto 17" hidden="1">
          <a:extLst>
            <a:ext uri="{FF2B5EF4-FFF2-40B4-BE49-F238E27FC236}">
              <a16:creationId xmlns="" xmlns:a16="http://schemas.microsoft.com/office/drawing/2014/main" id="{897742C4-13A2-4F78-8F37-1528D04E33F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18" name="Texto 17" hidden="1">
          <a:extLst>
            <a:ext uri="{FF2B5EF4-FFF2-40B4-BE49-F238E27FC236}">
              <a16:creationId xmlns="" xmlns:a16="http://schemas.microsoft.com/office/drawing/2014/main" id="{1A7686FA-DE1B-4708-931D-ECF51EEC61A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19" name="Texto 17" hidden="1">
          <a:extLst>
            <a:ext uri="{FF2B5EF4-FFF2-40B4-BE49-F238E27FC236}">
              <a16:creationId xmlns="" xmlns:a16="http://schemas.microsoft.com/office/drawing/2014/main" id="{B20CFA86-9B74-4FC4-978B-09D6408B335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20" name="Texto 17" hidden="1">
          <a:extLst>
            <a:ext uri="{FF2B5EF4-FFF2-40B4-BE49-F238E27FC236}">
              <a16:creationId xmlns="" xmlns:a16="http://schemas.microsoft.com/office/drawing/2014/main" id="{A75F43A9-B0B3-4C4D-A65E-EF7DD444900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21" name="Texto 17" hidden="1">
          <a:extLst>
            <a:ext uri="{FF2B5EF4-FFF2-40B4-BE49-F238E27FC236}">
              <a16:creationId xmlns="" xmlns:a16="http://schemas.microsoft.com/office/drawing/2014/main" id="{2C855746-075A-4E06-B039-AD715F176A7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22" name="Texto 17" hidden="1">
          <a:extLst>
            <a:ext uri="{FF2B5EF4-FFF2-40B4-BE49-F238E27FC236}">
              <a16:creationId xmlns="" xmlns:a16="http://schemas.microsoft.com/office/drawing/2014/main" id="{07A3DA69-5D8E-4C87-ADF3-BA08DD7DF32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23" name="Texto 17" hidden="1">
          <a:extLst>
            <a:ext uri="{FF2B5EF4-FFF2-40B4-BE49-F238E27FC236}">
              <a16:creationId xmlns="" xmlns:a16="http://schemas.microsoft.com/office/drawing/2014/main" id="{625D1308-A695-4D7B-9EB8-ACC0FECF823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24" name="Texto 17" hidden="1">
          <a:extLst>
            <a:ext uri="{FF2B5EF4-FFF2-40B4-BE49-F238E27FC236}">
              <a16:creationId xmlns="" xmlns:a16="http://schemas.microsoft.com/office/drawing/2014/main" id="{F4750A98-5B9B-43D9-9662-DA5BBF00D11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25" name="Texto 17" hidden="1">
          <a:extLst>
            <a:ext uri="{FF2B5EF4-FFF2-40B4-BE49-F238E27FC236}">
              <a16:creationId xmlns="" xmlns:a16="http://schemas.microsoft.com/office/drawing/2014/main" id="{6254EE4C-AD16-451F-B8B2-D213BAA8806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26" name="Texto 17" hidden="1">
          <a:extLst>
            <a:ext uri="{FF2B5EF4-FFF2-40B4-BE49-F238E27FC236}">
              <a16:creationId xmlns="" xmlns:a16="http://schemas.microsoft.com/office/drawing/2014/main" id="{7A90D77D-A6EC-4A63-B75D-2874FA0F1F5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27" name="Texto 17" hidden="1">
          <a:extLst>
            <a:ext uri="{FF2B5EF4-FFF2-40B4-BE49-F238E27FC236}">
              <a16:creationId xmlns="" xmlns:a16="http://schemas.microsoft.com/office/drawing/2014/main" id="{1DB146C2-4162-499A-B723-F248266F330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28" name="Texto 17" hidden="1">
          <a:extLst>
            <a:ext uri="{FF2B5EF4-FFF2-40B4-BE49-F238E27FC236}">
              <a16:creationId xmlns="" xmlns:a16="http://schemas.microsoft.com/office/drawing/2014/main" id="{5FC2C0D4-AEED-4352-942C-4A4F154C6B0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29" name="Texto 17" hidden="1">
          <a:extLst>
            <a:ext uri="{FF2B5EF4-FFF2-40B4-BE49-F238E27FC236}">
              <a16:creationId xmlns="" xmlns:a16="http://schemas.microsoft.com/office/drawing/2014/main" id="{CF31A613-0005-41B2-AED9-155289A9A2C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30" name="Texto 17" hidden="1">
          <a:extLst>
            <a:ext uri="{FF2B5EF4-FFF2-40B4-BE49-F238E27FC236}">
              <a16:creationId xmlns="" xmlns:a16="http://schemas.microsoft.com/office/drawing/2014/main" id="{B7EB81B9-A430-4BFC-A1D0-DF64DFC81A0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31" name="Texto 17" hidden="1">
          <a:extLst>
            <a:ext uri="{FF2B5EF4-FFF2-40B4-BE49-F238E27FC236}">
              <a16:creationId xmlns="" xmlns:a16="http://schemas.microsoft.com/office/drawing/2014/main" id="{7FE9CC77-3CBA-4E47-B654-8C83F862E55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32" name="Texto 17" hidden="1">
          <a:extLst>
            <a:ext uri="{FF2B5EF4-FFF2-40B4-BE49-F238E27FC236}">
              <a16:creationId xmlns="" xmlns:a16="http://schemas.microsoft.com/office/drawing/2014/main" id="{FEED85E0-CB3C-4AC1-9C37-E8AEBEC22E9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33" name="Texto 17" hidden="1">
          <a:extLst>
            <a:ext uri="{FF2B5EF4-FFF2-40B4-BE49-F238E27FC236}">
              <a16:creationId xmlns="" xmlns:a16="http://schemas.microsoft.com/office/drawing/2014/main" id="{26FE5D9D-A97C-4A05-BD3E-DA80333568E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34" name="Texto 17" hidden="1">
          <a:extLst>
            <a:ext uri="{FF2B5EF4-FFF2-40B4-BE49-F238E27FC236}">
              <a16:creationId xmlns="" xmlns:a16="http://schemas.microsoft.com/office/drawing/2014/main" id="{77FD4F01-804B-4461-9FCF-5BAD99354E4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35" name="Texto 17" hidden="1">
          <a:extLst>
            <a:ext uri="{FF2B5EF4-FFF2-40B4-BE49-F238E27FC236}">
              <a16:creationId xmlns="" xmlns:a16="http://schemas.microsoft.com/office/drawing/2014/main" id="{7D07CBB4-7747-42EC-A1A2-620624EF25E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36" name="Texto 17" hidden="1">
          <a:extLst>
            <a:ext uri="{FF2B5EF4-FFF2-40B4-BE49-F238E27FC236}">
              <a16:creationId xmlns="" xmlns:a16="http://schemas.microsoft.com/office/drawing/2014/main" id="{5E420554-8A5B-437E-B139-E8D50595FF4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37" name="Texto 17" hidden="1">
          <a:extLst>
            <a:ext uri="{FF2B5EF4-FFF2-40B4-BE49-F238E27FC236}">
              <a16:creationId xmlns="" xmlns:a16="http://schemas.microsoft.com/office/drawing/2014/main" id="{D69D0950-A803-4359-AE4F-ED5B0934714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38" name="Texto 17" hidden="1">
          <a:extLst>
            <a:ext uri="{FF2B5EF4-FFF2-40B4-BE49-F238E27FC236}">
              <a16:creationId xmlns="" xmlns:a16="http://schemas.microsoft.com/office/drawing/2014/main" id="{7CB741D4-1163-48C3-AF8E-12E68567287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39" name="Texto 17" hidden="1">
          <a:extLst>
            <a:ext uri="{FF2B5EF4-FFF2-40B4-BE49-F238E27FC236}">
              <a16:creationId xmlns="" xmlns:a16="http://schemas.microsoft.com/office/drawing/2014/main" id="{F7E58FE5-1736-4AA4-AD32-29B309F9205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40" name="Texto 17" hidden="1">
          <a:extLst>
            <a:ext uri="{FF2B5EF4-FFF2-40B4-BE49-F238E27FC236}">
              <a16:creationId xmlns="" xmlns:a16="http://schemas.microsoft.com/office/drawing/2014/main" id="{810A0ADB-08F2-4559-A099-C112ED11552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41" name="Texto 17" hidden="1">
          <a:extLst>
            <a:ext uri="{FF2B5EF4-FFF2-40B4-BE49-F238E27FC236}">
              <a16:creationId xmlns="" xmlns:a16="http://schemas.microsoft.com/office/drawing/2014/main" id="{7F290A01-4EED-438D-9E73-D06267C4427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42" name="Texto 17" hidden="1">
          <a:extLst>
            <a:ext uri="{FF2B5EF4-FFF2-40B4-BE49-F238E27FC236}">
              <a16:creationId xmlns="" xmlns:a16="http://schemas.microsoft.com/office/drawing/2014/main" id="{30CC7693-DAAD-45D5-8C89-246B07310C4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43" name="Texto 17" hidden="1">
          <a:extLst>
            <a:ext uri="{FF2B5EF4-FFF2-40B4-BE49-F238E27FC236}">
              <a16:creationId xmlns="" xmlns:a16="http://schemas.microsoft.com/office/drawing/2014/main" id="{AC6F24C2-7508-4EFB-8642-FACCF0357AD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44" name="Texto 17" hidden="1">
          <a:extLst>
            <a:ext uri="{FF2B5EF4-FFF2-40B4-BE49-F238E27FC236}">
              <a16:creationId xmlns="" xmlns:a16="http://schemas.microsoft.com/office/drawing/2014/main" id="{835C8599-951C-47C9-85BD-5DD87ADE36A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45" name="Texto 17" hidden="1">
          <a:extLst>
            <a:ext uri="{FF2B5EF4-FFF2-40B4-BE49-F238E27FC236}">
              <a16:creationId xmlns="" xmlns:a16="http://schemas.microsoft.com/office/drawing/2014/main" id="{AFB37894-BB77-414E-A094-EC918021CF3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46" name="Texto 17" hidden="1">
          <a:extLst>
            <a:ext uri="{FF2B5EF4-FFF2-40B4-BE49-F238E27FC236}">
              <a16:creationId xmlns="" xmlns:a16="http://schemas.microsoft.com/office/drawing/2014/main" id="{DB48F714-05D1-47D3-B071-F78F151DC82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47" name="Texto 17" hidden="1">
          <a:extLst>
            <a:ext uri="{FF2B5EF4-FFF2-40B4-BE49-F238E27FC236}">
              <a16:creationId xmlns="" xmlns:a16="http://schemas.microsoft.com/office/drawing/2014/main" id="{9BA9297E-876F-4102-9F70-CAED2AEAB90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48" name="Texto 17" hidden="1">
          <a:extLst>
            <a:ext uri="{FF2B5EF4-FFF2-40B4-BE49-F238E27FC236}">
              <a16:creationId xmlns="" xmlns:a16="http://schemas.microsoft.com/office/drawing/2014/main" id="{5BC67C60-19EE-421C-9629-947E89B5E1D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49" name="Texto 17" hidden="1">
          <a:extLst>
            <a:ext uri="{FF2B5EF4-FFF2-40B4-BE49-F238E27FC236}">
              <a16:creationId xmlns="" xmlns:a16="http://schemas.microsoft.com/office/drawing/2014/main" id="{9896A499-5126-4C3A-A589-A155000351A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50" name="Texto 17" hidden="1">
          <a:extLst>
            <a:ext uri="{FF2B5EF4-FFF2-40B4-BE49-F238E27FC236}">
              <a16:creationId xmlns="" xmlns:a16="http://schemas.microsoft.com/office/drawing/2014/main" id="{CE8C8F4D-2F08-4BCF-A8EC-C3D95D437D9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51" name="Texto 17" hidden="1">
          <a:extLst>
            <a:ext uri="{FF2B5EF4-FFF2-40B4-BE49-F238E27FC236}">
              <a16:creationId xmlns="" xmlns:a16="http://schemas.microsoft.com/office/drawing/2014/main" id="{B4BFD4D4-D822-436B-B7CB-50064A9FA76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52" name="Texto 17" hidden="1">
          <a:extLst>
            <a:ext uri="{FF2B5EF4-FFF2-40B4-BE49-F238E27FC236}">
              <a16:creationId xmlns="" xmlns:a16="http://schemas.microsoft.com/office/drawing/2014/main" id="{6F248DE6-5228-4EC8-B34C-95DA030CBDE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53" name="Texto 17" hidden="1">
          <a:extLst>
            <a:ext uri="{FF2B5EF4-FFF2-40B4-BE49-F238E27FC236}">
              <a16:creationId xmlns="" xmlns:a16="http://schemas.microsoft.com/office/drawing/2014/main" id="{BA7384F5-B2A4-4C87-87BE-6DDD91B897B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54" name="Texto 17" hidden="1">
          <a:extLst>
            <a:ext uri="{FF2B5EF4-FFF2-40B4-BE49-F238E27FC236}">
              <a16:creationId xmlns="" xmlns:a16="http://schemas.microsoft.com/office/drawing/2014/main" id="{7C6A3732-370D-4158-BF8B-C4AD6489C2B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55" name="Texto 17" hidden="1">
          <a:extLst>
            <a:ext uri="{FF2B5EF4-FFF2-40B4-BE49-F238E27FC236}">
              <a16:creationId xmlns="" xmlns:a16="http://schemas.microsoft.com/office/drawing/2014/main" id="{1032328C-04D6-4470-8C4E-C4C7178556A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56" name="Texto 17" hidden="1">
          <a:extLst>
            <a:ext uri="{FF2B5EF4-FFF2-40B4-BE49-F238E27FC236}">
              <a16:creationId xmlns="" xmlns:a16="http://schemas.microsoft.com/office/drawing/2014/main" id="{24ABF6C2-852A-427D-8C4D-D4759A8069E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57" name="Texto 17" hidden="1">
          <a:extLst>
            <a:ext uri="{FF2B5EF4-FFF2-40B4-BE49-F238E27FC236}">
              <a16:creationId xmlns="" xmlns:a16="http://schemas.microsoft.com/office/drawing/2014/main" id="{03E34D12-A4FC-41F8-9CD9-11F995F1791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58" name="Texto 17" hidden="1">
          <a:extLst>
            <a:ext uri="{FF2B5EF4-FFF2-40B4-BE49-F238E27FC236}">
              <a16:creationId xmlns="" xmlns:a16="http://schemas.microsoft.com/office/drawing/2014/main" id="{FC67516F-4FB9-4931-9FEA-9A53B3C7221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59" name="Texto 17" hidden="1">
          <a:extLst>
            <a:ext uri="{FF2B5EF4-FFF2-40B4-BE49-F238E27FC236}">
              <a16:creationId xmlns="" xmlns:a16="http://schemas.microsoft.com/office/drawing/2014/main" id="{67C6DCF8-A5F1-4A65-892F-D83E6BB380A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60" name="Texto 17" hidden="1">
          <a:extLst>
            <a:ext uri="{FF2B5EF4-FFF2-40B4-BE49-F238E27FC236}">
              <a16:creationId xmlns="" xmlns:a16="http://schemas.microsoft.com/office/drawing/2014/main" id="{F45C218A-1185-4575-9A21-5EA61AC848C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61" name="Texto 17" hidden="1">
          <a:extLst>
            <a:ext uri="{FF2B5EF4-FFF2-40B4-BE49-F238E27FC236}">
              <a16:creationId xmlns="" xmlns:a16="http://schemas.microsoft.com/office/drawing/2014/main" id="{D44FB361-3C59-4F66-9312-A63D4B5C54A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62" name="Texto 17" hidden="1">
          <a:extLst>
            <a:ext uri="{FF2B5EF4-FFF2-40B4-BE49-F238E27FC236}">
              <a16:creationId xmlns="" xmlns:a16="http://schemas.microsoft.com/office/drawing/2014/main" id="{C7FBA07A-EE28-4288-A3FA-A89195EA71D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63" name="Texto 17" hidden="1">
          <a:extLst>
            <a:ext uri="{FF2B5EF4-FFF2-40B4-BE49-F238E27FC236}">
              <a16:creationId xmlns="" xmlns:a16="http://schemas.microsoft.com/office/drawing/2014/main" id="{4E71676E-3FF9-4C71-8D44-5BDCC548C5F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64" name="Texto 17" hidden="1">
          <a:extLst>
            <a:ext uri="{FF2B5EF4-FFF2-40B4-BE49-F238E27FC236}">
              <a16:creationId xmlns="" xmlns:a16="http://schemas.microsoft.com/office/drawing/2014/main" id="{BB0E0FE7-D5FC-4B3F-B75E-904DC48ECEC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65" name="Texto 17" hidden="1">
          <a:extLst>
            <a:ext uri="{FF2B5EF4-FFF2-40B4-BE49-F238E27FC236}">
              <a16:creationId xmlns="" xmlns:a16="http://schemas.microsoft.com/office/drawing/2014/main" id="{81F1BD1B-78EA-4A3A-B29B-CA15DA97B6D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66" name="Texto 17" hidden="1">
          <a:extLst>
            <a:ext uri="{FF2B5EF4-FFF2-40B4-BE49-F238E27FC236}">
              <a16:creationId xmlns="" xmlns:a16="http://schemas.microsoft.com/office/drawing/2014/main" id="{79035918-7666-48E4-8424-0F2FC8FF382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67" name="Texto 17" hidden="1">
          <a:extLst>
            <a:ext uri="{FF2B5EF4-FFF2-40B4-BE49-F238E27FC236}">
              <a16:creationId xmlns="" xmlns:a16="http://schemas.microsoft.com/office/drawing/2014/main" id="{59B11E84-4D23-4E4F-8DA0-2DB897C0B3C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68" name="Texto 17" hidden="1">
          <a:extLst>
            <a:ext uri="{FF2B5EF4-FFF2-40B4-BE49-F238E27FC236}">
              <a16:creationId xmlns="" xmlns:a16="http://schemas.microsoft.com/office/drawing/2014/main" id="{49F18D96-70FA-4459-AA84-47A94BDD293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69" name="Texto 17" hidden="1">
          <a:extLst>
            <a:ext uri="{FF2B5EF4-FFF2-40B4-BE49-F238E27FC236}">
              <a16:creationId xmlns="" xmlns:a16="http://schemas.microsoft.com/office/drawing/2014/main" id="{412C2E5F-0CE0-4A57-8180-0069004BC66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70" name="Texto 17" hidden="1">
          <a:extLst>
            <a:ext uri="{FF2B5EF4-FFF2-40B4-BE49-F238E27FC236}">
              <a16:creationId xmlns="" xmlns:a16="http://schemas.microsoft.com/office/drawing/2014/main" id="{F8073146-281C-440A-9E7A-0A6D725E6D0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2771" name="Texto 17" hidden="1">
          <a:extLst>
            <a:ext uri="{FF2B5EF4-FFF2-40B4-BE49-F238E27FC236}">
              <a16:creationId xmlns="" xmlns:a16="http://schemas.microsoft.com/office/drawing/2014/main" id="{EA9A924C-12C7-44D7-AB60-542313161695}"/>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72" name="Texto 17" hidden="1">
          <a:extLst>
            <a:ext uri="{FF2B5EF4-FFF2-40B4-BE49-F238E27FC236}">
              <a16:creationId xmlns="" xmlns:a16="http://schemas.microsoft.com/office/drawing/2014/main" id="{9B9EF8E0-8E35-427A-8D8B-777560B1ED2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73" name="Texto 17" hidden="1">
          <a:extLst>
            <a:ext uri="{FF2B5EF4-FFF2-40B4-BE49-F238E27FC236}">
              <a16:creationId xmlns="" xmlns:a16="http://schemas.microsoft.com/office/drawing/2014/main" id="{3D469BD3-81AC-4878-A4B8-95A2799D5F8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74" name="Texto 17" hidden="1">
          <a:extLst>
            <a:ext uri="{FF2B5EF4-FFF2-40B4-BE49-F238E27FC236}">
              <a16:creationId xmlns="" xmlns:a16="http://schemas.microsoft.com/office/drawing/2014/main" id="{1E865A90-1C1A-4178-BB6D-6FC5949C1A5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75" name="Texto 17" hidden="1">
          <a:extLst>
            <a:ext uri="{FF2B5EF4-FFF2-40B4-BE49-F238E27FC236}">
              <a16:creationId xmlns="" xmlns:a16="http://schemas.microsoft.com/office/drawing/2014/main" id="{CC0BCB71-9939-43EE-B9C6-407AF95E785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76" name="Texto 17" hidden="1">
          <a:extLst>
            <a:ext uri="{FF2B5EF4-FFF2-40B4-BE49-F238E27FC236}">
              <a16:creationId xmlns="" xmlns:a16="http://schemas.microsoft.com/office/drawing/2014/main" id="{52240760-6835-4933-BBD5-8BA0771EDAE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77" name="Texto 17" hidden="1">
          <a:extLst>
            <a:ext uri="{FF2B5EF4-FFF2-40B4-BE49-F238E27FC236}">
              <a16:creationId xmlns="" xmlns:a16="http://schemas.microsoft.com/office/drawing/2014/main" id="{087E9B1C-0846-4606-A98E-A065F819527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78" name="Texto 17" hidden="1">
          <a:extLst>
            <a:ext uri="{FF2B5EF4-FFF2-40B4-BE49-F238E27FC236}">
              <a16:creationId xmlns="" xmlns:a16="http://schemas.microsoft.com/office/drawing/2014/main" id="{FB67FAD4-A280-417E-B9F1-DBA67C206B1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79" name="Texto 17" hidden="1">
          <a:extLst>
            <a:ext uri="{FF2B5EF4-FFF2-40B4-BE49-F238E27FC236}">
              <a16:creationId xmlns="" xmlns:a16="http://schemas.microsoft.com/office/drawing/2014/main" id="{98DDD586-E924-4281-B9FC-98B140B1534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80" name="Texto 17" hidden="1">
          <a:extLst>
            <a:ext uri="{FF2B5EF4-FFF2-40B4-BE49-F238E27FC236}">
              <a16:creationId xmlns="" xmlns:a16="http://schemas.microsoft.com/office/drawing/2014/main" id="{9A84F386-B5B8-4798-979D-2CE48E02253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81" name="Texto 17" hidden="1">
          <a:extLst>
            <a:ext uri="{FF2B5EF4-FFF2-40B4-BE49-F238E27FC236}">
              <a16:creationId xmlns="" xmlns:a16="http://schemas.microsoft.com/office/drawing/2014/main" id="{40C66B6E-5D94-4040-8872-889CD052CFF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82" name="Texto 17" hidden="1">
          <a:extLst>
            <a:ext uri="{FF2B5EF4-FFF2-40B4-BE49-F238E27FC236}">
              <a16:creationId xmlns="" xmlns:a16="http://schemas.microsoft.com/office/drawing/2014/main" id="{D4536925-1147-4C83-8DCD-E7C186949E1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83" name="Texto 17" hidden="1">
          <a:extLst>
            <a:ext uri="{FF2B5EF4-FFF2-40B4-BE49-F238E27FC236}">
              <a16:creationId xmlns="" xmlns:a16="http://schemas.microsoft.com/office/drawing/2014/main" id="{1B67E261-E3F2-44FB-B071-8A05D7CEBB0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84" name="Texto 17" hidden="1">
          <a:extLst>
            <a:ext uri="{FF2B5EF4-FFF2-40B4-BE49-F238E27FC236}">
              <a16:creationId xmlns="" xmlns:a16="http://schemas.microsoft.com/office/drawing/2014/main" id="{09AD08AC-5701-4C4E-AD2A-C537439B174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85" name="Texto 17" hidden="1">
          <a:extLst>
            <a:ext uri="{FF2B5EF4-FFF2-40B4-BE49-F238E27FC236}">
              <a16:creationId xmlns="" xmlns:a16="http://schemas.microsoft.com/office/drawing/2014/main" id="{8B940417-9218-4931-B7BF-BFD4063517F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86" name="Texto 17" hidden="1">
          <a:extLst>
            <a:ext uri="{FF2B5EF4-FFF2-40B4-BE49-F238E27FC236}">
              <a16:creationId xmlns="" xmlns:a16="http://schemas.microsoft.com/office/drawing/2014/main" id="{B662ECA5-F076-47D0-9496-455A2398FAB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87" name="Texto 17" hidden="1">
          <a:extLst>
            <a:ext uri="{FF2B5EF4-FFF2-40B4-BE49-F238E27FC236}">
              <a16:creationId xmlns="" xmlns:a16="http://schemas.microsoft.com/office/drawing/2014/main" id="{2F746BA6-4D27-4BC9-A430-E8D9007F4FC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88" name="Texto 17" hidden="1">
          <a:extLst>
            <a:ext uri="{FF2B5EF4-FFF2-40B4-BE49-F238E27FC236}">
              <a16:creationId xmlns="" xmlns:a16="http://schemas.microsoft.com/office/drawing/2014/main" id="{4261A19E-BFD6-44E8-A8A3-9F1A0AFAD97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89" name="Texto 17" hidden="1">
          <a:extLst>
            <a:ext uri="{FF2B5EF4-FFF2-40B4-BE49-F238E27FC236}">
              <a16:creationId xmlns="" xmlns:a16="http://schemas.microsoft.com/office/drawing/2014/main" id="{CA2AC1B7-6E7A-40DA-AE4E-4E7963D6BD9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90" name="Texto 17" hidden="1">
          <a:extLst>
            <a:ext uri="{FF2B5EF4-FFF2-40B4-BE49-F238E27FC236}">
              <a16:creationId xmlns="" xmlns:a16="http://schemas.microsoft.com/office/drawing/2014/main" id="{1E988619-CD5E-48E6-B67C-A86D58ED7CD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91" name="Texto 17" hidden="1">
          <a:extLst>
            <a:ext uri="{FF2B5EF4-FFF2-40B4-BE49-F238E27FC236}">
              <a16:creationId xmlns="" xmlns:a16="http://schemas.microsoft.com/office/drawing/2014/main" id="{E805C95A-35AA-4E31-ADA0-DBEC9F7B97F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92" name="Texto 17" hidden="1">
          <a:extLst>
            <a:ext uri="{FF2B5EF4-FFF2-40B4-BE49-F238E27FC236}">
              <a16:creationId xmlns="" xmlns:a16="http://schemas.microsoft.com/office/drawing/2014/main" id="{99B819E5-6C9E-4CFA-84D7-3A60CCC7741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93" name="Texto 17" hidden="1">
          <a:extLst>
            <a:ext uri="{FF2B5EF4-FFF2-40B4-BE49-F238E27FC236}">
              <a16:creationId xmlns="" xmlns:a16="http://schemas.microsoft.com/office/drawing/2014/main" id="{FFCD9D3E-E0A9-4E77-B7F5-8D5A63F7A56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94" name="Texto 17" hidden="1">
          <a:extLst>
            <a:ext uri="{FF2B5EF4-FFF2-40B4-BE49-F238E27FC236}">
              <a16:creationId xmlns="" xmlns:a16="http://schemas.microsoft.com/office/drawing/2014/main" id="{C8074DA5-6059-41D7-B750-ADBD4A45B4C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95" name="Texto 17" hidden="1">
          <a:extLst>
            <a:ext uri="{FF2B5EF4-FFF2-40B4-BE49-F238E27FC236}">
              <a16:creationId xmlns="" xmlns:a16="http://schemas.microsoft.com/office/drawing/2014/main" id="{6A6E300E-FABA-4E11-83FB-CDBBAB4201C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96" name="Texto 17" hidden="1">
          <a:extLst>
            <a:ext uri="{FF2B5EF4-FFF2-40B4-BE49-F238E27FC236}">
              <a16:creationId xmlns="" xmlns:a16="http://schemas.microsoft.com/office/drawing/2014/main" id="{F0FEC35B-E80A-4D1E-A31E-6E380C780D2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97" name="Texto 17" hidden="1">
          <a:extLst>
            <a:ext uri="{FF2B5EF4-FFF2-40B4-BE49-F238E27FC236}">
              <a16:creationId xmlns="" xmlns:a16="http://schemas.microsoft.com/office/drawing/2014/main" id="{852970A0-EAE5-4B17-9443-7F4D19070DA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98" name="Texto 17" hidden="1">
          <a:extLst>
            <a:ext uri="{FF2B5EF4-FFF2-40B4-BE49-F238E27FC236}">
              <a16:creationId xmlns="" xmlns:a16="http://schemas.microsoft.com/office/drawing/2014/main" id="{9AD1939C-4BA9-41D4-926C-F9BA41ABBEA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99" name="Texto 17" hidden="1">
          <a:extLst>
            <a:ext uri="{FF2B5EF4-FFF2-40B4-BE49-F238E27FC236}">
              <a16:creationId xmlns="" xmlns:a16="http://schemas.microsoft.com/office/drawing/2014/main" id="{0DE49110-23BA-43D6-9887-DC335B4BCCF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00" name="Texto 17" hidden="1">
          <a:extLst>
            <a:ext uri="{FF2B5EF4-FFF2-40B4-BE49-F238E27FC236}">
              <a16:creationId xmlns="" xmlns:a16="http://schemas.microsoft.com/office/drawing/2014/main" id="{6A2E5CA9-2F29-4B61-AC13-6307492B895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01" name="Texto 17" hidden="1">
          <a:extLst>
            <a:ext uri="{FF2B5EF4-FFF2-40B4-BE49-F238E27FC236}">
              <a16:creationId xmlns="" xmlns:a16="http://schemas.microsoft.com/office/drawing/2014/main" id="{FA4375CA-58F8-4ACD-9038-99CC15E0F6E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02" name="Texto 17" hidden="1">
          <a:extLst>
            <a:ext uri="{FF2B5EF4-FFF2-40B4-BE49-F238E27FC236}">
              <a16:creationId xmlns="" xmlns:a16="http://schemas.microsoft.com/office/drawing/2014/main" id="{3394B6C2-68CC-4282-B4A1-8FE8C4BC612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03" name="Texto 17" hidden="1">
          <a:extLst>
            <a:ext uri="{FF2B5EF4-FFF2-40B4-BE49-F238E27FC236}">
              <a16:creationId xmlns="" xmlns:a16="http://schemas.microsoft.com/office/drawing/2014/main" id="{ACFC0469-99A6-477A-97ED-BCB45580829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04" name="Texto 17" hidden="1">
          <a:extLst>
            <a:ext uri="{FF2B5EF4-FFF2-40B4-BE49-F238E27FC236}">
              <a16:creationId xmlns="" xmlns:a16="http://schemas.microsoft.com/office/drawing/2014/main" id="{CA051EB7-4240-4C11-BB5D-C69B1489F49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05" name="Texto 17" hidden="1">
          <a:extLst>
            <a:ext uri="{FF2B5EF4-FFF2-40B4-BE49-F238E27FC236}">
              <a16:creationId xmlns="" xmlns:a16="http://schemas.microsoft.com/office/drawing/2014/main" id="{70FE2F27-5D59-48E4-BDAD-EFF9BCA7776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06" name="Texto 17" hidden="1">
          <a:extLst>
            <a:ext uri="{FF2B5EF4-FFF2-40B4-BE49-F238E27FC236}">
              <a16:creationId xmlns="" xmlns:a16="http://schemas.microsoft.com/office/drawing/2014/main" id="{4C60B858-9BF2-4ABE-9ADC-6A813C48A13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07" name="Texto 17" hidden="1">
          <a:extLst>
            <a:ext uri="{FF2B5EF4-FFF2-40B4-BE49-F238E27FC236}">
              <a16:creationId xmlns="" xmlns:a16="http://schemas.microsoft.com/office/drawing/2014/main" id="{DD312B9D-D867-4B00-BC90-90DB5644882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08" name="Texto 17" hidden="1">
          <a:extLst>
            <a:ext uri="{FF2B5EF4-FFF2-40B4-BE49-F238E27FC236}">
              <a16:creationId xmlns="" xmlns:a16="http://schemas.microsoft.com/office/drawing/2014/main" id="{797448AC-04D0-4853-BBBD-EC19A7E178A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09" name="Texto 17" hidden="1">
          <a:extLst>
            <a:ext uri="{FF2B5EF4-FFF2-40B4-BE49-F238E27FC236}">
              <a16:creationId xmlns="" xmlns:a16="http://schemas.microsoft.com/office/drawing/2014/main" id="{C2AC3D8C-EBF9-4522-97AB-53FE5DC8AAE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10" name="Texto 17" hidden="1">
          <a:extLst>
            <a:ext uri="{FF2B5EF4-FFF2-40B4-BE49-F238E27FC236}">
              <a16:creationId xmlns="" xmlns:a16="http://schemas.microsoft.com/office/drawing/2014/main" id="{4522C54B-2A4C-4690-A8FB-7EFD1CA971C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11" name="Texto 17" hidden="1">
          <a:extLst>
            <a:ext uri="{FF2B5EF4-FFF2-40B4-BE49-F238E27FC236}">
              <a16:creationId xmlns="" xmlns:a16="http://schemas.microsoft.com/office/drawing/2014/main" id="{F92CD1E8-ACC8-458B-904A-D8BFC33C116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12" name="Texto 17" hidden="1">
          <a:extLst>
            <a:ext uri="{FF2B5EF4-FFF2-40B4-BE49-F238E27FC236}">
              <a16:creationId xmlns="" xmlns:a16="http://schemas.microsoft.com/office/drawing/2014/main" id="{B7E2D84D-00DE-47FB-99FF-D64F0F9286A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13" name="Texto 17" hidden="1">
          <a:extLst>
            <a:ext uri="{FF2B5EF4-FFF2-40B4-BE49-F238E27FC236}">
              <a16:creationId xmlns="" xmlns:a16="http://schemas.microsoft.com/office/drawing/2014/main" id="{4E9EBA8F-2A1C-4E46-A8F9-A6AB8091C1D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14" name="Texto 17" hidden="1">
          <a:extLst>
            <a:ext uri="{FF2B5EF4-FFF2-40B4-BE49-F238E27FC236}">
              <a16:creationId xmlns="" xmlns:a16="http://schemas.microsoft.com/office/drawing/2014/main" id="{3A5A916B-64CF-4F07-975A-789ED817A21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15" name="Texto 17" hidden="1">
          <a:extLst>
            <a:ext uri="{FF2B5EF4-FFF2-40B4-BE49-F238E27FC236}">
              <a16:creationId xmlns="" xmlns:a16="http://schemas.microsoft.com/office/drawing/2014/main" id="{9887F3B5-D247-4ABF-B4DC-7BB347F8AAB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16" name="Texto 17" hidden="1">
          <a:extLst>
            <a:ext uri="{FF2B5EF4-FFF2-40B4-BE49-F238E27FC236}">
              <a16:creationId xmlns="" xmlns:a16="http://schemas.microsoft.com/office/drawing/2014/main" id="{65020AC1-0FC5-4453-A758-21DFA0DF74A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17" name="Texto 17" hidden="1">
          <a:extLst>
            <a:ext uri="{FF2B5EF4-FFF2-40B4-BE49-F238E27FC236}">
              <a16:creationId xmlns="" xmlns:a16="http://schemas.microsoft.com/office/drawing/2014/main" id="{EAA59906-9DDB-40EE-B32F-AADED7F34D2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18" name="Texto 17" hidden="1">
          <a:extLst>
            <a:ext uri="{FF2B5EF4-FFF2-40B4-BE49-F238E27FC236}">
              <a16:creationId xmlns="" xmlns:a16="http://schemas.microsoft.com/office/drawing/2014/main" id="{8B76AE27-F73A-42DF-A5A1-599F80935F3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19" name="Texto 17" hidden="1">
          <a:extLst>
            <a:ext uri="{FF2B5EF4-FFF2-40B4-BE49-F238E27FC236}">
              <a16:creationId xmlns="" xmlns:a16="http://schemas.microsoft.com/office/drawing/2014/main" id="{EE13C354-23FD-42CB-8F8F-3428B0F8A40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20" name="Texto 17" hidden="1">
          <a:extLst>
            <a:ext uri="{FF2B5EF4-FFF2-40B4-BE49-F238E27FC236}">
              <a16:creationId xmlns="" xmlns:a16="http://schemas.microsoft.com/office/drawing/2014/main" id="{DCC983D1-4BF9-4C6D-ACD6-08ADAEB4F44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21" name="Texto 17" hidden="1">
          <a:extLst>
            <a:ext uri="{FF2B5EF4-FFF2-40B4-BE49-F238E27FC236}">
              <a16:creationId xmlns="" xmlns:a16="http://schemas.microsoft.com/office/drawing/2014/main" id="{ECC6E018-7DBD-4AEE-9FE0-41900105BD7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22" name="Texto 17" hidden="1">
          <a:extLst>
            <a:ext uri="{FF2B5EF4-FFF2-40B4-BE49-F238E27FC236}">
              <a16:creationId xmlns="" xmlns:a16="http://schemas.microsoft.com/office/drawing/2014/main" id="{BF1BF717-51C2-40BC-BB02-01CB38E2B57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23" name="Texto 17" hidden="1">
          <a:extLst>
            <a:ext uri="{FF2B5EF4-FFF2-40B4-BE49-F238E27FC236}">
              <a16:creationId xmlns="" xmlns:a16="http://schemas.microsoft.com/office/drawing/2014/main" id="{119A7405-48D8-47DF-A48E-4DDE907A5F2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24" name="Texto 17" hidden="1">
          <a:extLst>
            <a:ext uri="{FF2B5EF4-FFF2-40B4-BE49-F238E27FC236}">
              <a16:creationId xmlns="" xmlns:a16="http://schemas.microsoft.com/office/drawing/2014/main" id="{C481D6D3-3689-41E1-B39F-DFD60AA758C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25" name="Texto 17" hidden="1">
          <a:extLst>
            <a:ext uri="{FF2B5EF4-FFF2-40B4-BE49-F238E27FC236}">
              <a16:creationId xmlns="" xmlns:a16="http://schemas.microsoft.com/office/drawing/2014/main" id="{439DA2F0-A088-45E4-87D2-B758AB7E2BF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2826" name="Texto 17" hidden="1">
          <a:extLst>
            <a:ext uri="{FF2B5EF4-FFF2-40B4-BE49-F238E27FC236}">
              <a16:creationId xmlns="" xmlns:a16="http://schemas.microsoft.com/office/drawing/2014/main" id="{2A2DEE7C-3847-4078-AB35-3CF160EC0C32}"/>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27" name="Texto 17" hidden="1">
          <a:extLst>
            <a:ext uri="{FF2B5EF4-FFF2-40B4-BE49-F238E27FC236}">
              <a16:creationId xmlns="" xmlns:a16="http://schemas.microsoft.com/office/drawing/2014/main" id="{FECFF2D8-239E-4593-B446-95429AF0EFF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28" name="Texto 17" hidden="1">
          <a:extLst>
            <a:ext uri="{FF2B5EF4-FFF2-40B4-BE49-F238E27FC236}">
              <a16:creationId xmlns="" xmlns:a16="http://schemas.microsoft.com/office/drawing/2014/main" id="{554217C1-6B21-441A-8B9C-18082643142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29" name="Texto 17" hidden="1">
          <a:extLst>
            <a:ext uri="{FF2B5EF4-FFF2-40B4-BE49-F238E27FC236}">
              <a16:creationId xmlns="" xmlns:a16="http://schemas.microsoft.com/office/drawing/2014/main" id="{D9373287-1C03-4536-A597-71448CD07C5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30" name="Texto 17" hidden="1">
          <a:extLst>
            <a:ext uri="{FF2B5EF4-FFF2-40B4-BE49-F238E27FC236}">
              <a16:creationId xmlns="" xmlns:a16="http://schemas.microsoft.com/office/drawing/2014/main" id="{2EA1DFB4-2CE3-455A-901C-D69CDE8C08E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31" name="Texto 17" hidden="1">
          <a:extLst>
            <a:ext uri="{FF2B5EF4-FFF2-40B4-BE49-F238E27FC236}">
              <a16:creationId xmlns="" xmlns:a16="http://schemas.microsoft.com/office/drawing/2014/main" id="{7F83178F-9D4A-4CF3-8555-7D1FD2AC346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32" name="Texto 17" hidden="1">
          <a:extLst>
            <a:ext uri="{FF2B5EF4-FFF2-40B4-BE49-F238E27FC236}">
              <a16:creationId xmlns="" xmlns:a16="http://schemas.microsoft.com/office/drawing/2014/main" id="{F7ED377A-C0EF-4FCA-AD7E-D1749A8B24E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33" name="Texto 17" hidden="1">
          <a:extLst>
            <a:ext uri="{FF2B5EF4-FFF2-40B4-BE49-F238E27FC236}">
              <a16:creationId xmlns="" xmlns:a16="http://schemas.microsoft.com/office/drawing/2014/main" id="{3BC6F4FF-6D2E-4ABB-947D-4F2FE2B64B9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34" name="Texto 17" hidden="1">
          <a:extLst>
            <a:ext uri="{FF2B5EF4-FFF2-40B4-BE49-F238E27FC236}">
              <a16:creationId xmlns="" xmlns:a16="http://schemas.microsoft.com/office/drawing/2014/main" id="{3CAC7242-9549-4C95-84A3-8BE562B9D64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35" name="Texto 17" hidden="1">
          <a:extLst>
            <a:ext uri="{FF2B5EF4-FFF2-40B4-BE49-F238E27FC236}">
              <a16:creationId xmlns="" xmlns:a16="http://schemas.microsoft.com/office/drawing/2014/main" id="{C36D05A2-BA83-49E6-B9B1-9494BD003A1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36" name="Texto 17" hidden="1">
          <a:extLst>
            <a:ext uri="{FF2B5EF4-FFF2-40B4-BE49-F238E27FC236}">
              <a16:creationId xmlns="" xmlns:a16="http://schemas.microsoft.com/office/drawing/2014/main" id="{306DC028-9E0F-4258-8928-BEF885FD276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37" name="Texto 17" hidden="1">
          <a:extLst>
            <a:ext uri="{FF2B5EF4-FFF2-40B4-BE49-F238E27FC236}">
              <a16:creationId xmlns="" xmlns:a16="http://schemas.microsoft.com/office/drawing/2014/main" id="{E8047668-D868-405B-ABA2-EB920AF6005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38" name="Texto 17" hidden="1">
          <a:extLst>
            <a:ext uri="{FF2B5EF4-FFF2-40B4-BE49-F238E27FC236}">
              <a16:creationId xmlns="" xmlns:a16="http://schemas.microsoft.com/office/drawing/2014/main" id="{A4628F9A-958B-4E69-AC07-7BBCEBCED02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39" name="Texto 17" hidden="1">
          <a:extLst>
            <a:ext uri="{FF2B5EF4-FFF2-40B4-BE49-F238E27FC236}">
              <a16:creationId xmlns="" xmlns:a16="http://schemas.microsoft.com/office/drawing/2014/main" id="{DA786091-B4F3-49D7-B40D-E91DD66F49C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40" name="Texto 17" hidden="1">
          <a:extLst>
            <a:ext uri="{FF2B5EF4-FFF2-40B4-BE49-F238E27FC236}">
              <a16:creationId xmlns="" xmlns:a16="http://schemas.microsoft.com/office/drawing/2014/main" id="{AEFA0699-C42D-49B4-BF8F-273D5B2E6FB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41" name="Texto 17" hidden="1">
          <a:extLst>
            <a:ext uri="{FF2B5EF4-FFF2-40B4-BE49-F238E27FC236}">
              <a16:creationId xmlns="" xmlns:a16="http://schemas.microsoft.com/office/drawing/2014/main" id="{B3D802DD-25F7-4A25-A8C2-F2D415F9737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42" name="Texto 17" hidden="1">
          <a:extLst>
            <a:ext uri="{FF2B5EF4-FFF2-40B4-BE49-F238E27FC236}">
              <a16:creationId xmlns="" xmlns:a16="http://schemas.microsoft.com/office/drawing/2014/main" id="{6D3F6160-985B-4D1C-9E51-AF159AB1D5D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43" name="Texto 17" hidden="1">
          <a:extLst>
            <a:ext uri="{FF2B5EF4-FFF2-40B4-BE49-F238E27FC236}">
              <a16:creationId xmlns="" xmlns:a16="http://schemas.microsoft.com/office/drawing/2014/main" id="{C1C30ACA-FF75-44B9-9B16-F476652B2CB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44" name="Texto 17" hidden="1">
          <a:extLst>
            <a:ext uri="{FF2B5EF4-FFF2-40B4-BE49-F238E27FC236}">
              <a16:creationId xmlns="" xmlns:a16="http://schemas.microsoft.com/office/drawing/2014/main" id="{02396253-DE96-4504-9C24-9046DD813EC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45" name="Texto 17" hidden="1">
          <a:extLst>
            <a:ext uri="{FF2B5EF4-FFF2-40B4-BE49-F238E27FC236}">
              <a16:creationId xmlns="" xmlns:a16="http://schemas.microsoft.com/office/drawing/2014/main" id="{3E7DB236-394B-42AA-B0D1-5D250F31E10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46" name="Texto 17" hidden="1">
          <a:extLst>
            <a:ext uri="{FF2B5EF4-FFF2-40B4-BE49-F238E27FC236}">
              <a16:creationId xmlns="" xmlns:a16="http://schemas.microsoft.com/office/drawing/2014/main" id="{F879086F-9A60-43E9-8586-EFCFE8470CC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47" name="Texto 17" hidden="1">
          <a:extLst>
            <a:ext uri="{FF2B5EF4-FFF2-40B4-BE49-F238E27FC236}">
              <a16:creationId xmlns="" xmlns:a16="http://schemas.microsoft.com/office/drawing/2014/main" id="{3DE316E2-55A7-44AA-8B46-4F25716DAB7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48" name="Texto 17" hidden="1">
          <a:extLst>
            <a:ext uri="{FF2B5EF4-FFF2-40B4-BE49-F238E27FC236}">
              <a16:creationId xmlns="" xmlns:a16="http://schemas.microsoft.com/office/drawing/2014/main" id="{72B1A1ED-E588-4821-AE24-4F4284C58C5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49" name="Texto 17" hidden="1">
          <a:extLst>
            <a:ext uri="{FF2B5EF4-FFF2-40B4-BE49-F238E27FC236}">
              <a16:creationId xmlns="" xmlns:a16="http://schemas.microsoft.com/office/drawing/2014/main" id="{FC4A4272-A34B-4EEA-A17A-E6D587FD7EC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50" name="Texto 17" hidden="1">
          <a:extLst>
            <a:ext uri="{FF2B5EF4-FFF2-40B4-BE49-F238E27FC236}">
              <a16:creationId xmlns="" xmlns:a16="http://schemas.microsoft.com/office/drawing/2014/main" id="{05630E54-577E-404A-B420-96D452F1F71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51" name="Texto 17" hidden="1">
          <a:extLst>
            <a:ext uri="{FF2B5EF4-FFF2-40B4-BE49-F238E27FC236}">
              <a16:creationId xmlns="" xmlns:a16="http://schemas.microsoft.com/office/drawing/2014/main" id="{E2CE53FE-9BDD-49AF-8F5C-4D578897629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52" name="Texto 17" hidden="1">
          <a:extLst>
            <a:ext uri="{FF2B5EF4-FFF2-40B4-BE49-F238E27FC236}">
              <a16:creationId xmlns="" xmlns:a16="http://schemas.microsoft.com/office/drawing/2014/main" id="{0E1102B0-77A7-43C3-A55C-382006E81D2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53" name="Texto 17" hidden="1">
          <a:extLst>
            <a:ext uri="{FF2B5EF4-FFF2-40B4-BE49-F238E27FC236}">
              <a16:creationId xmlns="" xmlns:a16="http://schemas.microsoft.com/office/drawing/2014/main" id="{E7FEA263-CBE0-4DD7-BCC8-B60E2238278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54" name="Texto 17" hidden="1">
          <a:extLst>
            <a:ext uri="{FF2B5EF4-FFF2-40B4-BE49-F238E27FC236}">
              <a16:creationId xmlns="" xmlns:a16="http://schemas.microsoft.com/office/drawing/2014/main" id="{4DA4E0C6-EFFF-4DA7-836F-0996AE98696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55" name="Texto 17" hidden="1">
          <a:extLst>
            <a:ext uri="{FF2B5EF4-FFF2-40B4-BE49-F238E27FC236}">
              <a16:creationId xmlns="" xmlns:a16="http://schemas.microsoft.com/office/drawing/2014/main" id="{BA180709-39A4-4728-9F38-84C0EA3E340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56" name="Texto 17" hidden="1">
          <a:extLst>
            <a:ext uri="{FF2B5EF4-FFF2-40B4-BE49-F238E27FC236}">
              <a16:creationId xmlns="" xmlns:a16="http://schemas.microsoft.com/office/drawing/2014/main" id="{84E98910-627F-4DB7-ACF8-0DBA2A4D149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57" name="Texto 17" hidden="1">
          <a:extLst>
            <a:ext uri="{FF2B5EF4-FFF2-40B4-BE49-F238E27FC236}">
              <a16:creationId xmlns="" xmlns:a16="http://schemas.microsoft.com/office/drawing/2014/main" id="{618B9E4E-22A0-424A-B8AC-522F4E4D895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58" name="Texto 17" hidden="1">
          <a:extLst>
            <a:ext uri="{FF2B5EF4-FFF2-40B4-BE49-F238E27FC236}">
              <a16:creationId xmlns="" xmlns:a16="http://schemas.microsoft.com/office/drawing/2014/main" id="{96DD6A46-C74A-4B3C-A69D-E3623CAAF45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59" name="Texto 17" hidden="1">
          <a:extLst>
            <a:ext uri="{FF2B5EF4-FFF2-40B4-BE49-F238E27FC236}">
              <a16:creationId xmlns="" xmlns:a16="http://schemas.microsoft.com/office/drawing/2014/main" id="{5F9F8B89-8AAC-407B-B406-6B3EBC7A599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60" name="Texto 17" hidden="1">
          <a:extLst>
            <a:ext uri="{FF2B5EF4-FFF2-40B4-BE49-F238E27FC236}">
              <a16:creationId xmlns="" xmlns:a16="http://schemas.microsoft.com/office/drawing/2014/main" id="{AF874D7A-6C38-42B8-AA44-202658AA17D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61" name="Texto 17" hidden="1">
          <a:extLst>
            <a:ext uri="{FF2B5EF4-FFF2-40B4-BE49-F238E27FC236}">
              <a16:creationId xmlns="" xmlns:a16="http://schemas.microsoft.com/office/drawing/2014/main" id="{6159B2D9-447D-416A-AA00-9E5B77BE915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62" name="Texto 17" hidden="1">
          <a:extLst>
            <a:ext uri="{FF2B5EF4-FFF2-40B4-BE49-F238E27FC236}">
              <a16:creationId xmlns="" xmlns:a16="http://schemas.microsoft.com/office/drawing/2014/main" id="{864EF915-DD9A-4840-891F-1A29AE6FE57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63" name="Texto 17" hidden="1">
          <a:extLst>
            <a:ext uri="{FF2B5EF4-FFF2-40B4-BE49-F238E27FC236}">
              <a16:creationId xmlns="" xmlns:a16="http://schemas.microsoft.com/office/drawing/2014/main" id="{11FA3318-6383-4DDB-87C4-11197E27500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64" name="Texto 17" hidden="1">
          <a:extLst>
            <a:ext uri="{FF2B5EF4-FFF2-40B4-BE49-F238E27FC236}">
              <a16:creationId xmlns="" xmlns:a16="http://schemas.microsoft.com/office/drawing/2014/main" id="{1D048622-0EAA-462E-B2DC-7DA330F1DF2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65" name="Texto 17" hidden="1">
          <a:extLst>
            <a:ext uri="{FF2B5EF4-FFF2-40B4-BE49-F238E27FC236}">
              <a16:creationId xmlns="" xmlns:a16="http://schemas.microsoft.com/office/drawing/2014/main" id="{ACF7DAA6-FBB5-4D02-9A8E-955BCD57C93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66" name="Texto 17" hidden="1">
          <a:extLst>
            <a:ext uri="{FF2B5EF4-FFF2-40B4-BE49-F238E27FC236}">
              <a16:creationId xmlns="" xmlns:a16="http://schemas.microsoft.com/office/drawing/2014/main" id="{A4905F6F-5612-4BEF-A3F6-030FB9328CA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67" name="Texto 17" hidden="1">
          <a:extLst>
            <a:ext uri="{FF2B5EF4-FFF2-40B4-BE49-F238E27FC236}">
              <a16:creationId xmlns="" xmlns:a16="http://schemas.microsoft.com/office/drawing/2014/main" id="{9CDA2BA5-0902-43AD-8D6F-B2A1069FA20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68" name="Texto 17" hidden="1">
          <a:extLst>
            <a:ext uri="{FF2B5EF4-FFF2-40B4-BE49-F238E27FC236}">
              <a16:creationId xmlns="" xmlns:a16="http://schemas.microsoft.com/office/drawing/2014/main" id="{2DA85D65-3AE2-481B-BFDB-571D0EA6222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69" name="Texto 17" hidden="1">
          <a:extLst>
            <a:ext uri="{FF2B5EF4-FFF2-40B4-BE49-F238E27FC236}">
              <a16:creationId xmlns="" xmlns:a16="http://schemas.microsoft.com/office/drawing/2014/main" id="{C88E498E-1876-48F2-96CA-27E20234767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70" name="Texto 17" hidden="1">
          <a:extLst>
            <a:ext uri="{FF2B5EF4-FFF2-40B4-BE49-F238E27FC236}">
              <a16:creationId xmlns="" xmlns:a16="http://schemas.microsoft.com/office/drawing/2014/main" id="{43FCFDFF-ACBC-4B6E-AD41-587E9484E29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71" name="Texto 17" hidden="1">
          <a:extLst>
            <a:ext uri="{FF2B5EF4-FFF2-40B4-BE49-F238E27FC236}">
              <a16:creationId xmlns="" xmlns:a16="http://schemas.microsoft.com/office/drawing/2014/main" id="{16D7B111-3F14-441E-8BB6-016025D3E9B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72" name="Texto 17" hidden="1">
          <a:extLst>
            <a:ext uri="{FF2B5EF4-FFF2-40B4-BE49-F238E27FC236}">
              <a16:creationId xmlns="" xmlns:a16="http://schemas.microsoft.com/office/drawing/2014/main" id="{38CA40F5-E2F0-44A8-A867-D0BC27A5297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73" name="Texto 17" hidden="1">
          <a:extLst>
            <a:ext uri="{FF2B5EF4-FFF2-40B4-BE49-F238E27FC236}">
              <a16:creationId xmlns="" xmlns:a16="http://schemas.microsoft.com/office/drawing/2014/main" id="{00374973-BAE7-4707-9B09-E5B90D8DC22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74" name="Texto 17" hidden="1">
          <a:extLst>
            <a:ext uri="{FF2B5EF4-FFF2-40B4-BE49-F238E27FC236}">
              <a16:creationId xmlns="" xmlns:a16="http://schemas.microsoft.com/office/drawing/2014/main" id="{9AC9BA2A-1C24-41F6-BF2C-8DD244CE4C6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75" name="Texto 17" hidden="1">
          <a:extLst>
            <a:ext uri="{FF2B5EF4-FFF2-40B4-BE49-F238E27FC236}">
              <a16:creationId xmlns="" xmlns:a16="http://schemas.microsoft.com/office/drawing/2014/main" id="{2A16807A-3AD9-4FB8-B545-7FC0A6BD68F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76" name="Texto 17" hidden="1">
          <a:extLst>
            <a:ext uri="{FF2B5EF4-FFF2-40B4-BE49-F238E27FC236}">
              <a16:creationId xmlns="" xmlns:a16="http://schemas.microsoft.com/office/drawing/2014/main" id="{8307AB07-46B9-4A47-8C36-4A1E0DC2EFA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77" name="Texto 17" hidden="1">
          <a:extLst>
            <a:ext uri="{FF2B5EF4-FFF2-40B4-BE49-F238E27FC236}">
              <a16:creationId xmlns="" xmlns:a16="http://schemas.microsoft.com/office/drawing/2014/main" id="{3D68A2EB-9D32-421B-A893-A73B61C1597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78" name="Texto 17" hidden="1">
          <a:extLst>
            <a:ext uri="{FF2B5EF4-FFF2-40B4-BE49-F238E27FC236}">
              <a16:creationId xmlns="" xmlns:a16="http://schemas.microsoft.com/office/drawing/2014/main" id="{3ED7BF27-1A84-4022-A5F6-41B61941655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79" name="Texto 17" hidden="1">
          <a:extLst>
            <a:ext uri="{FF2B5EF4-FFF2-40B4-BE49-F238E27FC236}">
              <a16:creationId xmlns="" xmlns:a16="http://schemas.microsoft.com/office/drawing/2014/main" id="{E1BF81CA-0EBD-437D-BEC8-E4032D375DC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80" name="Texto 17" hidden="1">
          <a:extLst>
            <a:ext uri="{FF2B5EF4-FFF2-40B4-BE49-F238E27FC236}">
              <a16:creationId xmlns="" xmlns:a16="http://schemas.microsoft.com/office/drawing/2014/main" id="{E505EAA1-FE7C-4D1D-B3C4-80F5EC1AE20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81" name="Texto 17" hidden="1">
          <a:extLst>
            <a:ext uri="{FF2B5EF4-FFF2-40B4-BE49-F238E27FC236}">
              <a16:creationId xmlns="" xmlns:a16="http://schemas.microsoft.com/office/drawing/2014/main" id="{E8281AE8-DEEE-43FE-AF3D-C316DDF1689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82" name="Texto 17" hidden="1">
          <a:extLst>
            <a:ext uri="{FF2B5EF4-FFF2-40B4-BE49-F238E27FC236}">
              <a16:creationId xmlns="" xmlns:a16="http://schemas.microsoft.com/office/drawing/2014/main" id="{C50D464A-DA1A-4851-861D-03C25A15247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83" name="Texto 17" hidden="1">
          <a:extLst>
            <a:ext uri="{FF2B5EF4-FFF2-40B4-BE49-F238E27FC236}">
              <a16:creationId xmlns="" xmlns:a16="http://schemas.microsoft.com/office/drawing/2014/main" id="{41728C4C-A073-4420-8FBB-371169B6EA0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84" name="Texto 17" hidden="1">
          <a:extLst>
            <a:ext uri="{FF2B5EF4-FFF2-40B4-BE49-F238E27FC236}">
              <a16:creationId xmlns="" xmlns:a16="http://schemas.microsoft.com/office/drawing/2014/main" id="{C4A2C4C3-13C1-4C35-B366-F88A453302D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85" name="Texto 17" hidden="1">
          <a:extLst>
            <a:ext uri="{FF2B5EF4-FFF2-40B4-BE49-F238E27FC236}">
              <a16:creationId xmlns="" xmlns:a16="http://schemas.microsoft.com/office/drawing/2014/main" id="{F88BF35F-B628-4097-90CD-7D120E25382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86" name="Texto 17" hidden="1">
          <a:extLst>
            <a:ext uri="{FF2B5EF4-FFF2-40B4-BE49-F238E27FC236}">
              <a16:creationId xmlns="" xmlns:a16="http://schemas.microsoft.com/office/drawing/2014/main" id="{2C91DDA9-D152-45FB-B160-E7C2BF834CA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87" name="Texto 17" hidden="1">
          <a:extLst>
            <a:ext uri="{FF2B5EF4-FFF2-40B4-BE49-F238E27FC236}">
              <a16:creationId xmlns="" xmlns:a16="http://schemas.microsoft.com/office/drawing/2014/main" id="{2AD33C03-74E0-4292-B1ED-6AEE591517B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88" name="Texto 17" hidden="1">
          <a:extLst>
            <a:ext uri="{FF2B5EF4-FFF2-40B4-BE49-F238E27FC236}">
              <a16:creationId xmlns="" xmlns:a16="http://schemas.microsoft.com/office/drawing/2014/main" id="{7AF4B063-7888-4C54-B1D2-113119066E0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89" name="Texto 17" hidden="1">
          <a:extLst>
            <a:ext uri="{FF2B5EF4-FFF2-40B4-BE49-F238E27FC236}">
              <a16:creationId xmlns="" xmlns:a16="http://schemas.microsoft.com/office/drawing/2014/main" id="{01CDA46E-FF90-498E-BA31-2BD1FB737E7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90" name="Texto 17" hidden="1">
          <a:extLst>
            <a:ext uri="{FF2B5EF4-FFF2-40B4-BE49-F238E27FC236}">
              <a16:creationId xmlns="" xmlns:a16="http://schemas.microsoft.com/office/drawing/2014/main" id="{EF65F384-B3D0-4225-9667-F9A90E35F67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91" name="Texto 17" hidden="1">
          <a:extLst>
            <a:ext uri="{FF2B5EF4-FFF2-40B4-BE49-F238E27FC236}">
              <a16:creationId xmlns="" xmlns:a16="http://schemas.microsoft.com/office/drawing/2014/main" id="{5D0A9338-108E-493C-96CE-E31AA86B167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92" name="Texto 17" hidden="1">
          <a:extLst>
            <a:ext uri="{FF2B5EF4-FFF2-40B4-BE49-F238E27FC236}">
              <a16:creationId xmlns="" xmlns:a16="http://schemas.microsoft.com/office/drawing/2014/main" id="{4F458B3C-7520-4AA1-A8A8-9CFB685A60F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93" name="Texto 17" hidden="1">
          <a:extLst>
            <a:ext uri="{FF2B5EF4-FFF2-40B4-BE49-F238E27FC236}">
              <a16:creationId xmlns="" xmlns:a16="http://schemas.microsoft.com/office/drawing/2014/main" id="{11ABA59F-CC51-4DFC-A031-D79199F39AE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94" name="Texto 17" hidden="1">
          <a:extLst>
            <a:ext uri="{FF2B5EF4-FFF2-40B4-BE49-F238E27FC236}">
              <a16:creationId xmlns="" xmlns:a16="http://schemas.microsoft.com/office/drawing/2014/main" id="{082E6C6A-AABA-4D70-8115-BE19C33C32D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95" name="Texto 17" hidden="1">
          <a:extLst>
            <a:ext uri="{FF2B5EF4-FFF2-40B4-BE49-F238E27FC236}">
              <a16:creationId xmlns="" xmlns:a16="http://schemas.microsoft.com/office/drawing/2014/main" id="{734AD5BB-1BFF-4294-902E-C87141C73F2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96" name="Texto 17" hidden="1">
          <a:extLst>
            <a:ext uri="{FF2B5EF4-FFF2-40B4-BE49-F238E27FC236}">
              <a16:creationId xmlns="" xmlns:a16="http://schemas.microsoft.com/office/drawing/2014/main" id="{A122EAC0-CFEA-4EBC-A2AF-D7A480F9D5C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2</xdr:col>
      <xdr:colOff>828675</xdr:colOff>
      <xdr:row>467</xdr:row>
      <xdr:rowOff>0</xdr:rowOff>
    </xdr:from>
    <xdr:ext cx="1333500" cy="238125"/>
    <xdr:sp macro="" textlink="">
      <xdr:nvSpPr>
        <xdr:cNvPr id="12897" name="Texto 17" hidden="1">
          <a:extLst>
            <a:ext uri="{FF2B5EF4-FFF2-40B4-BE49-F238E27FC236}">
              <a16:creationId xmlns="" xmlns:a16="http://schemas.microsoft.com/office/drawing/2014/main" id="{00E521A5-1E09-4E04-B5AF-FE6384641EB9}"/>
            </a:ext>
          </a:extLst>
        </xdr:cNvPr>
        <xdr:cNvSpPr txBox="1">
          <a:spLocks noChangeArrowheads="1"/>
        </xdr:cNvSpPr>
      </xdr:nvSpPr>
      <xdr:spPr bwMode="auto">
        <a:xfrm>
          <a:off x="1895475" y="38740080"/>
          <a:ext cx="1333500" cy="238125"/>
        </a:xfrm>
        <a:prstGeom prst="rect">
          <a:avLst/>
        </a:prstGeom>
        <a:noFill/>
        <a:ln w="9525">
          <a:noFill/>
          <a:miter lim="800000"/>
          <a:headEnd/>
          <a:tailEnd/>
        </a:ln>
      </xdr:spPr>
    </xdr:sp>
    <xdr:clientData/>
  </xdr:oneCellAnchor>
  <xdr:twoCellAnchor editAs="oneCell">
    <xdr:from>
      <xdr:col>1</xdr:col>
      <xdr:colOff>1828800</xdr:colOff>
      <xdr:row>467</xdr:row>
      <xdr:rowOff>0</xdr:rowOff>
    </xdr:from>
    <xdr:to>
      <xdr:col>2</xdr:col>
      <xdr:colOff>1341857</xdr:colOff>
      <xdr:row>467</xdr:row>
      <xdr:rowOff>265841</xdr:rowOff>
    </xdr:to>
    <xdr:sp macro="" textlink="">
      <xdr:nvSpPr>
        <xdr:cNvPr id="12898" name="Texto 17" hidden="1">
          <a:extLst>
            <a:ext uri="{FF2B5EF4-FFF2-40B4-BE49-F238E27FC236}">
              <a16:creationId xmlns="" xmlns:a16="http://schemas.microsoft.com/office/drawing/2014/main" id="{81EB7C21-1C7C-49C1-A5B1-ADC46C85CA2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899" name="Texto 17" hidden="1">
          <a:extLst>
            <a:ext uri="{FF2B5EF4-FFF2-40B4-BE49-F238E27FC236}">
              <a16:creationId xmlns="" xmlns:a16="http://schemas.microsoft.com/office/drawing/2014/main" id="{BB0B10D3-CAB1-4D56-8494-26572FC6ABD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00" name="Texto 17" hidden="1">
          <a:extLst>
            <a:ext uri="{FF2B5EF4-FFF2-40B4-BE49-F238E27FC236}">
              <a16:creationId xmlns="" xmlns:a16="http://schemas.microsoft.com/office/drawing/2014/main" id="{52BE1DFD-4171-4023-9296-7FF6D52B0BE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01" name="Texto 17" hidden="1">
          <a:extLst>
            <a:ext uri="{FF2B5EF4-FFF2-40B4-BE49-F238E27FC236}">
              <a16:creationId xmlns="" xmlns:a16="http://schemas.microsoft.com/office/drawing/2014/main" id="{3325109E-57E4-4B1B-9693-79F100E9446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02" name="Texto 17" hidden="1">
          <a:extLst>
            <a:ext uri="{FF2B5EF4-FFF2-40B4-BE49-F238E27FC236}">
              <a16:creationId xmlns="" xmlns:a16="http://schemas.microsoft.com/office/drawing/2014/main" id="{184E6096-5C51-4044-9DA7-C3364982EBE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03" name="Texto 17" hidden="1">
          <a:extLst>
            <a:ext uri="{FF2B5EF4-FFF2-40B4-BE49-F238E27FC236}">
              <a16:creationId xmlns="" xmlns:a16="http://schemas.microsoft.com/office/drawing/2014/main" id="{1EFC07CA-A59F-4308-9F0D-ACC5F9E39EE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04" name="Texto 17" hidden="1">
          <a:extLst>
            <a:ext uri="{FF2B5EF4-FFF2-40B4-BE49-F238E27FC236}">
              <a16:creationId xmlns="" xmlns:a16="http://schemas.microsoft.com/office/drawing/2014/main" id="{AABD5098-1ADA-4B5D-8A85-D985E4D1BD9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05" name="Texto 17" hidden="1">
          <a:extLst>
            <a:ext uri="{FF2B5EF4-FFF2-40B4-BE49-F238E27FC236}">
              <a16:creationId xmlns="" xmlns:a16="http://schemas.microsoft.com/office/drawing/2014/main" id="{84D89B01-F295-4A67-AD77-2AC2C330767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06" name="Texto 17" hidden="1">
          <a:extLst>
            <a:ext uri="{FF2B5EF4-FFF2-40B4-BE49-F238E27FC236}">
              <a16:creationId xmlns="" xmlns:a16="http://schemas.microsoft.com/office/drawing/2014/main" id="{DE51580B-5D26-4306-B7BB-AA6BA8C5A6E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07" name="Texto 17" hidden="1">
          <a:extLst>
            <a:ext uri="{FF2B5EF4-FFF2-40B4-BE49-F238E27FC236}">
              <a16:creationId xmlns="" xmlns:a16="http://schemas.microsoft.com/office/drawing/2014/main" id="{AD53AD34-D099-4459-BC40-87E1B2A7754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08" name="Texto 17" hidden="1">
          <a:extLst>
            <a:ext uri="{FF2B5EF4-FFF2-40B4-BE49-F238E27FC236}">
              <a16:creationId xmlns="" xmlns:a16="http://schemas.microsoft.com/office/drawing/2014/main" id="{688220C4-0F45-48E1-A190-44AD1A26A96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09" name="Texto 17" hidden="1">
          <a:extLst>
            <a:ext uri="{FF2B5EF4-FFF2-40B4-BE49-F238E27FC236}">
              <a16:creationId xmlns="" xmlns:a16="http://schemas.microsoft.com/office/drawing/2014/main" id="{0F5F7753-5C5A-4CB9-B2F3-48CC4084D76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10" name="Texto 17" hidden="1">
          <a:extLst>
            <a:ext uri="{FF2B5EF4-FFF2-40B4-BE49-F238E27FC236}">
              <a16:creationId xmlns="" xmlns:a16="http://schemas.microsoft.com/office/drawing/2014/main" id="{AB586A52-82D6-4087-8851-B6B0E39BE24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11" name="Texto 17" hidden="1">
          <a:extLst>
            <a:ext uri="{FF2B5EF4-FFF2-40B4-BE49-F238E27FC236}">
              <a16:creationId xmlns="" xmlns:a16="http://schemas.microsoft.com/office/drawing/2014/main" id="{65C74AE4-F4A5-4C32-BD43-9D90796934E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12" name="Texto 17" hidden="1">
          <a:extLst>
            <a:ext uri="{FF2B5EF4-FFF2-40B4-BE49-F238E27FC236}">
              <a16:creationId xmlns="" xmlns:a16="http://schemas.microsoft.com/office/drawing/2014/main" id="{793301B9-686E-42B8-903D-7F1647460EB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2913" name="Texto 17" hidden="1">
          <a:extLst>
            <a:ext uri="{FF2B5EF4-FFF2-40B4-BE49-F238E27FC236}">
              <a16:creationId xmlns="" xmlns:a16="http://schemas.microsoft.com/office/drawing/2014/main" id="{CC5A64CF-A76D-4562-889A-48C6D81A5DD6}"/>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14" name="Texto 17" hidden="1">
          <a:extLst>
            <a:ext uri="{FF2B5EF4-FFF2-40B4-BE49-F238E27FC236}">
              <a16:creationId xmlns="" xmlns:a16="http://schemas.microsoft.com/office/drawing/2014/main" id="{E7CA3E41-A495-47DA-ACCC-4E0EA2D6F84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15" name="Texto 17" hidden="1">
          <a:extLst>
            <a:ext uri="{FF2B5EF4-FFF2-40B4-BE49-F238E27FC236}">
              <a16:creationId xmlns="" xmlns:a16="http://schemas.microsoft.com/office/drawing/2014/main" id="{CC682704-D052-4405-8A95-D0A8B9BC7A3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16" name="Texto 17" hidden="1">
          <a:extLst>
            <a:ext uri="{FF2B5EF4-FFF2-40B4-BE49-F238E27FC236}">
              <a16:creationId xmlns="" xmlns:a16="http://schemas.microsoft.com/office/drawing/2014/main" id="{74523364-BB70-49DE-837E-9FBBEB28523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17" name="Texto 17" hidden="1">
          <a:extLst>
            <a:ext uri="{FF2B5EF4-FFF2-40B4-BE49-F238E27FC236}">
              <a16:creationId xmlns="" xmlns:a16="http://schemas.microsoft.com/office/drawing/2014/main" id="{9FBA2004-FB66-4EA2-9AC3-9A1446D7FDF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18" name="Texto 17" hidden="1">
          <a:extLst>
            <a:ext uri="{FF2B5EF4-FFF2-40B4-BE49-F238E27FC236}">
              <a16:creationId xmlns="" xmlns:a16="http://schemas.microsoft.com/office/drawing/2014/main" id="{A3FFF265-1C8C-4C71-A63A-C1C166848EA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19" name="Texto 17" hidden="1">
          <a:extLst>
            <a:ext uri="{FF2B5EF4-FFF2-40B4-BE49-F238E27FC236}">
              <a16:creationId xmlns="" xmlns:a16="http://schemas.microsoft.com/office/drawing/2014/main" id="{49433542-6CAF-4DE6-8A80-8A0EEAE65A2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20" name="Texto 17" hidden="1">
          <a:extLst>
            <a:ext uri="{FF2B5EF4-FFF2-40B4-BE49-F238E27FC236}">
              <a16:creationId xmlns="" xmlns:a16="http://schemas.microsoft.com/office/drawing/2014/main" id="{08566938-A4E5-4978-96D1-6395535503C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21" name="Texto 17" hidden="1">
          <a:extLst>
            <a:ext uri="{FF2B5EF4-FFF2-40B4-BE49-F238E27FC236}">
              <a16:creationId xmlns="" xmlns:a16="http://schemas.microsoft.com/office/drawing/2014/main" id="{9DC9AB26-5CAE-4768-9E6B-241B8C56A1C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22" name="Texto 17" hidden="1">
          <a:extLst>
            <a:ext uri="{FF2B5EF4-FFF2-40B4-BE49-F238E27FC236}">
              <a16:creationId xmlns="" xmlns:a16="http://schemas.microsoft.com/office/drawing/2014/main" id="{8B89C096-2AF4-418E-AD14-6E229738CCA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23" name="Texto 17" hidden="1">
          <a:extLst>
            <a:ext uri="{FF2B5EF4-FFF2-40B4-BE49-F238E27FC236}">
              <a16:creationId xmlns="" xmlns:a16="http://schemas.microsoft.com/office/drawing/2014/main" id="{5AD5AA95-AD67-4A28-BAEA-A60CD700510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24" name="Texto 17" hidden="1">
          <a:extLst>
            <a:ext uri="{FF2B5EF4-FFF2-40B4-BE49-F238E27FC236}">
              <a16:creationId xmlns="" xmlns:a16="http://schemas.microsoft.com/office/drawing/2014/main" id="{AE243CB5-46E3-481F-A7D6-262F11F9C47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25" name="Texto 17" hidden="1">
          <a:extLst>
            <a:ext uri="{FF2B5EF4-FFF2-40B4-BE49-F238E27FC236}">
              <a16:creationId xmlns="" xmlns:a16="http://schemas.microsoft.com/office/drawing/2014/main" id="{C15A01CD-8C05-4706-B506-CA3DBC89957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26" name="Texto 17" hidden="1">
          <a:extLst>
            <a:ext uri="{FF2B5EF4-FFF2-40B4-BE49-F238E27FC236}">
              <a16:creationId xmlns="" xmlns:a16="http://schemas.microsoft.com/office/drawing/2014/main" id="{16CCA760-7459-47A5-B68F-4E5A87E8216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27" name="Texto 17" hidden="1">
          <a:extLst>
            <a:ext uri="{FF2B5EF4-FFF2-40B4-BE49-F238E27FC236}">
              <a16:creationId xmlns="" xmlns:a16="http://schemas.microsoft.com/office/drawing/2014/main" id="{F4493896-D0E3-46D2-A0B0-88F8FE75639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28" name="Texto 17" hidden="1">
          <a:extLst>
            <a:ext uri="{FF2B5EF4-FFF2-40B4-BE49-F238E27FC236}">
              <a16:creationId xmlns="" xmlns:a16="http://schemas.microsoft.com/office/drawing/2014/main" id="{1932B8AB-2DEF-4FBE-B458-0A73CB932CD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2929" name="Texto 17" hidden="1">
          <a:extLst>
            <a:ext uri="{FF2B5EF4-FFF2-40B4-BE49-F238E27FC236}">
              <a16:creationId xmlns="" xmlns:a16="http://schemas.microsoft.com/office/drawing/2014/main" id="{AF88F11D-6F2F-4422-A5A2-1208AD0FD199}"/>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30" name="Texto 17" hidden="1">
          <a:extLst>
            <a:ext uri="{FF2B5EF4-FFF2-40B4-BE49-F238E27FC236}">
              <a16:creationId xmlns="" xmlns:a16="http://schemas.microsoft.com/office/drawing/2014/main" id="{D625C397-492D-44F4-91BA-54B383CE1B6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31" name="Texto 17" hidden="1">
          <a:extLst>
            <a:ext uri="{FF2B5EF4-FFF2-40B4-BE49-F238E27FC236}">
              <a16:creationId xmlns="" xmlns:a16="http://schemas.microsoft.com/office/drawing/2014/main" id="{962391A1-E00D-4321-81EE-189D4C23511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32" name="Texto 17" hidden="1">
          <a:extLst>
            <a:ext uri="{FF2B5EF4-FFF2-40B4-BE49-F238E27FC236}">
              <a16:creationId xmlns="" xmlns:a16="http://schemas.microsoft.com/office/drawing/2014/main" id="{D4C3E37E-C782-402E-B777-FB2224F4680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33" name="Texto 17" hidden="1">
          <a:extLst>
            <a:ext uri="{FF2B5EF4-FFF2-40B4-BE49-F238E27FC236}">
              <a16:creationId xmlns="" xmlns:a16="http://schemas.microsoft.com/office/drawing/2014/main" id="{8B627DE1-972E-4926-90D1-D30BAE695BF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34" name="Texto 17" hidden="1">
          <a:extLst>
            <a:ext uri="{FF2B5EF4-FFF2-40B4-BE49-F238E27FC236}">
              <a16:creationId xmlns="" xmlns:a16="http://schemas.microsoft.com/office/drawing/2014/main" id="{1510933A-D5D9-4255-9DC7-345EB01DF36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35" name="Texto 17" hidden="1">
          <a:extLst>
            <a:ext uri="{FF2B5EF4-FFF2-40B4-BE49-F238E27FC236}">
              <a16:creationId xmlns="" xmlns:a16="http://schemas.microsoft.com/office/drawing/2014/main" id="{F69850CC-C468-496B-97F3-BC59625D74B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36" name="Texto 17" hidden="1">
          <a:extLst>
            <a:ext uri="{FF2B5EF4-FFF2-40B4-BE49-F238E27FC236}">
              <a16:creationId xmlns="" xmlns:a16="http://schemas.microsoft.com/office/drawing/2014/main" id="{55B6D61A-4A05-41B2-BFFA-D8A597B3F64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37" name="Texto 17" hidden="1">
          <a:extLst>
            <a:ext uri="{FF2B5EF4-FFF2-40B4-BE49-F238E27FC236}">
              <a16:creationId xmlns="" xmlns:a16="http://schemas.microsoft.com/office/drawing/2014/main" id="{923AC2C1-8816-495C-ACDD-180731E3465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38" name="Texto 17" hidden="1">
          <a:extLst>
            <a:ext uri="{FF2B5EF4-FFF2-40B4-BE49-F238E27FC236}">
              <a16:creationId xmlns="" xmlns:a16="http://schemas.microsoft.com/office/drawing/2014/main" id="{6D9F3D83-2026-415D-939A-F9F3BE4B6E5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39" name="Texto 17" hidden="1">
          <a:extLst>
            <a:ext uri="{FF2B5EF4-FFF2-40B4-BE49-F238E27FC236}">
              <a16:creationId xmlns="" xmlns:a16="http://schemas.microsoft.com/office/drawing/2014/main" id="{9638FA0F-720D-45EB-8EBB-43A22186233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40" name="Texto 17" hidden="1">
          <a:extLst>
            <a:ext uri="{FF2B5EF4-FFF2-40B4-BE49-F238E27FC236}">
              <a16:creationId xmlns="" xmlns:a16="http://schemas.microsoft.com/office/drawing/2014/main" id="{799C37A0-2052-47B3-979E-D0868DA3855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41" name="Texto 17" hidden="1">
          <a:extLst>
            <a:ext uri="{FF2B5EF4-FFF2-40B4-BE49-F238E27FC236}">
              <a16:creationId xmlns="" xmlns:a16="http://schemas.microsoft.com/office/drawing/2014/main" id="{FBFCE965-A2F1-4C8D-885D-7DAF91C4F44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42" name="Texto 17" hidden="1">
          <a:extLst>
            <a:ext uri="{FF2B5EF4-FFF2-40B4-BE49-F238E27FC236}">
              <a16:creationId xmlns="" xmlns:a16="http://schemas.microsoft.com/office/drawing/2014/main" id="{8A7827DE-4C0E-40FD-BE9E-A122C743647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43" name="Texto 17" hidden="1">
          <a:extLst>
            <a:ext uri="{FF2B5EF4-FFF2-40B4-BE49-F238E27FC236}">
              <a16:creationId xmlns="" xmlns:a16="http://schemas.microsoft.com/office/drawing/2014/main" id="{8C1D4B6B-6C4A-45CB-AE62-A09F725DABE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44" name="Texto 17" hidden="1">
          <a:extLst>
            <a:ext uri="{FF2B5EF4-FFF2-40B4-BE49-F238E27FC236}">
              <a16:creationId xmlns="" xmlns:a16="http://schemas.microsoft.com/office/drawing/2014/main" id="{0A79BF13-20EA-4587-989D-37EA8558A75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2945" name="Texto 17" hidden="1">
          <a:extLst>
            <a:ext uri="{FF2B5EF4-FFF2-40B4-BE49-F238E27FC236}">
              <a16:creationId xmlns="" xmlns:a16="http://schemas.microsoft.com/office/drawing/2014/main" id="{8EB9F780-0107-4078-B9F8-8192E67E25F8}"/>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46" name="Texto 17" hidden="1">
          <a:extLst>
            <a:ext uri="{FF2B5EF4-FFF2-40B4-BE49-F238E27FC236}">
              <a16:creationId xmlns="" xmlns:a16="http://schemas.microsoft.com/office/drawing/2014/main" id="{7908A9E1-BFA2-4591-B63B-83B2CA73E61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47" name="Texto 17" hidden="1">
          <a:extLst>
            <a:ext uri="{FF2B5EF4-FFF2-40B4-BE49-F238E27FC236}">
              <a16:creationId xmlns="" xmlns:a16="http://schemas.microsoft.com/office/drawing/2014/main" id="{C035D8DE-6F87-4D89-9BE9-7282CD3B423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48" name="Texto 17" hidden="1">
          <a:extLst>
            <a:ext uri="{FF2B5EF4-FFF2-40B4-BE49-F238E27FC236}">
              <a16:creationId xmlns="" xmlns:a16="http://schemas.microsoft.com/office/drawing/2014/main" id="{D6F3184F-A8D2-4F66-9E0D-F95FCF55835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49" name="Texto 17" hidden="1">
          <a:extLst>
            <a:ext uri="{FF2B5EF4-FFF2-40B4-BE49-F238E27FC236}">
              <a16:creationId xmlns="" xmlns:a16="http://schemas.microsoft.com/office/drawing/2014/main" id="{5A8EA2BD-76E9-4EB3-B04E-22F7CABF3C0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50" name="Texto 17" hidden="1">
          <a:extLst>
            <a:ext uri="{FF2B5EF4-FFF2-40B4-BE49-F238E27FC236}">
              <a16:creationId xmlns="" xmlns:a16="http://schemas.microsoft.com/office/drawing/2014/main" id="{9A8C9CF3-0356-4AC0-B5C5-90DFDBDC867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51" name="Texto 17" hidden="1">
          <a:extLst>
            <a:ext uri="{FF2B5EF4-FFF2-40B4-BE49-F238E27FC236}">
              <a16:creationId xmlns="" xmlns:a16="http://schemas.microsoft.com/office/drawing/2014/main" id="{CB9AB096-734E-4333-B8AA-B15B0103FDB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52" name="Texto 17" hidden="1">
          <a:extLst>
            <a:ext uri="{FF2B5EF4-FFF2-40B4-BE49-F238E27FC236}">
              <a16:creationId xmlns="" xmlns:a16="http://schemas.microsoft.com/office/drawing/2014/main" id="{3BA99A7F-39D7-4314-AC0C-74C00CF1EA9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53" name="Texto 17" hidden="1">
          <a:extLst>
            <a:ext uri="{FF2B5EF4-FFF2-40B4-BE49-F238E27FC236}">
              <a16:creationId xmlns="" xmlns:a16="http://schemas.microsoft.com/office/drawing/2014/main" id="{72971125-D9B6-4F56-8B7F-A861762F2CA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54" name="Texto 17" hidden="1">
          <a:extLst>
            <a:ext uri="{FF2B5EF4-FFF2-40B4-BE49-F238E27FC236}">
              <a16:creationId xmlns="" xmlns:a16="http://schemas.microsoft.com/office/drawing/2014/main" id="{39D18EFF-71D4-4BC0-93F9-7413FD333C1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55" name="Texto 17" hidden="1">
          <a:extLst>
            <a:ext uri="{FF2B5EF4-FFF2-40B4-BE49-F238E27FC236}">
              <a16:creationId xmlns="" xmlns:a16="http://schemas.microsoft.com/office/drawing/2014/main" id="{B14D7859-C256-4041-861B-16D225D1621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56" name="Texto 17" hidden="1">
          <a:extLst>
            <a:ext uri="{FF2B5EF4-FFF2-40B4-BE49-F238E27FC236}">
              <a16:creationId xmlns="" xmlns:a16="http://schemas.microsoft.com/office/drawing/2014/main" id="{87A9FE46-A0D9-42DE-BC3B-2A8B6233CD9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57" name="Texto 17" hidden="1">
          <a:extLst>
            <a:ext uri="{FF2B5EF4-FFF2-40B4-BE49-F238E27FC236}">
              <a16:creationId xmlns="" xmlns:a16="http://schemas.microsoft.com/office/drawing/2014/main" id="{29C3A50B-B16B-4C92-806C-4E086D195A1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58" name="Texto 17" hidden="1">
          <a:extLst>
            <a:ext uri="{FF2B5EF4-FFF2-40B4-BE49-F238E27FC236}">
              <a16:creationId xmlns="" xmlns:a16="http://schemas.microsoft.com/office/drawing/2014/main" id="{8DDD3296-C7F3-43DE-AD00-8DFD9EB81D1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59" name="Texto 17" hidden="1">
          <a:extLst>
            <a:ext uri="{FF2B5EF4-FFF2-40B4-BE49-F238E27FC236}">
              <a16:creationId xmlns="" xmlns:a16="http://schemas.microsoft.com/office/drawing/2014/main" id="{607CA9D9-4572-418E-B856-7E501CA8921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60" name="Texto 17" hidden="1">
          <a:extLst>
            <a:ext uri="{FF2B5EF4-FFF2-40B4-BE49-F238E27FC236}">
              <a16:creationId xmlns="" xmlns:a16="http://schemas.microsoft.com/office/drawing/2014/main" id="{552A1213-98A9-495C-B000-35EE230C4FF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2961" name="Texto 17" hidden="1">
          <a:extLst>
            <a:ext uri="{FF2B5EF4-FFF2-40B4-BE49-F238E27FC236}">
              <a16:creationId xmlns="" xmlns:a16="http://schemas.microsoft.com/office/drawing/2014/main" id="{B7750C3A-2909-458D-8473-8738982ED421}"/>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62" name="Texto 17" hidden="1">
          <a:extLst>
            <a:ext uri="{FF2B5EF4-FFF2-40B4-BE49-F238E27FC236}">
              <a16:creationId xmlns="" xmlns:a16="http://schemas.microsoft.com/office/drawing/2014/main" id="{E3095590-4FBC-41F9-B1F9-03DC0874254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63" name="Texto 17" hidden="1">
          <a:extLst>
            <a:ext uri="{FF2B5EF4-FFF2-40B4-BE49-F238E27FC236}">
              <a16:creationId xmlns="" xmlns:a16="http://schemas.microsoft.com/office/drawing/2014/main" id="{D4A234B1-03D0-49BC-B9BB-6F53CD456BC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64" name="Texto 17" hidden="1">
          <a:extLst>
            <a:ext uri="{FF2B5EF4-FFF2-40B4-BE49-F238E27FC236}">
              <a16:creationId xmlns="" xmlns:a16="http://schemas.microsoft.com/office/drawing/2014/main" id="{1DE9FB9F-B6DB-4C71-9FD1-6163A373332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65" name="Texto 17" hidden="1">
          <a:extLst>
            <a:ext uri="{FF2B5EF4-FFF2-40B4-BE49-F238E27FC236}">
              <a16:creationId xmlns="" xmlns:a16="http://schemas.microsoft.com/office/drawing/2014/main" id="{5D6BECA2-DF32-449D-9C7F-850EA2B4A56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66" name="Texto 17" hidden="1">
          <a:extLst>
            <a:ext uri="{FF2B5EF4-FFF2-40B4-BE49-F238E27FC236}">
              <a16:creationId xmlns="" xmlns:a16="http://schemas.microsoft.com/office/drawing/2014/main" id="{A0FA9DC4-9ECA-476D-B053-5AF6CCA4D52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67" name="Texto 17" hidden="1">
          <a:extLst>
            <a:ext uri="{FF2B5EF4-FFF2-40B4-BE49-F238E27FC236}">
              <a16:creationId xmlns="" xmlns:a16="http://schemas.microsoft.com/office/drawing/2014/main" id="{5BC7D283-BA64-451D-B95C-3EF5D16C689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68" name="Texto 17" hidden="1">
          <a:extLst>
            <a:ext uri="{FF2B5EF4-FFF2-40B4-BE49-F238E27FC236}">
              <a16:creationId xmlns="" xmlns:a16="http://schemas.microsoft.com/office/drawing/2014/main" id="{1F88B34E-CDFA-4AD5-BAE5-EE9CF9B26C2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69" name="Texto 17" hidden="1">
          <a:extLst>
            <a:ext uri="{FF2B5EF4-FFF2-40B4-BE49-F238E27FC236}">
              <a16:creationId xmlns="" xmlns:a16="http://schemas.microsoft.com/office/drawing/2014/main" id="{C8C059EA-8E56-4F69-B449-062F49D60D8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70" name="Texto 17" hidden="1">
          <a:extLst>
            <a:ext uri="{FF2B5EF4-FFF2-40B4-BE49-F238E27FC236}">
              <a16:creationId xmlns="" xmlns:a16="http://schemas.microsoft.com/office/drawing/2014/main" id="{7C273674-66B6-4D5B-AB3F-66DB3CE5C95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71" name="Texto 17" hidden="1">
          <a:extLst>
            <a:ext uri="{FF2B5EF4-FFF2-40B4-BE49-F238E27FC236}">
              <a16:creationId xmlns="" xmlns:a16="http://schemas.microsoft.com/office/drawing/2014/main" id="{A36932C7-E320-4EC4-AC28-86F5FDE7AA4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72" name="Texto 17" hidden="1">
          <a:extLst>
            <a:ext uri="{FF2B5EF4-FFF2-40B4-BE49-F238E27FC236}">
              <a16:creationId xmlns="" xmlns:a16="http://schemas.microsoft.com/office/drawing/2014/main" id="{B7935B46-6956-475C-BB85-06C105D46AC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73" name="Texto 17" hidden="1">
          <a:extLst>
            <a:ext uri="{FF2B5EF4-FFF2-40B4-BE49-F238E27FC236}">
              <a16:creationId xmlns="" xmlns:a16="http://schemas.microsoft.com/office/drawing/2014/main" id="{3C465C87-C64C-483C-B184-7F99951361A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74" name="Texto 17" hidden="1">
          <a:extLst>
            <a:ext uri="{FF2B5EF4-FFF2-40B4-BE49-F238E27FC236}">
              <a16:creationId xmlns="" xmlns:a16="http://schemas.microsoft.com/office/drawing/2014/main" id="{0513ED9E-FE1B-4D9B-AB4B-93B010FD158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75" name="Texto 17" hidden="1">
          <a:extLst>
            <a:ext uri="{FF2B5EF4-FFF2-40B4-BE49-F238E27FC236}">
              <a16:creationId xmlns="" xmlns:a16="http://schemas.microsoft.com/office/drawing/2014/main" id="{0418DD7A-5749-4DE9-942D-F015B529C11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76" name="Texto 17" hidden="1">
          <a:extLst>
            <a:ext uri="{FF2B5EF4-FFF2-40B4-BE49-F238E27FC236}">
              <a16:creationId xmlns="" xmlns:a16="http://schemas.microsoft.com/office/drawing/2014/main" id="{3A96C53A-DD5D-41F7-BC2B-E694702A50B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2977" name="Texto 17" hidden="1">
          <a:extLst>
            <a:ext uri="{FF2B5EF4-FFF2-40B4-BE49-F238E27FC236}">
              <a16:creationId xmlns="" xmlns:a16="http://schemas.microsoft.com/office/drawing/2014/main" id="{7D519848-8493-4BAD-9DA7-CCEDC8AD50DE}"/>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78" name="Texto 17" hidden="1">
          <a:extLst>
            <a:ext uri="{FF2B5EF4-FFF2-40B4-BE49-F238E27FC236}">
              <a16:creationId xmlns="" xmlns:a16="http://schemas.microsoft.com/office/drawing/2014/main" id="{C80510C7-7B1A-4B56-A7F8-E9F9CD03560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79" name="Texto 17" hidden="1">
          <a:extLst>
            <a:ext uri="{FF2B5EF4-FFF2-40B4-BE49-F238E27FC236}">
              <a16:creationId xmlns="" xmlns:a16="http://schemas.microsoft.com/office/drawing/2014/main" id="{CC645B19-56A6-4A1B-BF34-EB58C651EDE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80" name="Texto 17" hidden="1">
          <a:extLst>
            <a:ext uri="{FF2B5EF4-FFF2-40B4-BE49-F238E27FC236}">
              <a16:creationId xmlns="" xmlns:a16="http://schemas.microsoft.com/office/drawing/2014/main" id="{614CDA9C-639B-44E2-A635-C8D2E281076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81" name="Texto 17" hidden="1">
          <a:extLst>
            <a:ext uri="{FF2B5EF4-FFF2-40B4-BE49-F238E27FC236}">
              <a16:creationId xmlns="" xmlns:a16="http://schemas.microsoft.com/office/drawing/2014/main" id="{1F7A7D69-A0F9-45FA-8599-61D36B29D58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82" name="Texto 17" hidden="1">
          <a:extLst>
            <a:ext uri="{FF2B5EF4-FFF2-40B4-BE49-F238E27FC236}">
              <a16:creationId xmlns="" xmlns:a16="http://schemas.microsoft.com/office/drawing/2014/main" id="{643D37B1-FF10-4DBA-A568-3969B1497DA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83" name="Texto 17" hidden="1">
          <a:extLst>
            <a:ext uri="{FF2B5EF4-FFF2-40B4-BE49-F238E27FC236}">
              <a16:creationId xmlns="" xmlns:a16="http://schemas.microsoft.com/office/drawing/2014/main" id="{91A748F7-6798-458B-9EA5-D8595A66F7E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84" name="Texto 17" hidden="1">
          <a:extLst>
            <a:ext uri="{FF2B5EF4-FFF2-40B4-BE49-F238E27FC236}">
              <a16:creationId xmlns="" xmlns:a16="http://schemas.microsoft.com/office/drawing/2014/main" id="{28EE1EAE-8815-408A-BAA2-ED7E12B501D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85" name="Texto 17" hidden="1">
          <a:extLst>
            <a:ext uri="{FF2B5EF4-FFF2-40B4-BE49-F238E27FC236}">
              <a16:creationId xmlns="" xmlns:a16="http://schemas.microsoft.com/office/drawing/2014/main" id="{91D8CE77-CC64-44DF-A663-D4D53A3E362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86" name="Texto 17" hidden="1">
          <a:extLst>
            <a:ext uri="{FF2B5EF4-FFF2-40B4-BE49-F238E27FC236}">
              <a16:creationId xmlns="" xmlns:a16="http://schemas.microsoft.com/office/drawing/2014/main" id="{63E659B1-8F25-4A30-9DB4-4448A896790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87" name="Texto 17" hidden="1">
          <a:extLst>
            <a:ext uri="{FF2B5EF4-FFF2-40B4-BE49-F238E27FC236}">
              <a16:creationId xmlns="" xmlns:a16="http://schemas.microsoft.com/office/drawing/2014/main" id="{8EEF802C-D5FF-43C9-A533-21BB4BDC947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88" name="Texto 17" hidden="1">
          <a:extLst>
            <a:ext uri="{FF2B5EF4-FFF2-40B4-BE49-F238E27FC236}">
              <a16:creationId xmlns="" xmlns:a16="http://schemas.microsoft.com/office/drawing/2014/main" id="{F30F45EC-A3E9-41AE-8BD4-4C63DA44178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89" name="Texto 17" hidden="1">
          <a:extLst>
            <a:ext uri="{FF2B5EF4-FFF2-40B4-BE49-F238E27FC236}">
              <a16:creationId xmlns="" xmlns:a16="http://schemas.microsoft.com/office/drawing/2014/main" id="{AF51BD42-C11E-4F4F-8371-72B41850D15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90" name="Texto 17" hidden="1">
          <a:extLst>
            <a:ext uri="{FF2B5EF4-FFF2-40B4-BE49-F238E27FC236}">
              <a16:creationId xmlns="" xmlns:a16="http://schemas.microsoft.com/office/drawing/2014/main" id="{ABA0A63D-5FC9-4B0B-9A01-867B6D05A9D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91" name="Texto 17" hidden="1">
          <a:extLst>
            <a:ext uri="{FF2B5EF4-FFF2-40B4-BE49-F238E27FC236}">
              <a16:creationId xmlns="" xmlns:a16="http://schemas.microsoft.com/office/drawing/2014/main" id="{07AB56A9-53F2-4883-920D-7C2084D42ED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92" name="Texto 17" hidden="1">
          <a:extLst>
            <a:ext uri="{FF2B5EF4-FFF2-40B4-BE49-F238E27FC236}">
              <a16:creationId xmlns="" xmlns:a16="http://schemas.microsoft.com/office/drawing/2014/main" id="{1833574A-6C5A-4C98-8C5A-C2B328FCC43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2993" name="Texto 17" hidden="1">
          <a:extLst>
            <a:ext uri="{FF2B5EF4-FFF2-40B4-BE49-F238E27FC236}">
              <a16:creationId xmlns="" xmlns:a16="http://schemas.microsoft.com/office/drawing/2014/main" id="{FB964401-BD71-43D9-B40A-35FE5E162116}"/>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94" name="Texto 17" hidden="1">
          <a:extLst>
            <a:ext uri="{FF2B5EF4-FFF2-40B4-BE49-F238E27FC236}">
              <a16:creationId xmlns="" xmlns:a16="http://schemas.microsoft.com/office/drawing/2014/main" id="{9B7C4597-2273-47EA-87F6-EE1D0A48D06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95" name="Texto 17" hidden="1">
          <a:extLst>
            <a:ext uri="{FF2B5EF4-FFF2-40B4-BE49-F238E27FC236}">
              <a16:creationId xmlns="" xmlns:a16="http://schemas.microsoft.com/office/drawing/2014/main" id="{E424396A-F455-477A-B2FF-2EBF9F3E9ED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96" name="Texto 17" hidden="1">
          <a:extLst>
            <a:ext uri="{FF2B5EF4-FFF2-40B4-BE49-F238E27FC236}">
              <a16:creationId xmlns="" xmlns:a16="http://schemas.microsoft.com/office/drawing/2014/main" id="{760A9848-59BF-4330-AD95-2B062029B08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97" name="Texto 17" hidden="1">
          <a:extLst>
            <a:ext uri="{FF2B5EF4-FFF2-40B4-BE49-F238E27FC236}">
              <a16:creationId xmlns="" xmlns:a16="http://schemas.microsoft.com/office/drawing/2014/main" id="{77B26245-E947-460B-A9EE-A2F1C7C7A28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98" name="Texto 17" hidden="1">
          <a:extLst>
            <a:ext uri="{FF2B5EF4-FFF2-40B4-BE49-F238E27FC236}">
              <a16:creationId xmlns="" xmlns:a16="http://schemas.microsoft.com/office/drawing/2014/main" id="{22A04682-74F8-4BF4-8F06-D55B3C2C4A1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99" name="Texto 17" hidden="1">
          <a:extLst>
            <a:ext uri="{FF2B5EF4-FFF2-40B4-BE49-F238E27FC236}">
              <a16:creationId xmlns="" xmlns:a16="http://schemas.microsoft.com/office/drawing/2014/main" id="{B0039145-E3F2-4A06-89FD-0E4026E7A3A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00" name="Texto 17" hidden="1">
          <a:extLst>
            <a:ext uri="{FF2B5EF4-FFF2-40B4-BE49-F238E27FC236}">
              <a16:creationId xmlns="" xmlns:a16="http://schemas.microsoft.com/office/drawing/2014/main" id="{5120EBAA-6B93-4A0C-88B1-5F35C03C14E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01" name="Texto 17" hidden="1">
          <a:extLst>
            <a:ext uri="{FF2B5EF4-FFF2-40B4-BE49-F238E27FC236}">
              <a16:creationId xmlns="" xmlns:a16="http://schemas.microsoft.com/office/drawing/2014/main" id="{7292650C-3AAD-49CB-8980-91A9E32E55A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02" name="Texto 17" hidden="1">
          <a:extLst>
            <a:ext uri="{FF2B5EF4-FFF2-40B4-BE49-F238E27FC236}">
              <a16:creationId xmlns="" xmlns:a16="http://schemas.microsoft.com/office/drawing/2014/main" id="{C265BF49-4448-43D1-967F-08D7468157B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03" name="Texto 17" hidden="1">
          <a:extLst>
            <a:ext uri="{FF2B5EF4-FFF2-40B4-BE49-F238E27FC236}">
              <a16:creationId xmlns="" xmlns:a16="http://schemas.microsoft.com/office/drawing/2014/main" id="{140AF815-4935-43AB-AEFA-58EBC53C235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04" name="Texto 17" hidden="1">
          <a:extLst>
            <a:ext uri="{FF2B5EF4-FFF2-40B4-BE49-F238E27FC236}">
              <a16:creationId xmlns="" xmlns:a16="http://schemas.microsoft.com/office/drawing/2014/main" id="{EA41C608-1BCA-4EF1-A37F-6BD09A41D36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05" name="Texto 17" hidden="1">
          <a:extLst>
            <a:ext uri="{FF2B5EF4-FFF2-40B4-BE49-F238E27FC236}">
              <a16:creationId xmlns="" xmlns:a16="http://schemas.microsoft.com/office/drawing/2014/main" id="{41E494D9-A3FC-4F5B-A3AD-0E820214938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06" name="Texto 17" hidden="1">
          <a:extLst>
            <a:ext uri="{FF2B5EF4-FFF2-40B4-BE49-F238E27FC236}">
              <a16:creationId xmlns="" xmlns:a16="http://schemas.microsoft.com/office/drawing/2014/main" id="{7150AF02-EC5C-4420-A850-329476F0450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07" name="Texto 17" hidden="1">
          <a:extLst>
            <a:ext uri="{FF2B5EF4-FFF2-40B4-BE49-F238E27FC236}">
              <a16:creationId xmlns="" xmlns:a16="http://schemas.microsoft.com/office/drawing/2014/main" id="{847B131F-5F4C-40BD-994A-33E22FEA573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08" name="Texto 17" hidden="1">
          <a:extLst>
            <a:ext uri="{FF2B5EF4-FFF2-40B4-BE49-F238E27FC236}">
              <a16:creationId xmlns="" xmlns:a16="http://schemas.microsoft.com/office/drawing/2014/main" id="{0277205E-E476-48E9-8D34-08B5CE4059C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009" name="Texto 17" hidden="1">
          <a:extLst>
            <a:ext uri="{FF2B5EF4-FFF2-40B4-BE49-F238E27FC236}">
              <a16:creationId xmlns="" xmlns:a16="http://schemas.microsoft.com/office/drawing/2014/main" id="{04E52DF4-37CB-4A86-9A04-0FA0C4ED3993}"/>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10" name="Texto 17" hidden="1">
          <a:extLst>
            <a:ext uri="{FF2B5EF4-FFF2-40B4-BE49-F238E27FC236}">
              <a16:creationId xmlns="" xmlns:a16="http://schemas.microsoft.com/office/drawing/2014/main" id="{CCECA3A4-1286-45B8-B1B7-5B5DED16704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11" name="Texto 17" hidden="1">
          <a:extLst>
            <a:ext uri="{FF2B5EF4-FFF2-40B4-BE49-F238E27FC236}">
              <a16:creationId xmlns="" xmlns:a16="http://schemas.microsoft.com/office/drawing/2014/main" id="{59C9157D-9D2F-444D-A777-32AF501BDF6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12" name="Texto 17" hidden="1">
          <a:extLst>
            <a:ext uri="{FF2B5EF4-FFF2-40B4-BE49-F238E27FC236}">
              <a16:creationId xmlns="" xmlns:a16="http://schemas.microsoft.com/office/drawing/2014/main" id="{E16C5C43-1A35-4C1E-AA2B-88C2520D4E6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13" name="Texto 17" hidden="1">
          <a:extLst>
            <a:ext uri="{FF2B5EF4-FFF2-40B4-BE49-F238E27FC236}">
              <a16:creationId xmlns="" xmlns:a16="http://schemas.microsoft.com/office/drawing/2014/main" id="{1F3927FE-1DF0-4BA9-972D-18A65A31638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14" name="Texto 17" hidden="1">
          <a:extLst>
            <a:ext uri="{FF2B5EF4-FFF2-40B4-BE49-F238E27FC236}">
              <a16:creationId xmlns="" xmlns:a16="http://schemas.microsoft.com/office/drawing/2014/main" id="{CC13ED65-294E-4DAE-9CDC-2D961284FA0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15" name="Texto 17" hidden="1">
          <a:extLst>
            <a:ext uri="{FF2B5EF4-FFF2-40B4-BE49-F238E27FC236}">
              <a16:creationId xmlns="" xmlns:a16="http://schemas.microsoft.com/office/drawing/2014/main" id="{AC9ADC80-CA9D-4CC7-B178-1E5EF9C20AA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16" name="Texto 17" hidden="1">
          <a:extLst>
            <a:ext uri="{FF2B5EF4-FFF2-40B4-BE49-F238E27FC236}">
              <a16:creationId xmlns="" xmlns:a16="http://schemas.microsoft.com/office/drawing/2014/main" id="{A0BB124A-B7C3-4284-8254-1D3CE0A8C9F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17" name="Texto 17" hidden="1">
          <a:extLst>
            <a:ext uri="{FF2B5EF4-FFF2-40B4-BE49-F238E27FC236}">
              <a16:creationId xmlns="" xmlns:a16="http://schemas.microsoft.com/office/drawing/2014/main" id="{E7525F1F-F198-4505-9C39-E695D1AE452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18" name="Texto 17" hidden="1">
          <a:extLst>
            <a:ext uri="{FF2B5EF4-FFF2-40B4-BE49-F238E27FC236}">
              <a16:creationId xmlns="" xmlns:a16="http://schemas.microsoft.com/office/drawing/2014/main" id="{DF17C300-4434-4A0D-807A-D8725ECA5C5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19" name="Texto 17" hidden="1">
          <a:extLst>
            <a:ext uri="{FF2B5EF4-FFF2-40B4-BE49-F238E27FC236}">
              <a16:creationId xmlns="" xmlns:a16="http://schemas.microsoft.com/office/drawing/2014/main" id="{C65D0426-EF5A-48D4-8B95-C97186B8507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20" name="Texto 17" hidden="1">
          <a:extLst>
            <a:ext uri="{FF2B5EF4-FFF2-40B4-BE49-F238E27FC236}">
              <a16:creationId xmlns="" xmlns:a16="http://schemas.microsoft.com/office/drawing/2014/main" id="{D1CD3276-2B94-426C-99C7-5F3624085C5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21" name="Texto 17" hidden="1">
          <a:extLst>
            <a:ext uri="{FF2B5EF4-FFF2-40B4-BE49-F238E27FC236}">
              <a16:creationId xmlns="" xmlns:a16="http://schemas.microsoft.com/office/drawing/2014/main" id="{B4A0E5A6-1BB1-4DDE-BF87-AC162212A30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22" name="Texto 17" hidden="1">
          <a:extLst>
            <a:ext uri="{FF2B5EF4-FFF2-40B4-BE49-F238E27FC236}">
              <a16:creationId xmlns="" xmlns:a16="http://schemas.microsoft.com/office/drawing/2014/main" id="{A90D9B9D-0B79-4541-8D72-E67A8C98D38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23" name="Texto 17" hidden="1">
          <a:extLst>
            <a:ext uri="{FF2B5EF4-FFF2-40B4-BE49-F238E27FC236}">
              <a16:creationId xmlns="" xmlns:a16="http://schemas.microsoft.com/office/drawing/2014/main" id="{F39B036A-75DE-4489-8062-940D9B35A87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24" name="Texto 17" hidden="1">
          <a:extLst>
            <a:ext uri="{FF2B5EF4-FFF2-40B4-BE49-F238E27FC236}">
              <a16:creationId xmlns="" xmlns:a16="http://schemas.microsoft.com/office/drawing/2014/main" id="{873A8DE7-0BB1-4C24-BD91-FDEECA5FCC8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025" name="Texto 17" hidden="1">
          <a:extLst>
            <a:ext uri="{FF2B5EF4-FFF2-40B4-BE49-F238E27FC236}">
              <a16:creationId xmlns="" xmlns:a16="http://schemas.microsoft.com/office/drawing/2014/main" id="{EA5292BC-67D1-418C-9778-368B5AAFE912}"/>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26" name="Texto 17" hidden="1">
          <a:extLst>
            <a:ext uri="{FF2B5EF4-FFF2-40B4-BE49-F238E27FC236}">
              <a16:creationId xmlns="" xmlns:a16="http://schemas.microsoft.com/office/drawing/2014/main" id="{9DE6FFF4-BBC2-482D-92BE-3CF6AC5AC51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27" name="Texto 17" hidden="1">
          <a:extLst>
            <a:ext uri="{FF2B5EF4-FFF2-40B4-BE49-F238E27FC236}">
              <a16:creationId xmlns="" xmlns:a16="http://schemas.microsoft.com/office/drawing/2014/main" id="{C4329BD2-01A8-47B1-B48C-8CB75295139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28" name="Texto 17" hidden="1">
          <a:extLst>
            <a:ext uri="{FF2B5EF4-FFF2-40B4-BE49-F238E27FC236}">
              <a16:creationId xmlns="" xmlns:a16="http://schemas.microsoft.com/office/drawing/2014/main" id="{6D872544-2D8C-4DF8-BF7E-737D1236774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29" name="Texto 17" hidden="1">
          <a:extLst>
            <a:ext uri="{FF2B5EF4-FFF2-40B4-BE49-F238E27FC236}">
              <a16:creationId xmlns="" xmlns:a16="http://schemas.microsoft.com/office/drawing/2014/main" id="{1A86F2E1-B667-4025-9A6E-B8996B3FBE4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30" name="Texto 17" hidden="1">
          <a:extLst>
            <a:ext uri="{FF2B5EF4-FFF2-40B4-BE49-F238E27FC236}">
              <a16:creationId xmlns="" xmlns:a16="http://schemas.microsoft.com/office/drawing/2014/main" id="{5436C0A4-54C7-4B2E-A506-F583385C41A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31" name="Texto 17" hidden="1">
          <a:extLst>
            <a:ext uri="{FF2B5EF4-FFF2-40B4-BE49-F238E27FC236}">
              <a16:creationId xmlns="" xmlns:a16="http://schemas.microsoft.com/office/drawing/2014/main" id="{31BBD78D-1D17-420D-A0F6-4F84A1302CC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32" name="Texto 17" hidden="1">
          <a:extLst>
            <a:ext uri="{FF2B5EF4-FFF2-40B4-BE49-F238E27FC236}">
              <a16:creationId xmlns="" xmlns:a16="http://schemas.microsoft.com/office/drawing/2014/main" id="{1649C91B-4857-4E77-AA2B-E19CCF563B7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33" name="Texto 17" hidden="1">
          <a:extLst>
            <a:ext uri="{FF2B5EF4-FFF2-40B4-BE49-F238E27FC236}">
              <a16:creationId xmlns="" xmlns:a16="http://schemas.microsoft.com/office/drawing/2014/main" id="{957E9843-9A9F-4951-966D-0F499829938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34" name="Texto 17" hidden="1">
          <a:extLst>
            <a:ext uri="{FF2B5EF4-FFF2-40B4-BE49-F238E27FC236}">
              <a16:creationId xmlns="" xmlns:a16="http://schemas.microsoft.com/office/drawing/2014/main" id="{C9601749-F2F2-444D-94A5-CF01BCD9F08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35" name="Texto 17" hidden="1">
          <a:extLst>
            <a:ext uri="{FF2B5EF4-FFF2-40B4-BE49-F238E27FC236}">
              <a16:creationId xmlns="" xmlns:a16="http://schemas.microsoft.com/office/drawing/2014/main" id="{7278BBB4-F9B7-4023-9D0C-8C499A95A00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36" name="Texto 17" hidden="1">
          <a:extLst>
            <a:ext uri="{FF2B5EF4-FFF2-40B4-BE49-F238E27FC236}">
              <a16:creationId xmlns="" xmlns:a16="http://schemas.microsoft.com/office/drawing/2014/main" id="{82CB9EE0-EB50-45EE-8677-817AC73BE11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37" name="Texto 17" hidden="1">
          <a:extLst>
            <a:ext uri="{FF2B5EF4-FFF2-40B4-BE49-F238E27FC236}">
              <a16:creationId xmlns="" xmlns:a16="http://schemas.microsoft.com/office/drawing/2014/main" id="{B5D253F0-5542-477E-BE21-548DA82BA47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38" name="Texto 17" hidden="1">
          <a:extLst>
            <a:ext uri="{FF2B5EF4-FFF2-40B4-BE49-F238E27FC236}">
              <a16:creationId xmlns="" xmlns:a16="http://schemas.microsoft.com/office/drawing/2014/main" id="{509353E6-93D9-4735-94F9-1CA9731DA77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39" name="Texto 17" hidden="1">
          <a:extLst>
            <a:ext uri="{FF2B5EF4-FFF2-40B4-BE49-F238E27FC236}">
              <a16:creationId xmlns="" xmlns:a16="http://schemas.microsoft.com/office/drawing/2014/main" id="{374A09F6-4259-4A07-93ED-A27D4BBFB29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40" name="Texto 17" hidden="1">
          <a:extLst>
            <a:ext uri="{FF2B5EF4-FFF2-40B4-BE49-F238E27FC236}">
              <a16:creationId xmlns="" xmlns:a16="http://schemas.microsoft.com/office/drawing/2014/main" id="{2D0CE4D9-64DD-4859-A11D-B1D0AE1BA94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041" name="Texto 17" hidden="1">
          <a:extLst>
            <a:ext uri="{FF2B5EF4-FFF2-40B4-BE49-F238E27FC236}">
              <a16:creationId xmlns="" xmlns:a16="http://schemas.microsoft.com/office/drawing/2014/main" id="{4E449AA7-FDC5-4123-BAD3-64875F80E40C}"/>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42" name="Texto 17" hidden="1">
          <a:extLst>
            <a:ext uri="{FF2B5EF4-FFF2-40B4-BE49-F238E27FC236}">
              <a16:creationId xmlns="" xmlns:a16="http://schemas.microsoft.com/office/drawing/2014/main" id="{12CB9CAF-9053-44C8-9C40-84E45827DE7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43" name="Texto 17" hidden="1">
          <a:extLst>
            <a:ext uri="{FF2B5EF4-FFF2-40B4-BE49-F238E27FC236}">
              <a16:creationId xmlns="" xmlns:a16="http://schemas.microsoft.com/office/drawing/2014/main" id="{6DAC9DB8-EC44-404F-B119-0AE00B778A2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44" name="Texto 17" hidden="1">
          <a:extLst>
            <a:ext uri="{FF2B5EF4-FFF2-40B4-BE49-F238E27FC236}">
              <a16:creationId xmlns="" xmlns:a16="http://schemas.microsoft.com/office/drawing/2014/main" id="{C9D1592B-2187-42E6-9AE6-18F76D6E9B3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45" name="Texto 17" hidden="1">
          <a:extLst>
            <a:ext uri="{FF2B5EF4-FFF2-40B4-BE49-F238E27FC236}">
              <a16:creationId xmlns="" xmlns:a16="http://schemas.microsoft.com/office/drawing/2014/main" id="{DD98E875-32CE-47D4-ACD4-314AA172722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46" name="Texto 17" hidden="1">
          <a:extLst>
            <a:ext uri="{FF2B5EF4-FFF2-40B4-BE49-F238E27FC236}">
              <a16:creationId xmlns="" xmlns:a16="http://schemas.microsoft.com/office/drawing/2014/main" id="{1C72BEE0-71E0-4452-BE9C-81CB755053A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47" name="Texto 17" hidden="1">
          <a:extLst>
            <a:ext uri="{FF2B5EF4-FFF2-40B4-BE49-F238E27FC236}">
              <a16:creationId xmlns="" xmlns:a16="http://schemas.microsoft.com/office/drawing/2014/main" id="{4DADD3CF-B003-4D2C-8E91-5194D283923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48" name="Texto 17" hidden="1">
          <a:extLst>
            <a:ext uri="{FF2B5EF4-FFF2-40B4-BE49-F238E27FC236}">
              <a16:creationId xmlns="" xmlns:a16="http://schemas.microsoft.com/office/drawing/2014/main" id="{9675BDBC-63A4-4684-90F6-D5202D83BCB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49" name="Texto 17" hidden="1">
          <a:extLst>
            <a:ext uri="{FF2B5EF4-FFF2-40B4-BE49-F238E27FC236}">
              <a16:creationId xmlns="" xmlns:a16="http://schemas.microsoft.com/office/drawing/2014/main" id="{85C4C29C-2465-4657-BA56-06F67807990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50" name="Texto 17" hidden="1">
          <a:extLst>
            <a:ext uri="{FF2B5EF4-FFF2-40B4-BE49-F238E27FC236}">
              <a16:creationId xmlns="" xmlns:a16="http://schemas.microsoft.com/office/drawing/2014/main" id="{91498C00-2071-415A-9B8C-817126F57DC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51" name="Texto 17" hidden="1">
          <a:extLst>
            <a:ext uri="{FF2B5EF4-FFF2-40B4-BE49-F238E27FC236}">
              <a16:creationId xmlns="" xmlns:a16="http://schemas.microsoft.com/office/drawing/2014/main" id="{E372788E-F891-4C06-8FD0-4387B607DE5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52" name="Texto 17" hidden="1">
          <a:extLst>
            <a:ext uri="{FF2B5EF4-FFF2-40B4-BE49-F238E27FC236}">
              <a16:creationId xmlns="" xmlns:a16="http://schemas.microsoft.com/office/drawing/2014/main" id="{402DF7BC-1CBB-456E-B1FB-BD9CA0BFC92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53" name="Texto 17" hidden="1">
          <a:extLst>
            <a:ext uri="{FF2B5EF4-FFF2-40B4-BE49-F238E27FC236}">
              <a16:creationId xmlns="" xmlns:a16="http://schemas.microsoft.com/office/drawing/2014/main" id="{00101ADD-BB50-4165-A91E-70EDDE7405D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54" name="Texto 17" hidden="1">
          <a:extLst>
            <a:ext uri="{FF2B5EF4-FFF2-40B4-BE49-F238E27FC236}">
              <a16:creationId xmlns="" xmlns:a16="http://schemas.microsoft.com/office/drawing/2014/main" id="{54DC322D-5653-4C4E-96B0-42164927C79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55" name="Texto 17" hidden="1">
          <a:extLst>
            <a:ext uri="{FF2B5EF4-FFF2-40B4-BE49-F238E27FC236}">
              <a16:creationId xmlns="" xmlns:a16="http://schemas.microsoft.com/office/drawing/2014/main" id="{F329C1AA-A5E6-4103-B3CE-42D5F83EF0C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56" name="Texto 17" hidden="1">
          <a:extLst>
            <a:ext uri="{FF2B5EF4-FFF2-40B4-BE49-F238E27FC236}">
              <a16:creationId xmlns="" xmlns:a16="http://schemas.microsoft.com/office/drawing/2014/main" id="{7EABB77A-3D86-470C-BB02-84A1252A89B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057" name="Texto 17" hidden="1">
          <a:extLst>
            <a:ext uri="{FF2B5EF4-FFF2-40B4-BE49-F238E27FC236}">
              <a16:creationId xmlns="" xmlns:a16="http://schemas.microsoft.com/office/drawing/2014/main" id="{5F3AB5FE-A67E-4926-8A3C-010D5347851E}"/>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58" name="Texto 17" hidden="1">
          <a:extLst>
            <a:ext uri="{FF2B5EF4-FFF2-40B4-BE49-F238E27FC236}">
              <a16:creationId xmlns="" xmlns:a16="http://schemas.microsoft.com/office/drawing/2014/main" id="{517B2A82-8A87-4694-8B2B-6DD49731DEA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59" name="Texto 17" hidden="1">
          <a:extLst>
            <a:ext uri="{FF2B5EF4-FFF2-40B4-BE49-F238E27FC236}">
              <a16:creationId xmlns="" xmlns:a16="http://schemas.microsoft.com/office/drawing/2014/main" id="{BB5709E4-A176-4A02-987D-0567C6BDA4E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60" name="Texto 17" hidden="1">
          <a:extLst>
            <a:ext uri="{FF2B5EF4-FFF2-40B4-BE49-F238E27FC236}">
              <a16:creationId xmlns="" xmlns:a16="http://schemas.microsoft.com/office/drawing/2014/main" id="{DDBBCE02-8422-4421-96C8-9FB7EBEBE39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61" name="Texto 17" hidden="1">
          <a:extLst>
            <a:ext uri="{FF2B5EF4-FFF2-40B4-BE49-F238E27FC236}">
              <a16:creationId xmlns="" xmlns:a16="http://schemas.microsoft.com/office/drawing/2014/main" id="{2F7104D8-4081-44F0-8905-BC529878CC2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62" name="Texto 17" hidden="1">
          <a:extLst>
            <a:ext uri="{FF2B5EF4-FFF2-40B4-BE49-F238E27FC236}">
              <a16:creationId xmlns="" xmlns:a16="http://schemas.microsoft.com/office/drawing/2014/main" id="{C896DDEE-E9E1-4706-98B0-AEFAB254DCD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63" name="Texto 17" hidden="1">
          <a:extLst>
            <a:ext uri="{FF2B5EF4-FFF2-40B4-BE49-F238E27FC236}">
              <a16:creationId xmlns="" xmlns:a16="http://schemas.microsoft.com/office/drawing/2014/main" id="{F11CD124-6B73-460C-8287-2C225E63537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64" name="Texto 17" hidden="1">
          <a:extLst>
            <a:ext uri="{FF2B5EF4-FFF2-40B4-BE49-F238E27FC236}">
              <a16:creationId xmlns="" xmlns:a16="http://schemas.microsoft.com/office/drawing/2014/main" id="{0230D04B-07CE-4CB1-AB1E-96B92DA66AE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65" name="Texto 17" hidden="1">
          <a:extLst>
            <a:ext uri="{FF2B5EF4-FFF2-40B4-BE49-F238E27FC236}">
              <a16:creationId xmlns="" xmlns:a16="http://schemas.microsoft.com/office/drawing/2014/main" id="{6596CE11-3105-4DB7-B117-51090337521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66" name="Texto 17" hidden="1">
          <a:extLst>
            <a:ext uri="{FF2B5EF4-FFF2-40B4-BE49-F238E27FC236}">
              <a16:creationId xmlns="" xmlns:a16="http://schemas.microsoft.com/office/drawing/2014/main" id="{E5F7275E-BD78-4EBD-B12B-5D438E1136C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67" name="Texto 17" hidden="1">
          <a:extLst>
            <a:ext uri="{FF2B5EF4-FFF2-40B4-BE49-F238E27FC236}">
              <a16:creationId xmlns="" xmlns:a16="http://schemas.microsoft.com/office/drawing/2014/main" id="{9DD8AD56-C3B5-4BE3-A2AF-E8F722CF754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68" name="Texto 17" hidden="1">
          <a:extLst>
            <a:ext uri="{FF2B5EF4-FFF2-40B4-BE49-F238E27FC236}">
              <a16:creationId xmlns="" xmlns:a16="http://schemas.microsoft.com/office/drawing/2014/main" id="{BD51CC31-8345-44D2-AA35-9EA512BC973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69" name="Texto 17" hidden="1">
          <a:extLst>
            <a:ext uri="{FF2B5EF4-FFF2-40B4-BE49-F238E27FC236}">
              <a16:creationId xmlns="" xmlns:a16="http://schemas.microsoft.com/office/drawing/2014/main" id="{F30575A8-92FD-48E1-BD6C-EB78DB818CB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70" name="Texto 17" hidden="1">
          <a:extLst>
            <a:ext uri="{FF2B5EF4-FFF2-40B4-BE49-F238E27FC236}">
              <a16:creationId xmlns="" xmlns:a16="http://schemas.microsoft.com/office/drawing/2014/main" id="{21CDEACF-D330-4A81-8432-C1D87572090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71" name="Texto 17" hidden="1">
          <a:extLst>
            <a:ext uri="{FF2B5EF4-FFF2-40B4-BE49-F238E27FC236}">
              <a16:creationId xmlns="" xmlns:a16="http://schemas.microsoft.com/office/drawing/2014/main" id="{A41914A8-A69B-4D23-B1BA-0E955F35285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72" name="Texto 17" hidden="1">
          <a:extLst>
            <a:ext uri="{FF2B5EF4-FFF2-40B4-BE49-F238E27FC236}">
              <a16:creationId xmlns="" xmlns:a16="http://schemas.microsoft.com/office/drawing/2014/main" id="{ACC005C6-2F2D-4BB5-8EA5-64B9372A4F8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073" name="Texto 17" hidden="1">
          <a:extLst>
            <a:ext uri="{FF2B5EF4-FFF2-40B4-BE49-F238E27FC236}">
              <a16:creationId xmlns="" xmlns:a16="http://schemas.microsoft.com/office/drawing/2014/main" id="{8DA273C1-5F89-4782-A1BA-6B6078BE2D06}"/>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74" name="Texto 17" hidden="1">
          <a:extLst>
            <a:ext uri="{FF2B5EF4-FFF2-40B4-BE49-F238E27FC236}">
              <a16:creationId xmlns="" xmlns:a16="http://schemas.microsoft.com/office/drawing/2014/main" id="{3EC91C02-1418-4609-A3E5-BFA0A7686B4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75" name="Texto 17" hidden="1">
          <a:extLst>
            <a:ext uri="{FF2B5EF4-FFF2-40B4-BE49-F238E27FC236}">
              <a16:creationId xmlns="" xmlns:a16="http://schemas.microsoft.com/office/drawing/2014/main" id="{E2F5248E-6AE8-4761-B3DC-D56C62B954C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76" name="Texto 17" hidden="1">
          <a:extLst>
            <a:ext uri="{FF2B5EF4-FFF2-40B4-BE49-F238E27FC236}">
              <a16:creationId xmlns="" xmlns:a16="http://schemas.microsoft.com/office/drawing/2014/main" id="{08837321-9A8D-443E-82B3-EA1E48F3FFA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77" name="Texto 17" hidden="1">
          <a:extLst>
            <a:ext uri="{FF2B5EF4-FFF2-40B4-BE49-F238E27FC236}">
              <a16:creationId xmlns="" xmlns:a16="http://schemas.microsoft.com/office/drawing/2014/main" id="{DAE272C4-C762-413B-BE49-526BE2EAD4C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78" name="Texto 17" hidden="1">
          <a:extLst>
            <a:ext uri="{FF2B5EF4-FFF2-40B4-BE49-F238E27FC236}">
              <a16:creationId xmlns="" xmlns:a16="http://schemas.microsoft.com/office/drawing/2014/main" id="{E020CC92-C311-4C2F-9D52-F15209D57D8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79" name="Texto 17" hidden="1">
          <a:extLst>
            <a:ext uri="{FF2B5EF4-FFF2-40B4-BE49-F238E27FC236}">
              <a16:creationId xmlns="" xmlns:a16="http://schemas.microsoft.com/office/drawing/2014/main" id="{1038D37F-5F19-4F1D-9EAA-DE4E167184E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80" name="Texto 17" hidden="1">
          <a:extLst>
            <a:ext uri="{FF2B5EF4-FFF2-40B4-BE49-F238E27FC236}">
              <a16:creationId xmlns="" xmlns:a16="http://schemas.microsoft.com/office/drawing/2014/main" id="{57878B7D-4521-43A3-AE37-EEAF4E67F02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81" name="Texto 17" hidden="1">
          <a:extLst>
            <a:ext uri="{FF2B5EF4-FFF2-40B4-BE49-F238E27FC236}">
              <a16:creationId xmlns="" xmlns:a16="http://schemas.microsoft.com/office/drawing/2014/main" id="{572F1475-DDF7-46DE-9635-F3F47BA2CF8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82" name="Texto 17" hidden="1">
          <a:extLst>
            <a:ext uri="{FF2B5EF4-FFF2-40B4-BE49-F238E27FC236}">
              <a16:creationId xmlns="" xmlns:a16="http://schemas.microsoft.com/office/drawing/2014/main" id="{77C0770F-D2BB-433D-A997-35FA86EDDCC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83" name="Texto 17" hidden="1">
          <a:extLst>
            <a:ext uri="{FF2B5EF4-FFF2-40B4-BE49-F238E27FC236}">
              <a16:creationId xmlns="" xmlns:a16="http://schemas.microsoft.com/office/drawing/2014/main" id="{2D7E68F0-5D4F-4D3F-870B-7EB1B96F4CC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84" name="Texto 17" hidden="1">
          <a:extLst>
            <a:ext uri="{FF2B5EF4-FFF2-40B4-BE49-F238E27FC236}">
              <a16:creationId xmlns="" xmlns:a16="http://schemas.microsoft.com/office/drawing/2014/main" id="{0292D024-BEA0-4431-BCAE-DC2DA9CFABA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85" name="Texto 17" hidden="1">
          <a:extLst>
            <a:ext uri="{FF2B5EF4-FFF2-40B4-BE49-F238E27FC236}">
              <a16:creationId xmlns="" xmlns:a16="http://schemas.microsoft.com/office/drawing/2014/main" id="{61574C15-8A22-4A37-A528-D458FA18C0D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86" name="Texto 17" hidden="1">
          <a:extLst>
            <a:ext uri="{FF2B5EF4-FFF2-40B4-BE49-F238E27FC236}">
              <a16:creationId xmlns="" xmlns:a16="http://schemas.microsoft.com/office/drawing/2014/main" id="{EC6D2175-9C67-41E1-85CA-278C0C75F2D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87" name="Texto 17" hidden="1">
          <a:extLst>
            <a:ext uri="{FF2B5EF4-FFF2-40B4-BE49-F238E27FC236}">
              <a16:creationId xmlns="" xmlns:a16="http://schemas.microsoft.com/office/drawing/2014/main" id="{E6CDEA44-823E-48A0-8655-EBADF9755FF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88" name="Texto 17" hidden="1">
          <a:extLst>
            <a:ext uri="{FF2B5EF4-FFF2-40B4-BE49-F238E27FC236}">
              <a16:creationId xmlns="" xmlns:a16="http://schemas.microsoft.com/office/drawing/2014/main" id="{222D34C6-BADB-4845-A69F-A874B8DA200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089" name="Texto 17" hidden="1">
          <a:extLst>
            <a:ext uri="{FF2B5EF4-FFF2-40B4-BE49-F238E27FC236}">
              <a16:creationId xmlns="" xmlns:a16="http://schemas.microsoft.com/office/drawing/2014/main" id="{DF38C910-067F-4777-8938-EDB770B592B5}"/>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90" name="Texto 17" hidden="1">
          <a:extLst>
            <a:ext uri="{FF2B5EF4-FFF2-40B4-BE49-F238E27FC236}">
              <a16:creationId xmlns="" xmlns:a16="http://schemas.microsoft.com/office/drawing/2014/main" id="{EEEDB31A-38F4-4F34-A4B6-4D5190B0604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91" name="Texto 17" hidden="1">
          <a:extLst>
            <a:ext uri="{FF2B5EF4-FFF2-40B4-BE49-F238E27FC236}">
              <a16:creationId xmlns="" xmlns:a16="http://schemas.microsoft.com/office/drawing/2014/main" id="{A46B9DFE-0220-4A05-9C47-94803A85EB9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92" name="Texto 17" hidden="1">
          <a:extLst>
            <a:ext uri="{FF2B5EF4-FFF2-40B4-BE49-F238E27FC236}">
              <a16:creationId xmlns="" xmlns:a16="http://schemas.microsoft.com/office/drawing/2014/main" id="{35E9F32C-54C8-4681-92DC-DCA1FB37B9D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93" name="Texto 17" hidden="1">
          <a:extLst>
            <a:ext uri="{FF2B5EF4-FFF2-40B4-BE49-F238E27FC236}">
              <a16:creationId xmlns="" xmlns:a16="http://schemas.microsoft.com/office/drawing/2014/main" id="{E41F6934-3EF2-460E-967C-1C46E8218E3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94" name="Texto 17" hidden="1">
          <a:extLst>
            <a:ext uri="{FF2B5EF4-FFF2-40B4-BE49-F238E27FC236}">
              <a16:creationId xmlns="" xmlns:a16="http://schemas.microsoft.com/office/drawing/2014/main" id="{735AB18F-1D6A-4950-AC51-471CE6C727F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95" name="Texto 17" hidden="1">
          <a:extLst>
            <a:ext uri="{FF2B5EF4-FFF2-40B4-BE49-F238E27FC236}">
              <a16:creationId xmlns="" xmlns:a16="http://schemas.microsoft.com/office/drawing/2014/main" id="{617D92E6-85E8-44D8-B1D8-ABFCDFE3241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96" name="Texto 17" hidden="1">
          <a:extLst>
            <a:ext uri="{FF2B5EF4-FFF2-40B4-BE49-F238E27FC236}">
              <a16:creationId xmlns="" xmlns:a16="http://schemas.microsoft.com/office/drawing/2014/main" id="{B81CE684-48AD-4769-831C-EE0D937F802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97" name="Texto 17" hidden="1">
          <a:extLst>
            <a:ext uri="{FF2B5EF4-FFF2-40B4-BE49-F238E27FC236}">
              <a16:creationId xmlns="" xmlns:a16="http://schemas.microsoft.com/office/drawing/2014/main" id="{AC31FFE1-D98E-40A7-A678-38F7928A819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98" name="Texto 17" hidden="1">
          <a:extLst>
            <a:ext uri="{FF2B5EF4-FFF2-40B4-BE49-F238E27FC236}">
              <a16:creationId xmlns="" xmlns:a16="http://schemas.microsoft.com/office/drawing/2014/main" id="{E3C80B8C-C5B0-41C6-92F4-B7984D376CA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99" name="Texto 17" hidden="1">
          <a:extLst>
            <a:ext uri="{FF2B5EF4-FFF2-40B4-BE49-F238E27FC236}">
              <a16:creationId xmlns="" xmlns:a16="http://schemas.microsoft.com/office/drawing/2014/main" id="{771B60D3-71B0-481F-8E99-80419776D5B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00" name="Texto 17" hidden="1">
          <a:extLst>
            <a:ext uri="{FF2B5EF4-FFF2-40B4-BE49-F238E27FC236}">
              <a16:creationId xmlns="" xmlns:a16="http://schemas.microsoft.com/office/drawing/2014/main" id="{AD16E605-FAD8-4749-BE7E-5FB4510E50E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01" name="Texto 17" hidden="1">
          <a:extLst>
            <a:ext uri="{FF2B5EF4-FFF2-40B4-BE49-F238E27FC236}">
              <a16:creationId xmlns="" xmlns:a16="http://schemas.microsoft.com/office/drawing/2014/main" id="{E4D3CDDF-50DA-4C70-8921-10D9D72384A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02" name="Texto 17" hidden="1">
          <a:extLst>
            <a:ext uri="{FF2B5EF4-FFF2-40B4-BE49-F238E27FC236}">
              <a16:creationId xmlns="" xmlns:a16="http://schemas.microsoft.com/office/drawing/2014/main" id="{E6184900-9FA5-4AF6-B42D-AF31D5039F9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03" name="Texto 17" hidden="1">
          <a:extLst>
            <a:ext uri="{FF2B5EF4-FFF2-40B4-BE49-F238E27FC236}">
              <a16:creationId xmlns="" xmlns:a16="http://schemas.microsoft.com/office/drawing/2014/main" id="{5F1B92A9-156E-4BEE-8984-353CA91D221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04" name="Texto 17" hidden="1">
          <a:extLst>
            <a:ext uri="{FF2B5EF4-FFF2-40B4-BE49-F238E27FC236}">
              <a16:creationId xmlns="" xmlns:a16="http://schemas.microsoft.com/office/drawing/2014/main" id="{B3D030DD-DB64-47B7-A9EA-059D7E80066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105" name="Texto 17" hidden="1">
          <a:extLst>
            <a:ext uri="{FF2B5EF4-FFF2-40B4-BE49-F238E27FC236}">
              <a16:creationId xmlns="" xmlns:a16="http://schemas.microsoft.com/office/drawing/2014/main" id="{212D01D4-1443-44C5-8D87-342297EF8584}"/>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06" name="Texto 17" hidden="1">
          <a:extLst>
            <a:ext uri="{FF2B5EF4-FFF2-40B4-BE49-F238E27FC236}">
              <a16:creationId xmlns="" xmlns:a16="http://schemas.microsoft.com/office/drawing/2014/main" id="{C3571135-4804-421B-BECD-BAA3BC45DC1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07" name="Texto 17" hidden="1">
          <a:extLst>
            <a:ext uri="{FF2B5EF4-FFF2-40B4-BE49-F238E27FC236}">
              <a16:creationId xmlns="" xmlns:a16="http://schemas.microsoft.com/office/drawing/2014/main" id="{4AE1E2B4-0622-4CB8-96A8-919E4E0E61F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08" name="Texto 17" hidden="1">
          <a:extLst>
            <a:ext uri="{FF2B5EF4-FFF2-40B4-BE49-F238E27FC236}">
              <a16:creationId xmlns="" xmlns:a16="http://schemas.microsoft.com/office/drawing/2014/main" id="{ACEFD127-E291-418F-8C85-3602DA34253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09" name="Texto 17" hidden="1">
          <a:extLst>
            <a:ext uri="{FF2B5EF4-FFF2-40B4-BE49-F238E27FC236}">
              <a16:creationId xmlns="" xmlns:a16="http://schemas.microsoft.com/office/drawing/2014/main" id="{D72C3EA6-27AA-48A4-A46B-EF21DF84B8A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10" name="Texto 17" hidden="1">
          <a:extLst>
            <a:ext uri="{FF2B5EF4-FFF2-40B4-BE49-F238E27FC236}">
              <a16:creationId xmlns="" xmlns:a16="http://schemas.microsoft.com/office/drawing/2014/main" id="{F59ECC08-3FEB-450B-BFD2-C8666A826AF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11" name="Texto 17" hidden="1">
          <a:extLst>
            <a:ext uri="{FF2B5EF4-FFF2-40B4-BE49-F238E27FC236}">
              <a16:creationId xmlns="" xmlns:a16="http://schemas.microsoft.com/office/drawing/2014/main" id="{13BAFD60-3B78-4F8E-8DD6-40E69B8B978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12" name="Texto 17" hidden="1">
          <a:extLst>
            <a:ext uri="{FF2B5EF4-FFF2-40B4-BE49-F238E27FC236}">
              <a16:creationId xmlns="" xmlns:a16="http://schemas.microsoft.com/office/drawing/2014/main" id="{9909AE36-F2AA-463B-9E00-5ED6F4398DC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13" name="Texto 17" hidden="1">
          <a:extLst>
            <a:ext uri="{FF2B5EF4-FFF2-40B4-BE49-F238E27FC236}">
              <a16:creationId xmlns="" xmlns:a16="http://schemas.microsoft.com/office/drawing/2014/main" id="{C70A845E-89FD-4ACF-9B27-EB02B435E38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14" name="Texto 17" hidden="1">
          <a:extLst>
            <a:ext uri="{FF2B5EF4-FFF2-40B4-BE49-F238E27FC236}">
              <a16:creationId xmlns="" xmlns:a16="http://schemas.microsoft.com/office/drawing/2014/main" id="{FF051001-C283-425F-A0AC-C07C56F3DF3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15" name="Texto 17" hidden="1">
          <a:extLst>
            <a:ext uri="{FF2B5EF4-FFF2-40B4-BE49-F238E27FC236}">
              <a16:creationId xmlns="" xmlns:a16="http://schemas.microsoft.com/office/drawing/2014/main" id="{F0BB050F-F460-49D3-9E6A-6E41AFC3F9C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16" name="Texto 17" hidden="1">
          <a:extLst>
            <a:ext uri="{FF2B5EF4-FFF2-40B4-BE49-F238E27FC236}">
              <a16:creationId xmlns="" xmlns:a16="http://schemas.microsoft.com/office/drawing/2014/main" id="{5C6EF0E1-AADD-4419-8C88-2445EC42FA3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17" name="Texto 17" hidden="1">
          <a:extLst>
            <a:ext uri="{FF2B5EF4-FFF2-40B4-BE49-F238E27FC236}">
              <a16:creationId xmlns="" xmlns:a16="http://schemas.microsoft.com/office/drawing/2014/main" id="{26197C1B-2447-4CAF-BB07-11DB97A69CE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18" name="Texto 17" hidden="1">
          <a:extLst>
            <a:ext uri="{FF2B5EF4-FFF2-40B4-BE49-F238E27FC236}">
              <a16:creationId xmlns="" xmlns:a16="http://schemas.microsoft.com/office/drawing/2014/main" id="{7A30A6AB-1CF7-4110-A033-F1864AF1E27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19" name="Texto 17" hidden="1">
          <a:extLst>
            <a:ext uri="{FF2B5EF4-FFF2-40B4-BE49-F238E27FC236}">
              <a16:creationId xmlns="" xmlns:a16="http://schemas.microsoft.com/office/drawing/2014/main" id="{21F6DE48-E2ED-4A67-B67C-8B7181283A5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20" name="Texto 17" hidden="1">
          <a:extLst>
            <a:ext uri="{FF2B5EF4-FFF2-40B4-BE49-F238E27FC236}">
              <a16:creationId xmlns="" xmlns:a16="http://schemas.microsoft.com/office/drawing/2014/main" id="{8A87DF89-C4B2-4840-8B67-2D688B3F048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121" name="Texto 17" hidden="1">
          <a:extLst>
            <a:ext uri="{FF2B5EF4-FFF2-40B4-BE49-F238E27FC236}">
              <a16:creationId xmlns="" xmlns:a16="http://schemas.microsoft.com/office/drawing/2014/main" id="{9CC59D00-4F8C-4F08-92FF-93E8221A0678}"/>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22" name="Texto 17" hidden="1">
          <a:extLst>
            <a:ext uri="{FF2B5EF4-FFF2-40B4-BE49-F238E27FC236}">
              <a16:creationId xmlns="" xmlns:a16="http://schemas.microsoft.com/office/drawing/2014/main" id="{2BF65642-7A04-4F7D-B57D-DFF7E70E827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23" name="Texto 17" hidden="1">
          <a:extLst>
            <a:ext uri="{FF2B5EF4-FFF2-40B4-BE49-F238E27FC236}">
              <a16:creationId xmlns="" xmlns:a16="http://schemas.microsoft.com/office/drawing/2014/main" id="{ADF1F5AB-2D4A-4566-94BD-40E02BF260B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24" name="Texto 17" hidden="1">
          <a:extLst>
            <a:ext uri="{FF2B5EF4-FFF2-40B4-BE49-F238E27FC236}">
              <a16:creationId xmlns="" xmlns:a16="http://schemas.microsoft.com/office/drawing/2014/main" id="{67A63245-4AC2-41CE-86A2-E90EA7F2909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25" name="Texto 17" hidden="1">
          <a:extLst>
            <a:ext uri="{FF2B5EF4-FFF2-40B4-BE49-F238E27FC236}">
              <a16:creationId xmlns="" xmlns:a16="http://schemas.microsoft.com/office/drawing/2014/main" id="{DA7CE4E4-FD15-41C8-9D6C-D12373DA7BD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26" name="Texto 17" hidden="1">
          <a:extLst>
            <a:ext uri="{FF2B5EF4-FFF2-40B4-BE49-F238E27FC236}">
              <a16:creationId xmlns="" xmlns:a16="http://schemas.microsoft.com/office/drawing/2014/main" id="{E9422DD5-8110-4182-93EC-406026DC99B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27" name="Texto 17" hidden="1">
          <a:extLst>
            <a:ext uri="{FF2B5EF4-FFF2-40B4-BE49-F238E27FC236}">
              <a16:creationId xmlns="" xmlns:a16="http://schemas.microsoft.com/office/drawing/2014/main" id="{73C22D18-7452-42ED-BDFC-217825A8FA7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28" name="Texto 17" hidden="1">
          <a:extLst>
            <a:ext uri="{FF2B5EF4-FFF2-40B4-BE49-F238E27FC236}">
              <a16:creationId xmlns="" xmlns:a16="http://schemas.microsoft.com/office/drawing/2014/main" id="{27099662-BDF8-4938-902A-F07719855A3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29" name="Texto 17" hidden="1">
          <a:extLst>
            <a:ext uri="{FF2B5EF4-FFF2-40B4-BE49-F238E27FC236}">
              <a16:creationId xmlns="" xmlns:a16="http://schemas.microsoft.com/office/drawing/2014/main" id="{07E11C47-CC89-40A7-911B-265C06D3DA5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30" name="Texto 17" hidden="1">
          <a:extLst>
            <a:ext uri="{FF2B5EF4-FFF2-40B4-BE49-F238E27FC236}">
              <a16:creationId xmlns="" xmlns:a16="http://schemas.microsoft.com/office/drawing/2014/main" id="{E0144BCF-3896-4287-8AC2-802D62784B2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31" name="Texto 17" hidden="1">
          <a:extLst>
            <a:ext uri="{FF2B5EF4-FFF2-40B4-BE49-F238E27FC236}">
              <a16:creationId xmlns="" xmlns:a16="http://schemas.microsoft.com/office/drawing/2014/main" id="{C54978C7-7121-4570-916A-DDA7D7B8465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32" name="Texto 17" hidden="1">
          <a:extLst>
            <a:ext uri="{FF2B5EF4-FFF2-40B4-BE49-F238E27FC236}">
              <a16:creationId xmlns="" xmlns:a16="http://schemas.microsoft.com/office/drawing/2014/main" id="{09BB62E2-95A8-4B5F-A7AD-81D3557FE6A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33" name="Texto 17" hidden="1">
          <a:extLst>
            <a:ext uri="{FF2B5EF4-FFF2-40B4-BE49-F238E27FC236}">
              <a16:creationId xmlns="" xmlns:a16="http://schemas.microsoft.com/office/drawing/2014/main" id="{12D2D2A4-9980-450D-BC45-D1833E41159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34" name="Texto 17" hidden="1">
          <a:extLst>
            <a:ext uri="{FF2B5EF4-FFF2-40B4-BE49-F238E27FC236}">
              <a16:creationId xmlns="" xmlns:a16="http://schemas.microsoft.com/office/drawing/2014/main" id="{3B805DAE-24A5-443C-A167-66BC12EFBB4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35" name="Texto 17" hidden="1">
          <a:extLst>
            <a:ext uri="{FF2B5EF4-FFF2-40B4-BE49-F238E27FC236}">
              <a16:creationId xmlns="" xmlns:a16="http://schemas.microsoft.com/office/drawing/2014/main" id="{3FF1F3B4-78B1-4E99-B364-F904011A948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36" name="Texto 17" hidden="1">
          <a:extLst>
            <a:ext uri="{FF2B5EF4-FFF2-40B4-BE49-F238E27FC236}">
              <a16:creationId xmlns="" xmlns:a16="http://schemas.microsoft.com/office/drawing/2014/main" id="{807E0742-83ED-449F-A556-681BBC850C6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37" name="Texto 17" hidden="1">
          <a:extLst>
            <a:ext uri="{FF2B5EF4-FFF2-40B4-BE49-F238E27FC236}">
              <a16:creationId xmlns="" xmlns:a16="http://schemas.microsoft.com/office/drawing/2014/main" id="{2DBFE293-E8D9-4A96-9406-276667716A1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38" name="Texto 17" hidden="1">
          <a:extLst>
            <a:ext uri="{FF2B5EF4-FFF2-40B4-BE49-F238E27FC236}">
              <a16:creationId xmlns="" xmlns:a16="http://schemas.microsoft.com/office/drawing/2014/main" id="{1396281C-6910-4B13-94E5-EE05A69B660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39" name="Texto 17" hidden="1">
          <a:extLst>
            <a:ext uri="{FF2B5EF4-FFF2-40B4-BE49-F238E27FC236}">
              <a16:creationId xmlns="" xmlns:a16="http://schemas.microsoft.com/office/drawing/2014/main" id="{B7B935AC-F176-4C2B-BA28-028496D132E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40" name="Texto 17" hidden="1">
          <a:extLst>
            <a:ext uri="{FF2B5EF4-FFF2-40B4-BE49-F238E27FC236}">
              <a16:creationId xmlns="" xmlns:a16="http://schemas.microsoft.com/office/drawing/2014/main" id="{D70AB0BF-AD25-43CF-B944-9A742D17337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41" name="Texto 17" hidden="1">
          <a:extLst>
            <a:ext uri="{FF2B5EF4-FFF2-40B4-BE49-F238E27FC236}">
              <a16:creationId xmlns="" xmlns:a16="http://schemas.microsoft.com/office/drawing/2014/main" id="{A21248B0-50AA-481A-9208-B204B6F05A9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42" name="Texto 17" hidden="1">
          <a:extLst>
            <a:ext uri="{FF2B5EF4-FFF2-40B4-BE49-F238E27FC236}">
              <a16:creationId xmlns="" xmlns:a16="http://schemas.microsoft.com/office/drawing/2014/main" id="{1498F6C4-C57E-4FCA-8CB1-5EDBA78A631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43" name="Texto 17" hidden="1">
          <a:extLst>
            <a:ext uri="{FF2B5EF4-FFF2-40B4-BE49-F238E27FC236}">
              <a16:creationId xmlns="" xmlns:a16="http://schemas.microsoft.com/office/drawing/2014/main" id="{6EBEA71F-073E-437F-A01A-0DBCB45BF1F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44" name="Texto 17" hidden="1">
          <a:extLst>
            <a:ext uri="{FF2B5EF4-FFF2-40B4-BE49-F238E27FC236}">
              <a16:creationId xmlns="" xmlns:a16="http://schemas.microsoft.com/office/drawing/2014/main" id="{0F6E7E70-1745-46FB-AACE-1C12F0C8474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145" name="Texto 17" hidden="1">
          <a:extLst>
            <a:ext uri="{FF2B5EF4-FFF2-40B4-BE49-F238E27FC236}">
              <a16:creationId xmlns="" xmlns:a16="http://schemas.microsoft.com/office/drawing/2014/main" id="{0B1F9CEE-41CF-4B23-892B-4835612E8652}"/>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46" name="Texto 17" hidden="1">
          <a:extLst>
            <a:ext uri="{FF2B5EF4-FFF2-40B4-BE49-F238E27FC236}">
              <a16:creationId xmlns="" xmlns:a16="http://schemas.microsoft.com/office/drawing/2014/main" id="{0FBA1712-843A-4F8C-870B-BE75490492F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47" name="Texto 17" hidden="1">
          <a:extLst>
            <a:ext uri="{FF2B5EF4-FFF2-40B4-BE49-F238E27FC236}">
              <a16:creationId xmlns="" xmlns:a16="http://schemas.microsoft.com/office/drawing/2014/main" id="{37907CA5-6CDA-4D77-81C9-F53962E3E1A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48" name="Texto 17" hidden="1">
          <a:extLst>
            <a:ext uri="{FF2B5EF4-FFF2-40B4-BE49-F238E27FC236}">
              <a16:creationId xmlns="" xmlns:a16="http://schemas.microsoft.com/office/drawing/2014/main" id="{8FC7E31B-1F80-400F-A081-69AC17C1359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49" name="Texto 17" hidden="1">
          <a:extLst>
            <a:ext uri="{FF2B5EF4-FFF2-40B4-BE49-F238E27FC236}">
              <a16:creationId xmlns="" xmlns:a16="http://schemas.microsoft.com/office/drawing/2014/main" id="{A6C1F61F-EF35-4E9D-9993-5301ACF3C28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50" name="Texto 17" hidden="1">
          <a:extLst>
            <a:ext uri="{FF2B5EF4-FFF2-40B4-BE49-F238E27FC236}">
              <a16:creationId xmlns="" xmlns:a16="http://schemas.microsoft.com/office/drawing/2014/main" id="{DE053372-3645-426E-8BE1-F33F0D1AD4B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51" name="Texto 17" hidden="1">
          <a:extLst>
            <a:ext uri="{FF2B5EF4-FFF2-40B4-BE49-F238E27FC236}">
              <a16:creationId xmlns="" xmlns:a16="http://schemas.microsoft.com/office/drawing/2014/main" id="{E6AF863C-A921-462A-8B01-485E6384C8A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52" name="Texto 17" hidden="1">
          <a:extLst>
            <a:ext uri="{FF2B5EF4-FFF2-40B4-BE49-F238E27FC236}">
              <a16:creationId xmlns="" xmlns:a16="http://schemas.microsoft.com/office/drawing/2014/main" id="{25C25CA0-62AC-4018-B7FA-0F7EC0445B0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53" name="Texto 17" hidden="1">
          <a:extLst>
            <a:ext uri="{FF2B5EF4-FFF2-40B4-BE49-F238E27FC236}">
              <a16:creationId xmlns="" xmlns:a16="http://schemas.microsoft.com/office/drawing/2014/main" id="{B79BDC7A-6BFD-40B3-8CA1-2A7804DAC57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54" name="Texto 17" hidden="1">
          <a:extLst>
            <a:ext uri="{FF2B5EF4-FFF2-40B4-BE49-F238E27FC236}">
              <a16:creationId xmlns="" xmlns:a16="http://schemas.microsoft.com/office/drawing/2014/main" id="{BD5E3827-2DA7-49F0-A110-20F2796D803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55" name="Texto 17" hidden="1">
          <a:extLst>
            <a:ext uri="{FF2B5EF4-FFF2-40B4-BE49-F238E27FC236}">
              <a16:creationId xmlns="" xmlns:a16="http://schemas.microsoft.com/office/drawing/2014/main" id="{CF9494B6-CFCF-4FEA-B607-502AC65ECD9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56" name="Texto 17" hidden="1">
          <a:extLst>
            <a:ext uri="{FF2B5EF4-FFF2-40B4-BE49-F238E27FC236}">
              <a16:creationId xmlns="" xmlns:a16="http://schemas.microsoft.com/office/drawing/2014/main" id="{F433E496-AAE3-43E1-9F03-E7C4E61BA56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57" name="Texto 17" hidden="1">
          <a:extLst>
            <a:ext uri="{FF2B5EF4-FFF2-40B4-BE49-F238E27FC236}">
              <a16:creationId xmlns="" xmlns:a16="http://schemas.microsoft.com/office/drawing/2014/main" id="{21C7DE22-2D7F-4444-AB9A-E8FC5F018DF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58" name="Texto 17" hidden="1">
          <a:extLst>
            <a:ext uri="{FF2B5EF4-FFF2-40B4-BE49-F238E27FC236}">
              <a16:creationId xmlns="" xmlns:a16="http://schemas.microsoft.com/office/drawing/2014/main" id="{331AD811-E860-472B-B676-BD827154ACA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59" name="Texto 17" hidden="1">
          <a:extLst>
            <a:ext uri="{FF2B5EF4-FFF2-40B4-BE49-F238E27FC236}">
              <a16:creationId xmlns="" xmlns:a16="http://schemas.microsoft.com/office/drawing/2014/main" id="{5B6EEC65-0716-406B-B8B4-5A63C8BB0C7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60" name="Texto 17" hidden="1">
          <a:extLst>
            <a:ext uri="{FF2B5EF4-FFF2-40B4-BE49-F238E27FC236}">
              <a16:creationId xmlns="" xmlns:a16="http://schemas.microsoft.com/office/drawing/2014/main" id="{503F5281-4591-40EB-A70E-F907B5B91C4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161" name="Texto 17" hidden="1">
          <a:extLst>
            <a:ext uri="{FF2B5EF4-FFF2-40B4-BE49-F238E27FC236}">
              <a16:creationId xmlns="" xmlns:a16="http://schemas.microsoft.com/office/drawing/2014/main" id="{09C11AAB-C734-45C6-99A3-FC4285E0FD65}"/>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62" name="Texto 17" hidden="1">
          <a:extLst>
            <a:ext uri="{FF2B5EF4-FFF2-40B4-BE49-F238E27FC236}">
              <a16:creationId xmlns="" xmlns:a16="http://schemas.microsoft.com/office/drawing/2014/main" id="{23A4D567-3A06-4A08-B4BE-E8FA9399E47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63" name="Texto 17" hidden="1">
          <a:extLst>
            <a:ext uri="{FF2B5EF4-FFF2-40B4-BE49-F238E27FC236}">
              <a16:creationId xmlns="" xmlns:a16="http://schemas.microsoft.com/office/drawing/2014/main" id="{3763C325-B223-491B-A662-5E2BDC5A813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64" name="Texto 17" hidden="1">
          <a:extLst>
            <a:ext uri="{FF2B5EF4-FFF2-40B4-BE49-F238E27FC236}">
              <a16:creationId xmlns="" xmlns:a16="http://schemas.microsoft.com/office/drawing/2014/main" id="{EB4B5B8B-AB79-4F8A-8E07-2DB65E668D9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65" name="Texto 17" hidden="1">
          <a:extLst>
            <a:ext uri="{FF2B5EF4-FFF2-40B4-BE49-F238E27FC236}">
              <a16:creationId xmlns="" xmlns:a16="http://schemas.microsoft.com/office/drawing/2014/main" id="{FF72EFAC-7895-40F7-AA30-1167F805DD8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66" name="Texto 17" hidden="1">
          <a:extLst>
            <a:ext uri="{FF2B5EF4-FFF2-40B4-BE49-F238E27FC236}">
              <a16:creationId xmlns="" xmlns:a16="http://schemas.microsoft.com/office/drawing/2014/main" id="{E4D28CA4-17E5-46B8-A5A1-DB67B206B4D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67" name="Texto 17" hidden="1">
          <a:extLst>
            <a:ext uri="{FF2B5EF4-FFF2-40B4-BE49-F238E27FC236}">
              <a16:creationId xmlns="" xmlns:a16="http://schemas.microsoft.com/office/drawing/2014/main" id="{6FB395EF-29C2-4759-A4E7-CC8E196E735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68" name="Texto 17" hidden="1">
          <a:extLst>
            <a:ext uri="{FF2B5EF4-FFF2-40B4-BE49-F238E27FC236}">
              <a16:creationId xmlns="" xmlns:a16="http://schemas.microsoft.com/office/drawing/2014/main" id="{0EB97955-68AD-4538-819B-5E8E3C7FC77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69" name="Texto 17" hidden="1">
          <a:extLst>
            <a:ext uri="{FF2B5EF4-FFF2-40B4-BE49-F238E27FC236}">
              <a16:creationId xmlns="" xmlns:a16="http://schemas.microsoft.com/office/drawing/2014/main" id="{94ED0C7D-E62F-4860-8FE9-17AAC120551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70" name="Texto 17" hidden="1">
          <a:extLst>
            <a:ext uri="{FF2B5EF4-FFF2-40B4-BE49-F238E27FC236}">
              <a16:creationId xmlns="" xmlns:a16="http://schemas.microsoft.com/office/drawing/2014/main" id="{9EF5EBD6-C557-43AC-AF2A-2C2C10F0148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71" name="Texto 17" hidden="1">
          <a:extLst>
            <a:ext uri="{FF2B5EF4-FFF2-40B4-BE49-F238E27FC236}">
              <a16:creationId xmlns="" xmlns:a16="http://schemas.microsoft.com/office/drawing/2014/main" id="{7E164AC1-0F40-4AC1-99AB-5982BB8CF88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72" name="Texto 17" hidden="1">
          <a:extLst>
            <a:ext uri="{FF2B5EF4-FFF2-40B4-BE49-F238E27FC236}">
              <a16:creationId xmlns="" xmlns:a16="http://schemas.microsoft.com/office/drawing/2014/main" id="{BA6B9E94-5E77-4432-840D-677FC64C452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73" name="Texto 17" hidden="1">
          <a:extLst>
            <a:ext uri="{FF2B5EF4-FFF2-40B4-BE49-F238E27FC236}">
              <a16:creationId xmlns="" xmlns:a16="http://schemas.microsoft.com/office/drawing/2014/main" id="{E7D3A877-C9B2-4EE7-A9E2-E251AF6E6D3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74" name="Texto 17" hidden="1">
          <a:extLst>
            <a:ext uri="{FF2B5EF4-FFF2-40B4-BE49-F238E27FC236}">
              <a16:creationId xmlns="" xmlns:a16="http://schemas.microsoft.com/office/drawing/2014/main" id="{C91B0084-B9C6-488A-A054-0EE6502155D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75" name="Texto 17" hidden="1">
          <a:extLst>
            <a:ext uri="{FF2B5EF4-FFF2-40B4-BE49-F238E27FC236}">
              <a16:creationId xmlns="" xmlns:a16="http://schemas.microsoft.com/office/drawing/2014/main" id="{E31738EC-C740-43D9-BE71-8E977244B9C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76" name="Texto 17" hidden="1">
          <a:extLst>
            <a:ext uri="{FF2B5EF4-FFF2-40B4-BE49-F238E27FC236}">
              <a16:creationId xmlns="" xmlns:a16="http://schemas.microsoft.com/office/drawing/2014/main" id="{7FC675CA-A9BC-4D51-8D4B-7AA0474D1B2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177" name="Texto 17" hidden="1">
          <a:extLst>
            <a:ext uri="{FF2B5EF4-FFF2-40B4-BE49-F238E27FC236}">
              <a16:creationId xmlns="" xmlns:a16="http://schemas.microsoft.com/office/drawing/2014/main" id="{6799FB7F-5A80-4D36-B9BC-BF4FBF355D9C}"/>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78" name="Texto 17" hidden="1">
          <a:extLst>
            <a:ext uri="{FF2B5EF4-FFF2-40B4-BE49-F238E27FC236}">
              <a16:creationId xmlns="" xmlns:a16="http://schemas.microsoft.com/office/drawing/2014/main" id="{CD7A399E-2CC2-4859-BE80-F7610BFA03B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79" name="Texto 17" hidden="1">
          <a:extLst>
            <a:ext uri="{FF2B5EF4-FFF2-40B4-BE49-F238E27FC236}">
              <a16:creationId xmlns="" xmlns:a16="http://schemas.microsoft.com/office/drawing/2014/main" id="{D742E809-0326-49BA-9BC2-60DBBBCBC04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80" name="Texto 17" hidden="1">
          <a:extLst>
            <a:ext uri="{FF2B5EF4-FFF2-40B4-BE49-F238E27FC236}">
              <a16:creationId xmlns="" xmlns:a16="http://schemas.microsoft.com/office/drawing/2014/main" id="{28822CF5-683D-4D2B-BF37-C373D44B20D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81" name="Texto 17" hidden="1">
          <a:extLst>
            <a:ext uri="{FF2B5EF4-FFF2-40B4-BE49-F238E27FC236}">
              <a16:creationId xmlns="" xmlns:a16="http://schemas.microsoft.com/office/drawing/2014/main" id="{75BC05FC-A359-4CDF-86E6-A9C83ABCBFF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82" name="Texto 17" hidden="1">
          <a:extLst>
            <a:ext uri="{FF2B5EF4-FFF2-40B4-BE49-F238E27FC236}">
              <a16:creationId xmlns="" xmlns:a16="http://schemas.microsoft.com/office/drawing/2014/main" id="{4C202B14-DFEE-4785-A32A-E820559ABB6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83" name="Texto 17" hidden="1">
          <a:extLst>
            <a:ext uri="{FF2B5EF4-FFF2-40B4-BE49-F238E27FC236}">
              <a16:creationId xmlns="" xmlns:a16="http://schemas.microsoft.com/office/drawing/2014/main" id="{5DCFE89A-DBEA-4A14-A0EF-290CD0D8D04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84" name="Texto 17" hidden="1">
          <a:extLst>
            <a:ext uri="{FF2B5EF4-FFF2-40B4-BE49-F238E27FC236}">
              <a16:creationId xmlns="" xmlns:a16="http://schemas.microsoft.com/office/drawing/2014/main" id="{CD6843C3-719E-43F7-B8B5-16DA5478CF6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85" name="Texto 17" hidden="1">
          <a:extLst>
            <a:ext uri="{FF2B5EF4-FFF2-40B4-BE49-F238E27FC236}">
              <a16:creationId xmlns="" xmlns:a16="http://schemas.microsoft.com/office/drawing/2014/main" id="{CE176F9A-FDFB-402A-8EC1-E08D1BA2F82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86" name="Texto 17" hidden="1">
          <a:extLst>
            <a:ext uri="{FF2B5EF4-FFF2-40B4-BE49-F238E27FC236}">
              <a16:creationId xmlns="" xmlns:a16="http://schemas.microsoft.com/office/drawing/2014/main" id="{282E23F5-4EFB-4A38-AA02-CC443AAB18A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87" name="Texto 17" hidden="1">
          <a:extLst>
            <a:ext uri="{FF2B5EF4-FFF2-40B4-BE49-F238E27FC236}">
              <a16:creationId xmlns="" xmlns:a16="http://schemas.microsoft.com/office/drawing/2014/main" id="{90E3AE25-90D6-4596-94BC-B8C8975CEB2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88" name="Texto 17" hidden="1">
          <a:extLst>
            <a:ext uri="{FF2B5EF4-FFF2-40B4-BE49-F238E27FC236}">
              <a16:creationId xmlns="" xmlns:a16="http://schemas.microsoft.com/office/drawing/2014/main" id="{509F24AC-CDD9-4188-98CA-F5B98FC784F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89" name="Texto 17" hidden="1">
          <a:extLst>
            <a:ext uri="{FF2B5EF4-FFF2-40B4-BE49-F238E27FC236}">
              <a16:creationId xmlns="" xmlns:a16="http://schemas.microsoft.com/office/drawing/2014/main" id="{2FBC3E00-C4B6-417D-A58A-7E616310754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90" name="Texto 17" hidden="1">
          <a:extLst>
            <a:ext uri="{FF2B5EF4-FFF2-40B4-BE49-F238E27FC236}">
              <a16:creationId xmlns="" xmlns:a16="http://schemas.microsoft.com/office/drawing/2014/main" id="{B881F891-1D78-4539-AE6B-BA38669A469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91" name="Texto 17" hidden="1">
          <a:extLst>
            <a:ext uri="{FF2B5EF4-FFF2-40B4-BE49-F238E27FC236}">
              <a16:creationId xmlns="" xmlns:a16="http://schemas.microsoft.com/office/drawing/2014/main" id="{72825E0D-E0DB-49F7-8144-CCB0532CD23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92" name="Texto 17" hidden="1">
          <a:extLst>
            <a:ext uri="{FF2B5EF4-FFF2-40B4-BE49-F238E27FC236}">
              <a16:creationId xmlns="" xmlns:a16="http://schemas.microsoft.com/office/drawing/2014/main" id="{8A2A3E94-F88B-47F9-9AE2-B287F7F6127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193" name="Texto 17" hidden="1">
          <a:extLst>
            <a:ext uri="{FF2B5EF4-FFF2-40B4-BE49-F238E27FC236}">
              <a16:creationId xmlns="" xmlns:a16="http://schemas.microsoft.com/office/drawing/2014/main" id="{3003149E-10AD-44B5-8FF2-C3E354EA65AA}"/>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94" name="Texto 17" hidden="1">
          <a:extLst>
            <a:ext uri="{FF2B5EF4-FFF2-40B4-BE49-F238E27FC236}">
              <a16:creationId xmlns="" xmlns:a16="http://schemas.microsoft.com/office/drawing/2014/main" id="{89E550B2-77A4-47A6-A93C-23F212DE16B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95" name="Texto 17" hidden="1">
          <a:extLst>
            <a:ext uri="{FF2B5EF4-FFF2-40B4-BE49-F238E27FC236}">
              <a16:creationId xmlns="" xmlns:a16="http://schemas.microsoft.com/office/drawing/2014/main" id="{BF2897B9-939F-4CC3-BAC8-737DF248664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96" name="Texto 17" hidden="1">
          <a:extLst>
            <a:ext uri="{FF2B5EF4-FFF2-40B4-BE49-F238E27FC236}">
              <a16:creationId xmlns="" xmlns:a16="http://schemas.microsoft.com/office/drawing/2014/main" id="{66CD7406-8186-41A2-A841-709B214F298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97" name="Texto 17" hidden="1">
          <a:extLst>
            <a:ext uri="{FF2B5EF4-FFF2-40B4-BE49-F238E27FC236}">
              <a16:creationId xmlns="" xmlns:a16="http://schemas.microsoft.com/office/drawing/2014/main" id="{0C71E3E6-1F12-4B6B-88BF-641D3B6200F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98" name="Texto 17" hidden="1">
          <a:extLst>
            <a:ext uri="{FF2B5EF4-FFF2-40B4-BE49-F238E27FC236}">
              <a16:creationId xmlns="" xmlns:a16="http://schemas.microsoft.com/office/drawing/2014/main" id="{C12B2348-88BB-434A-ABA9-6E194092309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99" name="Texto 17" hidden="1">
          <a:extLst>
            <a:ext uri="{FF2B5EF4-FFF2-40B4-BE49-F238E27FC236}">
              <a16:creationId xmlns="" xmlns:a16="http://schemas.microsoft.com/office/drawing/2014/main" id="{B5D7265F-9100-4378-B10B-04E71A9572C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00" name="Texto 17" hidden="1">
          <a:extLst>
            <a:ext uri="{FF2B5EF4-FFF2-40B4-BE49-F238E27FC236}">
              <a16:creationId xmlns="" xmlns:a16="http://schemas.microsoft.com/office/drawing/2014/main" id="{F060B4F4-5209-46EC-A142-806BFD7CA76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01" name="Texto 17" hidden="1">
          <a:extLst>
            <a:ext uri="{FF2B5EF4-FFF2-40B4-BE49-F238E27FC236}">
              <a16:creationId xmlns="" xmlns:a16="http://schemas.microsoft.com/office/drawing/2014/main" id="{0C7CC239-FDCA-4818-9316-FB12AC791B2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02" name="Texto 17" hidden="1">
          <a:extLst>
            <a:ext uri="{FF2B5EF4-FFF2-40B4-BE49-F238E27FC236}">
              <a16:creationId xmlns="" xmlns:a16="http://schemas.microsoft.com/office/drawing/2014/main" id="{10E442F9-DDA4-48FE-BC42-14763E045B2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03" name="Texto 17" hidden="1">
          <a:extLst>
            <a:ext uri="{FF2B5EF4-FFF2-40B4-BE49-F238E27FC236}">
              <a16:creationId xmlns="" xmlns:a16="http://schemas.microsoft.com/office/drawing/2014/main" id="{81BFB689-E30C-4E33-A729-8EC6B2F7C49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04" name="Texto 17" hidden="1">
          <a:extLst>
            <a:ext uri="{FF2B5EF4-FFF2-40B4-BE49-F238E27FC236}">
              <a16:creationId xmlns="" xmlns:a16="http://schemas.microsoft.com/office/drawing/2014/main" id="{4AF08D42-D2B4-438E-A1B5-A4BBBFA9874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05" name="Texto 17" hidden="1">
          <a:extLst>
            <a:ext uri="{FF2B5EF4-FFF2-40B4-BE49-F238E27FC236}">
              <a16:creationId xmlns="" xmlns:a16="http://schemas.microsoft.com/office/drawing/2014/main" id="{31225085-7EE7-479E-AA35-02DF1E330BD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06" name="Texto 17" hidden="1">
          <a:extLst>
            <a:ext uri="{FF2B5EF4-FFF2-40B4-BE49-F238E27FC236}">
              <a16:creationId xmlns="" xmlns:a16="http://schemas.microsoft.com/office/drawing/2014/main" id="{9CB5F4E2-AE7E-4820-BE2F-E8E257CB18E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07" name="Texto 17" hidden="1">
          <a:extLst>
            <a:ext uri="{FF2B5EF4-FFF2-40B4-BE49-F238E27FC236}">
              <a16:creationId xmlns="" xmlns:a16="http://schemas.microsoft.com/office/drawing/2014/main" id="{555FD0EE-23B3-4A59-9006-3588C103140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08" name="Texto 17" hidden="1">
          <a:extLst>
            <a:ext uri="{FF2B5EF4-FFF2-40B4-BE49-F238E27FC236}">
              <a16:creationId xmlns="" xmlns:a16="http://schemas.microsoft.com/office/drawing/2014/main" id="{80D9BD52-8E95-4DB0-BBEC-56E329EBD0D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209" name="Texto 17" hidden="1">
          <a:extLst>
            <a:ext uri="{FF2B5EF4-FFF2-40B4-BE49-F238E27FC236}">
              <a16:creationId xmlns="" xmlns:a16="http://schemas.microsoft.com/office/drawing/2014/main" id="{7EEC17E1-EC01-405F-84D9-96B8F7F6279B}"/>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10" name="Texto 17" hidden="1">
          <a:extLst>
            <a:ext uri="{FF2B5EF4-FFF2-40B4-BE49-F238E27FC236}">
              <a16:creationId xmlns="" xmlns:a16="http://schemas.microsoft.com/office/drawing/2014/main" id="{904C0767-D83B-4393-8C6F-0AD1A09AE6D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11" name="Texto 17" hidden="1">
          <a:extLst>
            <a:ext uri="{FF2B5EF4-FFF2-40B4-BE49-F238E27FC236}">
              <a16:creationId xmlns="" xmlns:a16="http://schemas.microsoft.com/office/drawing/2014/main" id="{F0497BB4-A37B-4A8F-9E29-704194990D1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12" name="Texto 17" hidden="1">
          <a:extLst>
            <a:ext uri="{FF2B5EF4-FFF2-40B4-BE49-F238E27FC236}">
              <a16:creationId xmlns="" xmlns:a16="http://schemas.microsoft.com/office/drawing/2014/main" id="{11D413CF-E40E-4FAA-97A7-97874338E46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13" name="Texto 17" hidden="1">
          <a:extLst>
            <a:ext uri="{FF2B5EF4-FFF2-40B4-BE49-F238E27FC236}">
              <a16:creationId xmlns="" xmlns:a16="http://schemas.microsoft.com/office/drawing/2014/main" id="{1162FE5B-94D8-4264-9BC1-995597B858D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14" name="Texto 17" hidden="1">
          <a:extLst>
            <a:ext uri="{FF2B5EF4-FFF2-40B4-BE49-F238E27FC236}">
              <a16:creationId xmlns="" xmlns:a16="http://schemas.microsoft.com/office/drawing/2014/main" id="{733E550B-3782-4315-B352-2E6D39E7363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15" name="Texto 17" hidden="1">
          <a:extLst>
            <a:ext uri="{FF2B5EF4-FFF2-40B4-BE49-F238E27FC236}">
              <a16:creationId xmlns="" xmlns:a16="http://schemas.microsoft.com/office/drawing/2014/main" id="{F88AF24A-9378-486F-87EA-433C7B43815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16" name="Texto 17" hidden="1">
          <a:extLst>
            <a:ext uri="{FF2B5EF4-FFF2-40B4-BE49-F238E27FC236}">
              <a16:creationId xmlns="" xmlns:a16="http://schemas.microsoft.com/office/drawing/2014/main" id="{301974A3-E470-4527-B110-73B96D0CB86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17" name="Texto 17" hidden="1">
          <a:extLst>
            <a:ext uri="{FF2B5EF4-FFF2-40B4-BE49-F238E27FC236}">
              <a16:creationId xmlns="" xmlns:a16="http://schemas.microsoft.com/office/drawing/2014/main" id="{E7E12BA4-77A5-4C5A-859D-DF4DB031718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18" name="Texto 17" hidden="1">
          <a:extLst>
            <a:ext uri="{FF2B5EF4-FFF2-40B4-BE49-F238E27FC236}">
              <a16:creationId xmlns="" xmlns:a16="http://schemas.microsoft.com/office/drawing/2014/main" id="{8DA330CE-24E5-4780-897C-E30CDCE76E5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19" name="Texto 17" hidden="1">
          <a:extLst>
            <a:ext uri="{FF2B5EF4-FFF2-40B4-BE49-F238E27FC236}">
              <a16:creationId xmlns="" xmlns:a16="http://schemas.microsoft.com/office/drawing/2014/main" id="{B90936AC-A22C-4678-BECB-D4C79D9CC73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20" name="Texto 17" hidden="1">
          <a:extLst>
            <a:ext uri="{FF2B5EF4-FFF2-40B4-BE49-F238E27FC236}">
              <a16:creationId xmlns="" xmlns:a16="http://schemas.microsoft.com/office/drawing/2014/main" id="{A2D56D5C-BFC7-44CA-8854-4B0AD2D4ACC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21" name="Texto 17" hidden="1">
          <a:extLst>
            <a:ext uri="{FF2B5EF4-FFF2-40B4-BE49-F238E27FC236}">
              <a16:creationId xmlns="" xmlns:a16="http://schemas.microsoft.com/office/drawing/2014/main" id="{9235B94F-C0F1-4158-B8FD-4A38C2C2D27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22" name="Texto 17" hidden="1">
          <a:extLst>
            <a:ext uri="{FF2B5EF4-FFF2-40B4-BE49-F238E27FC236}">
              <a16:creationId xmlns="" xmlns:a16="http://schemas.microsoft.com/office/drawing/2014/main" id="{FD1DA80D-5CFE-406A-8B7C-5C1905E1201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23" name="Texto 17" hidden="1">
          <a:extLst>
            <a:ext uri="{FF2B5EF4-FFF2-40B4-BE49-F238E27FC236}">
              <a16:creationId xmlns="" xmlns:a16="http://schemas.microsoft.com/office/drawing/2014/main" id="{FE5EFDD0-BDF1-41F8-B4C9-E333F157C09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24" name="Texto 17" hidden="1">
          <a:extLst>
            <a:ext uri="{FF2B5EF4-FFF2-40B4-BE49-F238E27FC236}">
              <a16:creationId xmlns="" xmlns:a16="http://schemas.microsoft.com/office/drawing/2014/main" id="{68BA40B2-FF8D-4D28-8B37-ED5530ACE93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25" name="Texto 17" hidden="1">
          <a:extLst>
            <a:ext uri="{FF2B5EF4-FFF2-40B4-BE49-F238E27FC236}">
              <a16:creationId xmlns="" xmlns:a16="http://schemas.microsoft.com/office/drawing/2014/main" id="{A7F610BD-2E1D-4B64-AB47-F3BBF59BBC4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26" name="Texto 17" hidden="1">
          <a:extLst>
            <a:ext uri="{FF2B5EF4-FFF2-40B4-BE49-F238E27FC236}">
              <a16:creationId xmlns="" xmlns:a16="http://schemas.microsoft.com/office/drawing/2014/main" id="{D8B1237F-2EF2-404A-A5AD-411D20F5B44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27" name="Texto 17" hidden="1">
          <a:extLst>
            <a:ext uri="{FF2B5EF4-FFF2-40B4-BE49-F238E27FC236}">
              <a16:creationId xmlns="" xmlns:a16="http://schemas.microsoft.com/office/drawing/2014/main" id="{216E75E0-BF73-4A30-95AD-49987ABF0FC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28" name="Texto 17" hidden="1">
          <a:extLst>
            <a:ext uri="{FF2B5EF4-FFF2-40B4-BE49-F238E27FC236}">
              <a16:creationId xmlns="" xmlns:a16="http://schemas.microsoft.com/office/drawing/2014/main" id="{A4F05131-F7FC-448E-B952-10886BCC5BB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29" name="Texto 17" hidden="1">
          <a:extLst>
            <a:ext uri="{FF2B5EF4-FFF2-40B4-BE49-F238E27FC236}">
              <a16:creationId xmlns="" xmlns:a16="http://schemas.microsoft.com/office/drawing/2014/main" id="{8F9631A8-BA6F-4217-8717-28B7AAAEA56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30" name="Texto 17" hidden="1">
          <a:extLst>
            <a:ext uri="{FF2B5EF4-FFF2-40B4-BE49-F238E27FC236}">
              <a16:creationId xmlns="" xmlns:a16="http://schemas.microsoft.com/office/drawing/2014/main" id="{212042EC-4439-460B-8C4C-D9CD226E035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31" name="Texto 17" hidden="1">
          <a:extLst>
            <a:ext uri="{FF2B5EF4-FFF2-40B4-BE49-F238E27FC236}">
              <a16:creationId xmlns="" xmlns:a16="http://schemas.microsoft.com/office/drawing/2014/main" id="{3453F258-561A-475B-AFB1-A36DC7565D6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32" name="Texto 17" hidden="1">
          <a:extLst>
            <a:ext uri="{FF2B5EF4-FFF2-40B4-BE49-F238E27FC236}">
              <a16:creationId xmlns="" xmlns:a16="http://schemas.microsoft.com/office/drawing/2014/main" id="{14306D47-01FF-4760-99C1-9194CE7D9DB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33" name="Texto 17" hidden="1">
          <a:extLst>
            <a:ext uri="{FF2B5EF4-FFF2-40B4-BE49-F238E27FC236}">
              <a16:creationId xmlns="" xmlns:a16="http://schemas.microsoft.com/office/drawing/2014/main" id="{52303891-8045-4CC2-ACE6-BAB1B4F3DA9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34" name="Texto 17" hidden="1">
          <a:extLst>
            <a:ext uri="{FF2B5EF4-FFF2-40B4-BE49-F238E27FC236}">
              <a16:creationId xmlns="" xmlns:a16="http://schemas.microsoft.com/office/drawing/2014/main" id="{EAE5033B-C403-4562-961E-6B2BDAC7153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35" name="Texto 17" hidden="1">
          <a:extLst>
            <a:ext uri="{FF2B5EF4-FFF2-40B4-BE49-F238E27FC236}">
              <a16:creationId xmlns="" xmlns:a16="http://schemas.microsoft.com/office/drawing/2014/main" id="{8F3A5D48-D6ED-4019-82C9-2E9DF5F9A35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36" name="Texto 17" hidden="1">
          <a:extLst>
            <a:ext uri="{FF2B5EF4-FFF2-40B4-BE49-F238E27FC236}">
              <a16:creationId xmlns="" xmlns:a16="http://schemas.microsoft.com/office/drawing/2014/main" id="{9669744A-35D4-4684-B42A-FFDA77F6F79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37" name="Texto 17" hidden="1">
          <a:extLst>
            <a:ext uri="{FF2B5EF4-FFF2-40B4-BE49-F238E27FC236}">
              <a16:creationId xmlns="" xmlns:a16="http://schemas.microsoft.com/office/drawing/2014/main" id="{88C7A380-AD00-49F4-B6E9-0B345B224FC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38" name="Texto 17" hidden="1">
          <a:extLst>
            <a:ext uri="{FF2B5EF4-FFF2-40B4-BE49-F238E27FC236}">
              <a16:creationId xmlns="" xmlns:a16="http://schemas.microsoft.com/office/drawing/2014/main" id="{6809442E-398E-4897-B59E-84F3BBFD8764}"/>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39" name="Texto 17" hidden="1">
          <a:extLst>
            <a:ext uri="{FF2B5EF4-FFF2-40B4-BE49-F238E27FC236}">
              <a16:creationId xmlns="" xmlns:a16="http://schemas.microsoft.com/office/drawing/2014/main" id="{4955C480-F480-4608-B4E8-DEBC49497DAC}"/>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40" name="Texto 17" hidden="1">
          <a:extLst>
            <a:ext uri="{FF2B5EF4-FFF2-40B4-BE49-F238E27FC236}">
              <a16:creationId xmlns="" xmlns:a16="http://schemas.microsoft.com/office/drawing/2014/main" id="{EC13890A-6368-4F5A-8D8E-8B480EF6C8FD}"/>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41" name="Texto 17" hidden="1">
          <a:extLst>
            <a:ext uri="{FF2B5EF4-FFF2-40B4-BE49-F238E27FC236}">
              <a16:creationId xmlns="" xmlns:a16="http://schemas.microsoft.com/office/drawing/2014/main" id="{461BEAFE-51DB-403E-BC26-228984868868}"/>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42" name="Texto 17" hidden="1">
          <a:extLst>
            <a:ext uri="{FF2B5EF4-FFF2-40B4-BE49-F238E27FC236}">
              <a16:creationId xmlns="" xmlns:a16="http://schemas.microsoft.com/office/drawing/2014/main" id="{B2A205E2-DADA-4FA8-9FA1-6C944B65201B}"/>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43" name="Texto 17" hidden="1">
          <a:extLst>
            <a:ext uri="{FF2B5EF4-FFF2-40B4-BE49-F238E27FC236}">
              <a16:creationId xmlns="" xmlns:a16="http://schemas.microsoft.com/office/drawing/2014/main" id="{56E71C3B-430B-44EE-B2D1-098E2A2101DF}"/>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44" name="Texto 17" hidden="1">
          <a:extLst>
            <a:ext uri="{FF2B5EF4-FFF2-40B4-BE49-F238E27FC236}">
              <a16:creationId xmlns="" xmlns:a16="http://schemas.microsoft.com/office/drawing/2014/main" id="{36D16EFB-DA9D-4552-91CD-0A2E34CEB177}"/>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45" name="Texto 17" hidden="1">
          <a:extLst>
            <a:ext uri="{FF2B5EF4-FFF2-40B4-BE49-F238E27FC236}">
              <a16:creationId xmlns="" xmlns:a16="http://schemas.microsoft.com/office/drawing/2014/main" id="{AC822873-CC8F-4B66-A6C0-53EAB468C42F}"/>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46" name="Texto 17" hidden="1">
          <a:extLst>
            <a:ext uri="{FF2B5EF4-FFF2-40B4-BE49-F238E27FC236}">
              <a16:creationId xmlns="" xmlns:a16="http://schemas.microsoft.com/office/drawing/2014/main" id="{7546ED2E-1F31-4114-AB2D-2DDADACD88DB}"/>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47" name="Texto 17" hidden="1">
          <a:extLst>
            <a:ext uri="{FF2B5EF4-FFF2-40B4-BE49-F238E27FC236}">
              <a16:creationId xmlns="" xmlns:a16="http://schemas.microsoft.com/office/drawing/2014/main" id="{10F68168-3326-4756-913E-71D5C4AA0B43}"/>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48" name="Texto 17" hidden="1">
          <a:extLst>
            <a:ext uri="{FF2B5EF4-FFF2-40B4-BE49-F238E27FC236}">
              <a16:creationId xmlns="" xmlns:a16="http://schemas.microsoft.com/office/drawing/2014/main" id="{4F40B4CD-AEC0-41A1-A572-4DCC8056EFCA}"/>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49" name="Texto 17" hidden="1">
          <a:extLst>
            <a:ext uri="{FF2B5EF4-FFF2-40B4-BE49-F238E27FC236}">
              <a16:creationId xmlns="" xmlns:a16="http://schemas.microsoft.com/office/drawing/2014/main" id="{80DA2FE1-FA66-4B1C-8472-798EEDB7DEED}"/>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50" name="Texto 17" hidden="1">
          <a:extLst>
            <a:ext uri="{FF2B5EF4-FFF2-40B4-BE49-F238E27FC236}">
              <a16:creationId xmlns="" xmlns:a16="http://schemas.microsoft.com/office/drawing/2014/main" id="{5A9F6EA0-3ED9-4903-AF0D-12383BDA5829}"/>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51" name="Texto 17" hidden="1">
          <a:extLst>
            <a:ext uri="{FF2B5EF4-FFF2-40B4-BE49-F238E27FC236}">
              <a16:creationId xmlns="" xmlns:a16="http://schemas.microsoft.com/office/drawing/2014/main" id="{D9914558-F7CD-441B-8D60-B7E4F691AB49}"/>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52" name="Texto 17" hidden="1">
          <a:extLst>
            <a:ext uri="{FF2B5EF4-FFF2-40B4-BE49-F238E27FC236}">
              <a16:creationId xmlns="" xmlns:a16="http://schemas.microsoft.com/office/drawing/2014/main" id="{9625F935-5B0C-4939-8D54-5BA28C16E589}"/>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53" name="Texto 17" hidden="1">
          <a:extLst>
            <a:ext uri="{FF2B5EF4-FFF2-40B4-BE49-F238E27FC236}">
              <a16:creationId xmlns="" xmlns:a16="http://schemas.microsoft.com/office/drawing/2014/main" id="{76024A03-0644-41BD-9AF2-B6038504ABE4}"/>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54" name="Texto 17" hidden="1">
          <a:extLst>
            <a:ext uri="{FF2B5EF4-FFF2-40B4-BE49-F238E27FC236}">
              <a16:creationId xmlns="" xmlns:a16="http://schemas.microsoft.com/office/drawing/2014/main" id="{14122DF2-3861-47F3-82DF-D9679A305DE7}"/>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55" name="Texto 17" hidden="1">
          <a:extLst>
            <a:ext uri="{FF2B5EF4-FFF2-40B4-BE49-F238E27FC236}">
              <a16:creationId xmlns="" xmlns:a16="http://schemas.microsoft.com/office/drawing/2014/main" id="{E854E93A-ACE1-4EEF-9013-678EDBE30DD2}"/>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56" name="Texto 17" hidden="1">
          <a:extLst>
            <a:ext uri="{FF2B5EF4-FFF2-40B4-BE49-F238E27FC236}">
              <a16:creationId xmlns="" xmlns:a16="http://schemas.microsoft.com/office/drawing/2014/main" id="{ACDB70D0-FA30-4F2B-A563-C54074E77A6B}"/>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57" name="Texto 17" hidden="1">
          <a:extLst>
            <a:ext uri="{FF2B5EF4-FFF2-40B4-BE49-F238E27FC236}">
              <a16:creationId xmlns="" xmlns:a16="http://schemas.microsoft.com/office/drawing/2014/main" id="{984A9AB8-CC3B-4B99-AD78-A6040B544B48}"/>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58" name="Texto 17" hidden="1">
          <a:extLst>
            <a:ext uri="{FF2B5EF4-FFF2-40B4-BE49-F238E27FC236}">
              <a16:creationId xmlns="" xmlns:a16="http://schemas.microsoft.com/office/drawing/2014/main" id="{C413ABC7-0BCA-4154-88AA-C71F212D2F8D}"/>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59" name="Texto 17" hidden="1">
          <a:extLst>
            <a:ext uri="{FF2B5EF4-FFF2-40B4-BE49-F238E27FC236}">
              <a16:creationId xmlns="" xmlns:a16="http://schemas.microsoft.com/office/drawing/2014/main" id="{B3BE3B5D-86E8-4C7B-B51F-154F7939858C}"/>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60" name="Texto 17" hidden="1">
          <a:extLst>
            <a:ext uri="{FF2B5EF4-FFF2-40B4-BE49-F238E27FC236}">
              <a16:creationId xmlns="" xmlns:a16="http://schemas.microsoft.com/office/drawing/2014/main" id="{9CBDFB6D-6A11-4101-8B12-54FD9C1F1978}"/>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61" name="Texto 17" hidden="1">
          <a:extLst>
            <a:ext uri="{FF2B5EF4-FFF2-40B4-BE49-F238E27FC236}">
              <a16:creationId xmlns="" xmlns:a16="http://schemas.microsoft.com/office/drawing/2014/main" id="{0C0F49C0-6861-43D6-A81B-FB0A61ABAD1A}"/>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62" name="Texto 17" hidden="1">
          <a:extLst>
            <a:ext uri="{FF2B5EF4-FFF2-40B4-BE49-F238E27FC236}">
              <a16:creationId xmlns="" xmlns:a16="http://schemas.microsoft.com/office/drawing/2014/main" id="{581FDBCF-FF54-409C-8983-C613ED647278}"/>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63" name="Texto 17" hidden="1">
          <a:extLst>
            <a:ext uri="{FF2B5EF4-FFF2-40B4-BE49-F238E27FC236}">
              <a16:creationId xmlns="" xmlns:a16="http://schemas.microsoft.com/office/drawing/2014/main" id="{46DE5DBE-D17C-4308-B761-DD78B63DBA44}"/>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64" name="Texto 17" hidden="1">
          <a:extLst>
            <a:ext uri="{FF2B5EF4-FFF2-40B4-BE49-F238E27FC236}">
              <a16:creationId xmlns="" xmlns:a16="http://schemas.microsoft.com/office/drawing/2014/main" id="{CD81D45B-3B3B-474F-B1FA-0ADBCB5569A0}"/>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65" name="Texto 17" hidden="1">
          <a:extLst>
            <a:ext uri="{FF2B5EF4-FFF2-40B4-BE49-F238E27FC236}">
              <a16:creationId xmlns="" xmlns:a16="http://schemas.microsoft.com/office/drawing/2014/main" id="{DDA2F878-AE95-4AFE-A2F2-C934ECA68A2B}"/>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66" name="Texto 17" hidden="1">
          <a:extLst>
            <a:ext uri="{FF2B5EF4-FFF2-40B4-BE49-F238E27FC236}">
              <a16:creationId xmlns="" xmlns:a16="http://schemas.microsoft.com/office/drawing/2014/main" id="{2B15E3D8-138D-4439-B584-D26A91DE5388}"/>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13267" name="Texto 17" hidden="1">
          <a:extLst>
            <a:ext uri="{FF2B5EF4-FFF2-40B4-BE49-F238E27FC236}">
              <a16:creationId xmlns="" xmlns:a16="http://schemas.microsoft.com/office/drawing/2014/main" id="{C81B3070-7C21-43C2-A738-056F8E37B995}"/>
            </a:ext>
          </a:extLst>
        </xdr:cNvPr>
        <xdr:cNvSpPr txBox="1">
          <a:spLocks noChangeArrowheads="1"/>
        </xdr:cNvSpPr>
      </xdr:nvSpPr>
      <xdr:spPr bwMode="auto">
        <a:xfrm>
          <a:off x="1066800" y="3874008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68" name="Texto 17" hidden="1">
          <a:extLst>
            <a:ext uri="{FF2B5EF4-FFF2-40B4-BE49-F238E27FC236}">
              <a16:creationId xmlns="" xmlns:a16="http://schemas.microsoft.com/office/drawing/2014/main" id="{0F302E6F-5374-44D0-B7EC-873405A55A68}"/>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69" name="Texto 17" hidden="1">
          <a:extLst>
            <a:ext uri="{FF2B5EF4-FFF2-40B4-BE49-F238E27FC236}">
              <a16:creationId xmlns="" xmlns:a16="http://schemas.microsoft.com/office/drawing/2014/main" id="{3C4F746C-5DFB-4FC0-B60C-B1BEF71F9A64}"/>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70" name="Texto 17" hidden="1">
          <a:extLst>
            <a:ext uri="{FF2B5EF4-FFF2-40B4-BE49-F238E27FC236}">
              <a16:creationId xmlns="" xmlns:a16="http://schemas.microsoft.com/office/drawing/2014/main" id="{407969F7-14CC-4E82-B6DA-B5D766109E19}"/>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71" name="Texto 17" hidden="1">
          <a:extLst>
            <a:ext uri="{FF2B5EF4-FFF2-40B4-BE49-F238E27FC236}">
              <a16:creationId xmlns="" xmlns:a16="http://schemas.microsoft.com/office/drawing/2014/main" id="{596E182D-C5CD-4E10-86EA-7DF35DA000AB}"/>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72" name="Texto 17" hidden="1">
          <a:extLst>
            <a:ext uri="{FF2B5EF4-FFF2-40B4-BE49-F238E27FC236}">
              <a16:creationId xmlns="" xmlns:a16="http://schemas.microsoft.com/office/drawing/2014/main" id="{DF4A877A-35F7-47AC-8FD1-BC82549933E8}"/>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73" name="Texto 17" hidden="1">
          <a:extLst>
            <a:ext uri="{FF2B5EF4-FFF2-40B4-BE49-F238E27FC236}">
              <a16:creationId xmlns="" xmlns:a16="http://schemas.microsoft.com/office/drawing/2014/main" id="{C482F236-C644-4E64-81F4-52EA9C021DD6}"/>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74" name="Texto 17" hidden="1">
          <a:extLst>
            <a:ext uri="{FF2B5EF4-FFF2-40B4-BE49-F238E27FC236}">
              <a16:creationId xmlns="" xmlns:a16="http://schemas.microsoft.com/office/drawing/2014/main" id="{FB95B06F-A65E-491B-9FDF-3C87892DD0F1}"/>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75" name="Texto 17" hidden="1">
          <a:extLst>
            <a:ext uri="{FF2B5EF4-FFF2-40B4-BE49-F238E27FC236}">
              <a16:creationId xmlns="" xmlns:a16="http://schemas.microsoft.com/office/drawing/2014/main" id="{00A200AC-2CCC-45D3-9068-CE22F3BC0EE8}"/>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76" name="Texto 17" hidden="1">
          <a:extLst>
            <a:ext uri="{FF2B5EF4-FFF2-40B4-BE49-F238E27FC236}">
              <a16:creationId xmlns="" xmlns:a16="http://schemas.microsoft.com/office/drawing/2014/main" id="{AE17C38F-65F0-403F-AF30-0FE29148B5F3}"/>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77" name="Texto 17" hidden="1">
          <a:extLst>
            <a:ext uri="{FF2B5EF4-FFF2-40B4-BE49-F238E27FC236}">
              <a16:creationId xmlns="" xmlns:a16="http://schemas.microsoft.com/office/drawing/2014/main" id="{F74F715E-9F80-48FC-8032-4D78B3A44EAA}"/>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78" name="Texto 17" hidden="1">
          <a:extLst>
            <a:ext uri="{FF2B5EF4-FFF2-40B4-BE49-F238E27FC236}">
              <a16:creationId xmlns="" xmlns:a16="http://schemas.microsoft.com/office/drawing/2014/main" id="{BAA8E5F2-16DB-4E4C-9CEF-602381A29241}"/>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79" name="Texto 17" hidden="1">
          <a:extLst>
            <a:ext uri="{FF2B5EF4-FFF2-40B4-BE49-F238E27FC236}">
              <a16:creationId xmlns="" xmlns:a16="http://schemas.microsoft.com/office/drawing/2014/main" id="{3D4E580A-421F-4C06-8345-259503237C62}"/>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80" name="Texto 17" hidden="1">
          <a:extLst>
            <a:ext uri="{FF2B5EF4-FFF2-40B4-BE49-F238E27FC236}">
              <a16:creationId xmlns="" xmlns:a16="http://schemas.microsoft.com/office/drawing/2014/main" id="{2069E0BE-34D3-44D9-9BE2-142B3C7E7AB1}"/>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81" name="Texto 17" hidden="1">
          <a:extLst>
            <a:ext uri="{FF2B5EF4-FFF2-40B4-BE49-F238E27FC236}">
              <a16:creationId xmlns="" xmlns:a16="http://schemas.microsoft.com/office/drawing/2014/main" id="{661A34F3-C62B-423D-9DF9-5D8DFA9F9EB7}"/>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82" name="Texto 17" hidden="1">
          <a:extLst>
            <a:ext uri="{FF2B5EF4-FFF2-40B4-BE49-F238E27FC236}">
              <a16:creationId xmlns="" xmlns:a16="http://schemas.microsoft.com/office/drawing/2014/main" id="{0191DE8E-5CA9-49D6-BAFA-94CC7C3D63F8}"/>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13283" name="Texto 17" hidden="1">
          <a:extLst>
            <a:ext uri="{FF2B5EF4-FFF2-40B4-BE49-F238E27FC236}">
              <a16:creationId xmlns="" xmlns:a16="http://schemas.microsoft.com/office/drawing/2014/main" id="{F8F7DB5B-FB07-4F74-BC64-66C8D25CBE6B}"/>
            </a:ext>
          </a:extLst>
        </xdr:cNvPr>
        <xdr:cNvSpPr txBox="1">
          <a:spLocks noChangeArrowheads="1"/>
        </xdr:cNvSpPr>
      </xdr:nvSpPr>
      <xdr:spPr bwMode="auto">
        <a:xfrm>
          <a:off x="1066800" y="3874008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84" name="Texto 17" hidden="1">
          <a:extLst>
            <a:ext uri="{FF2B5EF4-FFF2-40B4-BE49-F238E27FC236}">
              <a16:creationId xmlns="" xmlns:a16="http://schemas.microsoft.com/office/drawing/2014/main" id="{76A3A5E5-5CA6-4369-99C2-96662AE65035}"/>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85" name="Texto 17" hidden="1">
          <a:extLst>
            <a:ext uri="{FF2B5EF4-FFF2-40B4-BE49-F238E27FC236}">
              <a16:creationId xmlns="" xmlns:a16="http://schemas.microsoft.com/office/drawing/2014/main" id="{4A4363CA-4892-4CEE-8EA5-6B2642B573F8}"/>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86" name="Texto 17" hidden="1">
          <a:extLst>
            <a:ext uri="{FF2B5EF4-FFF2-40B4-BE49-F238E27FC236}">
              <a16:creationId xmlns="" xmlns:a16="http://schemas.microsoft.com/office/drawing/2014/main" id="{90A8EBB9-22B4-4F23-A898-2D1F54C6A819}"/>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87" name="Texto 17" hidden="1">
          <a:extLst>
            <a:ext uri="{FF2B5EF4-FFF2-40B4-BE49-F238E27FC236}">
              <a16:creationId xmlns="" xmlns:a16="http://schemas.microsoft.com/office/drawing/2014/main" id="{AAF890F0-7C85-49BA-ACC1-387062544631}"/>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88" name="Texto 17" hidden="1">
          <a:extLst>
            <a:ext uri="{FF2B5EF4-FFF2-40B4-BE49-F238E27FC236}">
              <a16:creationId xmlns="" xmlns:a16="http://schemas.microsoft.com/office/drawing/2014/main" id="{9AFB13F7-13B0-46EA-8F0C-96EFB59E0721}"/>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89" name="Texto 17" hidden="1">
          <a:extLst>
            <a:ext uri="{FF2B5EF4-FFF2-40B4-BE49-F238E27FC236}">
              <a16:creationId xmlns="" xmlns:a16="http://schemas.microsoft.com/office/drawing/2014/main" id="{D0948748-1C6B-41D2-94C8-0BF5E8AFE0BC}"/>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90" name="Texto 17" hidden="1">
          <a:extLst>
            <a:ext uri="{FF2B5EF4-FFF2-40B4-BE49-F238E27FC236}">
              <a16:creationId xmlns="" xmlns:a16="http://schemas.microsoft.com/office/drawing/2014/main" id="{556910E4-BBB9-4EEA-8D29-14FCB3055C13}"/>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91" name="Texto 17" hidden="1">
          <a:extLst>
            <a:ext uri="{FF2B5EF4-FFF2-40B4-BE49-F238E27FC236}">
              <a16:creationId xmlns="" xmlns:a16="http://schemas.microsoft.com/office/drawing/2014/main" id="{3D213E94-19D6-4A80-822E-95750203959B}"/>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92" name="Texto 17" hidden="1">
          <a:extLst>
            <a:ext uri="{FF2B5EF4-FFF2-40B4-BE49-F238E27FC236}">
              <a16:creationId xmlns="" xmlns:a16="http://schemas.microsoft.com/office/drawing/2014/main" id="{D1230C1C-D630-4B3C-8435-7C7913F08563}"/>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93" name="Texto 17" hidden="1">
          <a:extLst>
            <a:ext uri="{FF2B5EF4-FFF2-40B4-BE49-F238E27FC236}">
              <a16:creationId xmlns="" xmlns:a16="http://schemas.microsoft.com/office/drawing/2014/main" id="{C8CF8D2E-E312-48C2-84AC-5514106E5B70}"/>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94" name="Texto 17" hidden="1">
          <a:extLst>
            <a:ext uri="{FF2B5EF4-FFF2-40B4-BE49-F238E27FC236}">
              <a16:creationId xmlns="" xmlns:a16="http://schemas.microsoft.com/office/drawing/2014/main" id="{EB096A49-FAAB-4949-9185-A05162CB3B0D}"/>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95" name="Texto 17" hidden="1">
          <a:extLst>
            <a:ext uri="{FF2B5EF4-FFF2-40B4-BE49-F238E27FC236}">
              <a16:creationId xmlns="" xmlns:a16="http://schemas.microsoft.com/office/drawing/2014/main" id="{519783BC-67E9-4CD5-B097-872739C1D40C}"/>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96" name="Texto 17" hidden="1">
          <a:extLst>
            <a:ext uri="{FF2B5EF4-FFF2-40B4-BE49-F238E27FC236}">
              <a16:creationId xmlns="" xmlns:a16="http://schemas.microsoft.com/office/drawing/2014/main" id="{3ED9BC84-A67A-4E38-9416-297DFFAA5B44}"/>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97" name="Texto 17" hidden="1">
          <a:extLst>
            <a:ext uri="{FF2B5EF4-FFF2-40B4-BE49-F238E27FC236}">
              <a16:creationId xmlns="" xmlns:a16="http://schemas.microsoft.com/office/drawing/2014/main" id="{71F1BF50-EED8-43BF-B84A-C1EA1BCB9C64}"/>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98" name="Texto 17" hidden="1">
          <a:extLst>
            <a:ext uri="{FF2B5EF4-FFF2-40B4-BE49-F238E27FC236}">
              <a16:creationId xmlns="" xmlns:a16="http://schemas.microsoft.com/office/drawing/2014/main" id="{1F3E1270-0F0B-4038-BE27-95EF1F85A6F2}"/>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99" name="Texto 17" hidden="1">
          <a:extLst>
            <a:ext uri="{FF2B5EF4-FFF2-40B4-BE49-F238E27FC236}">
              <a16:creationId xmlns="" xmlns:a16="http://schemas.microsoft.com/office/drawing/2014/main" id="{2E926C85-9D11-45F7-83CD-31DE89368FE9}"/>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00" name="Texto 17" hidden="1">
          <a:extLst>
            <a:ext uri="{FF2B5EF4-FFF2-40B4-BE49-F238E27FC236}">
              <a16:creationId xmlns="" xmlns:a16="http://schemas.microsoft.com/office/drawing/2014/main" id="{2410CBDA-A820-43E1-8E64-645A37B2B1C1}"/>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01" name="Texto 17" hidden="1">
          <a:extLst>
            <a:ext uri="{FF2B5EF4-FFF2-40B4-BE49-F238E27FC236}">
              <a16:creationId xmlns="" xmlns:a16="http://schemas.microsoft.com/office/drawing/2014/main" id="{77D56CBC-3440-4558-8F92-0F5099086477}"/>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02" name="Texto 17" hidden="1">
          <a:extLst>
            <a:ext uri="{FF2B5EF4-FFF2-40B4-BE49-F238E27FC236}">
              <a16:creationId xmlns="" xmlns:a16="http://schemas.microsoft.com/office/drawing/2014/main" id="{71900894-6081-4123-B984-BBFCC723A439}"/>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03" name="Texto 17" hidden="1">
          <a:extLst>
            <a:ext uri="{FF2B5EF4-FFF2-40B4-BE49-F238E27FC236}">
              <a16:creationId xmlns="" xmlns:a16="http://schemas.microsoft.com/office/drawing/2014/main" id="{B8228E1D-C982-4452-9E8F-4304E20A641D}"/>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04" name="Texto 17" hidden="1">
          <a:extLst>
            <a:ext uri="{FF2B5EF4-FFF2-40B4-BE49-F238E27FC236}">
              <a16:creationId xmlns="" xmlns:a16="http://schemas.microsoft.com/office/drawing/2014/main" id="{0533C925-30EA-4B15-B75A-46822EAC6490}"/>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05" name="Texto 17" hidden="1">
          <a:extLst>
            <a:ext uri="{FF2B5EF4-FFF2-40B4-BE49-F238E27FC236}">
              <a16:creationId xmlns="" xmlns:a16="http://schemas.microsoft.com/office/drawing/2014/main" id="{1247A275-28A4-4843-817A-5F494F06D7A0}"/>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06" name="Texto 17" hidden="1">
          <a:extLst>
            <a:ext uri="{FF2B5EF4-FFF2-40B4-BE49-F238E27FC236}">
              <a16:creationId xmlns="" xmlns:a16="http://schemas.microsoft.com/office/drawing/2014/main" id="{BB1B3AEB-3380-4B28-8430-2887F0109DB4}"/>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07" name="Texto 17" hidden="1">
          <a:extLst>
            <a:ext uri="{FF2B5EF4-FFF2-40B4-BE49-F238E27FC236}">
              <a16:creationId xmlns="" xmlns:a16="http://schemas.microsoft.com/office/drawing/2014/main" id="{58AB2F95-B261-4E75-9BED-2FEEC072A8D1}"/>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08" name="Texto 17" hidden="1">
          <a:extLst>
            <a:ext uri="{FF2B5EF4-FFF2-40B4-BE49-F238E27FC236}">
              <a16:creationId xmlns="" xmlns:a16="http://schemas.microsoft.com/office/drawing/2014/main" id="{63CD20B0-1314-49F2-B0DC-F90904886A55}"/>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09" name="Texto 17" hidden="1">
          <a:extLst>
            <a:ext uri="{FF2B5EF4-FFF2-40B4-BE49-F238E27FC236}">
              <a16:creationId xmlns="" xmlns:a16="http://schemas.microsoft.com/office/drawing/2014/main" id="{F843D63D-65B4-44F7-89D8-E526358F9014}"/>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10" name="Texto 17" hidden="1">
          <a:extLst>
            <a:ext uri="{FF2B5EF4-FFF2-40B4-BE49-F238E27FC236}">
              <a16:creationId xmlns="" xmlns:a16="http://schemas.microsoft.com/office/drawing/2014/main" id="{49DB863A-8714-4351-92CC-9D4FF35D7119}"/>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13311" name="Texto 17" hidden="1">
          <a:extLst>
            <a:ext uri="{FF2B5EF4-FFF2-40B4-BE49-F238E27FC236}">
              <a16:creationId xmlns="" xmlns:a16="http://schemas.microsoft.com/office/drawing/2014/main" id="{06EFA72F-302D-45FC-972C-4B680E88FD1D}"/>
            </a:ext>
          </a:extLst>
        </xdr:cNvPr>
        <xdr:cNvSpPr txBox="1">
          <a:spLocks noChangeArrowheads="1"/>
        </xdr:cNvSpPr>
      </xdr:nvSpPr>
      <xdr:spPr bwMode="auto">
        <a:xfrm>
          <a:off x="1066800" y="3874008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12" name="Texto 17" hidden="1">
          <a:extLst>
            <a:ext uri="{FF2B5EF4-FFF2-40B4-BE49-F238E27FC236}">
              <a16:creationId xmlns="" xmlns:a16="http://schemas.microsoft.com/office/drawing/2014/main" id="{0F8AFF66-8C65-44B9-BCC4-8C58CE0EB5DF}"/>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13" name="Texto 17" hidden="1">
          <a:extLst>
            <a:ext uri="{FF2B5EF4-FFF2-40B4-BE49-F238E27FC236}">
              <a16:creationId xmlns="" xmlns:a16="http://schemas.microsoft.com/office/drawing/2014/main" id="{2D88A135-47FC-47C7-A28E-FA9D6EA0FBD2}"/>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14" name="Texto 17" hidden="1">
          <a:extLst>
            <a:ext uri="{FF2B5EF4-FFF2-40B4-BE49-F238E27FC236}">
              <a16:creationId xmlns="" xmlns:a16="http://schemas.microsoft.com/office/drawing/2014/main" id="{77186D58-85BA-4CA5-90E0-FAAA83E37740}"/>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15" name="Texto 17" hidden="1">
          <a:extLst>
            <a:ext uri="{FF2B5EF4-FFF2-40B4-BE49-F238E27FC236}">
              <a16:creationId xmlns="" xmlns:a16="http://schemas.microsoft.com/office/drawing/2014/main" id="{9A0B1B58-A40A-45F7-B328-AF4254EB8427}"/>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16" name="Texto 17" hidden="1">
          <a:extLst>
            <a:ext uri="{FF2B5EF4-FFF2-40B4-BE49-F238E27FC236}">
              <a16:creationId xmlns="" xmlns:a16="http://schemas.microsoft.com/office/drawing/2014/main" id="{99914909-8EF8-45F0-8A85-5B77D89DF6F0}"/>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17" name="Texto 17" hidden="1">
          <a:extLst>
            <a:ext uri="{FF2B5EF4-FFF2-40B4-BE49-F238E27FC236}">
              <a16:creationId xmlns="" xmlns:a16="http://schemas.microsoft.com/office/drawing/2014/main" id="{A1B2C402-3832-48A4-B97F-BD459BC0D75F}"/>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18" name="Texto 17" hidden="1">
          <a:extLst>
            <a:ext uri="{FF2B5EF4-FFF2-40B4-BE49-F238E27FC236}">
              <a16:creationId xmlns="" xmlns:a16="http://schemas.microsoft.com/office/drawing/2014/main" id="{268A411A-CD56-448A-B17C-FCC5D0957211}"/>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19" name="Texto 17" hidden="1">
          <a:extLst>
            <a:ext uri="{FF2B5EF4-FFF2-40B4-BE49-F238E27FC236}">
              <a16:creationId xmlns="" xmlns:a16="http://schemas.microsoft.com/office/drawing/2014/main" id="{8079880D-C8D1-45E6-8F15-6F7E474C1FCA}"/>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20" name="Texto 17" hidden="1">
          <a:extLst>
            <a:ext uri="{FF2B5EF4-FFF2-40B4-BE49-F238E27FC236}">
              <a16:creationId xmlns="" xmlns:a16="http://schemas.microsoft.com/office/drawing/2014/main" id="{C611EA29-0769-4409-A2E8-8C585A3BBF93}"/>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21" name="Texto 17" hidden="1">
          <a:extLst>
            <a:ext uri="{FF2B5EF4-FFF2-40B4-BE49-F238E27FC236}">
              <a16:creationId xmlns="" xmlns:a16="http://schemas.microsoft.com/office/drawing/2014/main" id="{E7BE03EE-4534-425A-B2DE-7B6D4CE9F374}"/>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22" name="Texto 17" hidden="1">
          <a:extLst>
            <a:ext uri="{FF2B5EF4-FFF2-40B4-BE49-F238E27FC236}">
              <a16:creationId xmlns="" xmlns:a16="http://schemas.microsoft.com/office/drawing/2014/main" id="{E08876FA-4FA6-4075-874B-0C0F54C9D020}"/>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23" name="Texto 17" hidden="1">
          <a:extLst>
            <a:ext uri="{FF2B5EF4-FFF2-40B4-BE49-F238E27FC236}">
              <a16:creationId xmlns="" xmlns:a16="http://schemas.microsoft.com/office/drawing/2014/main" id="{0BA39796-6AA3-4B57-A4C3-DF74CD86AA7E}"/>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24" name="Texto 17" hidden="1">
          <a:extLst>
            <a:ext uri="{FF2B5EF4-FFF2-40B4-BE49-F238E27FC236}">
              <a16:creationId xmlns="" xmlns:a16="http://schemas.microsoft.com/office/drawing/2014/main" id="{15AC26CE-E7DA-47E4-AECD-47B6A0F25499}"/>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25" name="Texto 17" hidden="1">
          <a:extLst>
            <a:ext uri="{FF2B5EF4-FFF2-40B4-BE49-F238E27FC236}">
              <a16:creationId xmlns="" xmlns:a16="http://schemas.microsoft.com/office/drawing/2014/main" id="{3F00EC01-F06C-4C65-BBB1-D80E6BA2C8DF}"/>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26" name="Texto 17" hidden="1">
          <a:extLst>
            <a:ext uri="{FF2B5EF4-FFF2-40B4-BE49-F238E27FC236}">
              <a16:creationId xmlns="" xmlns:a16="http://schemas.microsoft.com/office/drawing/2014/main" id="{6B974028-37BA-43F0-AF17-839B74444AD0}"/>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13327" name="Texto 17" hidden="1">
          <a:extLst>
            <a:ext uri="{FF2B5EF4-FFF2-40B4-BE49-F238E27FC236}">
              <a16:creationId xmlns="" xmlns:a16="http://schemas.microsoft.com/office/drawing/2014/main" id="{3D06CE41-A22A-42E1-B8D7-4AD56DE77FB6}"/>
            </a:ext>
          </a:extLst>
        </xdr:cNvPr>
        <xdr:cNvSpPr txBox="1">
          <a:spLocks noChangeArrowheads="1"/>
        </xdr:cNvSpPr>
      </xdr:nvSpPr>
      <xdr:spPr bwMode="auto">
        <a:xfrm>
          <a:off x="1066800" y="3874008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28" name="Texto 17" hidden="1">
          <a:extLst>
            <a:ext uri="{FF2B5EF4-FFF2-40B4-BE49-F238E27FC236}">
              <a16:creationId xmlns="" xmlns:a16="http://schemas.microsoft.com/office/drawing/2014/main" id="{6189E861-9A1B-4ABE-846E-CDD26C1A850B}"/>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29" name="Texto 17" hidden="1">
          <a:extLst>
            <a:ext uri="{FF2B5EF4-FFF2-40B4-BE49-F238E27FC236}">
              <a16:creationId xmlns="" xmlns:a16="http://schemas.microsoft.com/office/drawing/2014/main" id="{332036B7-5950-4612-BB1B-0C008F21BBFD}"/>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30" name="Texto 17" hidden="1">
          <a:extLst>
            <a:ext uri="{FF2B5EF4-FFF2-40B4-BE49-F238E27FC236}">
              <a16:creationId xmlns="" xmlns:a16="http://schemas.microsoft.com/office/drawing/2014/main" id="{848FD8F0-93CF-47F9-ABA1-649868BB5982}"/>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31" name="Texto 17" hidden="1">
          <a:extLst>
            <a:ext uri="{FF2B5EF4-FFF2-40B4-BE49-F238E27FC236}">
              <a16:creationId xmlns="" xmlns:a16="http://schemas.microsoft.com/office/drawing/2014/main" id="{39826C6A-F12A-4486-A044-080DE5EFC202}"/>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32" name="Texto 17" hidden="1">
          <a:extLst>
            <a:ext uri="{FF2B5EF4-FFF2-40B4-BE49-F238E27FC236}">
              <a16:creationId xmlns="" xmlns:a16="http://schemas.microsoft.com/office/drawing/2014/main" id="{1AD6DE90-4059-4F85-A671-F2A2D3D46335}"/>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33" name="Texto 17" hidden="1">
          <a:extLst>
            <a:ext uri="{FF2B5EF4-FFF2-40B4-BE49-F238E27FC236}">
              <a16:creationId xmlns="" xmlns:a16="http://schemas.microsoft.com/office/drawing/2014/main" id="{6888D2DB-4739-4744-8708-19C8E0FC9FA9}"/>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34" name="Texto 17" hidden="1">
          <a:extLst>
            <a:ext uri="{FF2B5EF4-FFF2-40B4-BE49-F238E27FC236}">
              <a16:creationId xmlns="" xmlns:a16="http://schemas.microsoft.com/office/drawing/2014/main" id="{62C0FB7D-B9FB-41EA-B46F-565C01B5EE3F}"/>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35" name="Texto 17" hidden="1">
          <a:extLst>
            <a:ext uri="{FF2B5EF4-FFF2-40B4-BE49-F238E27FC236}">
              <a16:creationId xmlns="" xmlns:a16="http://schemas.microsoft.com/office/drawing/2014/main" id="{DF6A9CF5-6F98-4E0A-B795-59A5CF694BFF}"/>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36" name="Texto 17" hidden="1">
          <a:extLst>
            <a:ext uri="{FF2B5EF4-FFF2-40B4-BE49-F238E27FC236}">
              <a16:creationId xmlns="" xmlns:a16="http://schemas.microsoft.com/office/drawing/2014/main" id="{A0FD1C8F-9A79-4E5B-BB0F-147E0FBC64ED}"/>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37" name="Texto 17" hidden="1">
          <a:extLst>
            <a:ext uri="{FF2B5EF4-FFF2-40B4-BE49-F238E27FC236}">
              <a16:creationId xmlns="" xmlns:a16="http://schemas.microsoft.com/office/drawing/2014/main" id="{D2765F96-1B81-4ECF-ACD3-89CC6FE27AD7}"/>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38" name="Texto 17" hidden="1">
          <a:extLst>
            <a:ext uri="{FF2B5EF4-FFF2-40B4-BE49-F238E27FC236}">
              <a16:creationId xmlns="" xmlns:a16="http://schemas.microsoft.com/office/drawing/2014/main" id="{FFC8D9FF-4240-4C70-B0F6-F5CA4B470180}"/>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39" name="Texto 17" hidden="1">
          <a:extLst>
            <a:ext uri="{FF2B5EF4-FFF2-40B4-BE49-F238E27FC236}">
              <a16:creationId xmlns="" xmlns:a16="http://schemas.microsoft.com/office/drawing/2014/main" id="{7207829C-CC9F-44C5-A5D8-67C9F3BBED2C}"/>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oneCellAnchor>
    <xdr:from>
      <xdr:col>1</xdr:col>
      <xdr:colOff>1828800</xdr:colOff>
      <xdr:row>467</xdr:row>
      <xdr:rowOff>0</xdr:rowOff>
    </xdr:from>
    <xdr:ext cx="1333500" cy="238125"/>
    <xdr:sp macro="" textlink="">
      <xdr:nvSpPr>
        <xdr:cNvPr id="13340" name="Texto 17" hidden="1">
          <a:extLst>
            <a:ext uri="{FF2B5EF4-FFF2-40B4-BE49-F238E27FC236}">
              <a16:creationId xmlns="" xmlns:a16="http://schemas.microsoft.com/office/drawing/2014/main" id="{51DD4CE2-3C39-4544-BF9E-E4FE72B56A3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41" name="Texto 17" hidden="1">
          <a:extLst>
            <a:ext uri="{FF2B5EF4-FFF2-40B4-BE49-F238E27FC236}">
              <a16:creationId xmlns="" xmlns:a16="http://schemas.microsoft.com/office/drawing/2014/main" id="{3368FADF-A138-4EE2-A2F6-0132760999C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42" name="Texto 17" hidden="1">
          <a:extLst>
            <a:ext uri="{FF2B5EF4-FFF2-40B4-BE49-F238E27FC236}">
              <a16:creationId xmlns="" xmlns:a16="http://schemas.microsoft.com/office/drawing/2014/main" id="{FA5CF256-E04C-433F-8FDF-9F0F062CAF5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43" name="Texto 17" hidden="1">
          <a:extLst>
            <a:ext uri="{FF2B5EF4-FFF2-40B4-BE49-F238E27FC236}">
              <a16:creationId xmlns="" xmlns:a16="http://schemas.microsoft.com/office/drawing/2014/main" id="{3A6D5E21-4579-45A4-BF55-6BB75C146AA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44" name="Texto 17" hidden="1">
          <a:extLst>
            <a:ext uri="{FF2B5EF4-FFF2-40B4-BE49-F238E27FC236}">
              <a16:creationId xmlns="" xmlns:a16="http://schemas.microsoft.com/office/drawing/2014/main" id="{7043E993-7A29-4F8A-B89D-1564B8A50B8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45" name="Texto 17" hidden="1">
          <a:extLst>
            <a:ext uri="{FF2B5EF4-FFF2-40B4-BE49-F238E27FC236}">
              <a16:creationId xmlns="" xmlns:a16="http://schemas.microsoft.com/office/drawing/2014/main" id="{D1B46134-F4C2-4D94-8BF2-2CBCD2FFA7F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46" name="Texto 17" hidden="1">
          <a:extLst>
            <a:ext uri="{FF2B5EF4-FFF2-40B4-BE49-F238E27FC236}">
              <a16:creationId xmlns="" xmlns:a16="http://schemas.microsoft.com/office/drawing/2014/main" id="{AB60EA08-94FD-49CE-A73B-A2537B1255B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47" name="Texto 17" hidden="1">
          <a:extLst>
            <a:ext uri="{FF2B5EF4-FFF2-40B4-BE49-F238E27FC236}">
              <a16:creationId xmlns="" xmlns:a16="http://schemas.microsoft.com/office/drawing/2014/main" id="{D74B0907-4708-4660-817B-7584929BD6F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48" name="Texto 17" hidden="1">
          <a:extLst>
            <a:ext uri="{FF2B5EF4-FFF2-40B4-BE49-F238E27FC236}">
              <a16:creationId xmlns="" xmlns:a16="http://schemas.microsoft.com/office/drawing/2014/main" id="{C86428F1-604E-4E9A-919B-3980C7873F9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49" name="Texto 17" hidden="1">
          <a:extLst>
            <a:ext uri="{FF2B5EF4-FFF2-40B4-BE49-F238E27FC236}">
              <a16:creationId xmlns="" xmlns:a16="http://schemas.microsoft.com/office/drawing/2014/main" id="{6FBB86E7-4258-4B20-8604-177F043E437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50" name="Texto 17" hidden="1">
          <a:extLst>
            <a:ext uri="{FF2B5EF4-FFF2-40B4-BE49-F238E27FC236}">
              <a16:creationId xmlns="" xmlns:a16="http://schemas.microsoft.com/office/drawing/2014/main" id="{9BA8DEA2-7E6E-4BBD-81F3-C94E4A30885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51" name="Texto 17" hidden="1">
          <a:extLst>
            <a:ext uri="{FF2B5EF4-FFF2-40B4-BE49-F238E27FC236}">
              <a16:creationId xmlns="" xmlns:a16="http://schemas.microsoft.com/office/drawing/2014/main" id="{87736AC2-5034-47D2-B86D-35432C03EFA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52" name="Texto 17" hidden="1">
          <a:extLst>
            <a:ext uri="{FF2B5EF4-FFF2-40B4-BE49-F238E27FC236}">
              <a16:creationId xmlns="" xmlns:a16="http://schemas.microsoft.com/office/drawing/2014/main" id="{BCE4E3E7-E69A-43C0-8EC9-2358E4B9A9C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53" name="Texto 17" hidden="1">
          <a:extLst>
            <a:ext uri="{FF2B5EF4-FFF2-40B4-BE49-F238E27FC236}">
              <a16:creationId xmlns="" xmlns:a16="http://schemas.microsoft.com/office/drawing/2014/main" id="{565963F0-7D4C-49C4-84DF-0FA1FD03DF3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54" name="Texto 17" hidden="1">
          <a:extLst>
            <a:ext uri="{FF2B5EF4-FFF2-40B4-BE49-F238E27FC236}">
              <a16:creationId xmlns="" xmlns:a16="http://schemas.microsoft.com/office/drawing/2014/main" id="{A2897CE7-2A4F-4936-A285-2B4B14D6E53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55" name="Texto 17" hidden="1">
          <a:extLst>
            <a:ext uri="{FF2B5EF4-FFF2-40B4-BE49-F238E27FC236}">
              <a16:creationId xmlns="" xmlns:a16="http://schemas.microsoft.com/office/drawing/2014/main" id="{C29F2F22-508B-4C89-B1A9-FDCB6D8CA39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56" name="Texto 17" hidden="1">
          <a:extLst>
            <a:ext uri="{FF2B5EF4-FFF2-40B4-BE49-F238E27FC236}">
              <a16:creationId xmlns="" xmlns:a16="http://schemas.microsoft.com/office/drawing/2014/main" id="{7EF2448A-402A-46E2-8919-8460A7061E5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57" name="Texto 17" hidden="1">
          <a:extLst>
            <a:ext uri="{FF2B5EF4-FFF2-40B4-BE49-F238E27FC236}">
              <a16:creationId xmlns="" xmlns:a16="http://schemas.microsoft.com/office/drawing/2014/main" id="{5526CAE6-7057-4B6D-9268-B06383D2380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58" name="Texto 17" hidden="1">
          <a:extLst>
            <a:ext uri="{FF2B5EF4-FFF2-40B4-BE49-F238E27FC236}">
              <a16:creationId xmlns="" xmlns:a16="http://schemas.microsoft.com/office/drawing/2014/main" id="{C6A6111F-5F4A-4FF3-89BA-82B1F6E2251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59" name="Texto 17" hidden="1">
          <a:extLst>
            <a:ext uri="{FF2B5EF4-FFF2-40B4-BE49-F238E27FC236}">
              <a16:creationId xmlns="" xmlns:a16="http://schemas.microsoft.com/office/drawing/2014/main" id="{7F1A45BA-844E-406E-8D70-FAD42B08904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60" name="Texto 17" hidden="1">
          <a:extLst>
            <a:ext uri="{FF2B5EF4-FFF2-40B4-BE49-F238E27FC236}">
              <a16:creationId xmlns="" xmlns:a16="http://schemas.microsoft.com/office/drawing/2014/main" id="{5F0E0CA0-1226-4713-A872-3BB7A127042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61" name="Texto 17" hidden="1">
          <a:extLst>
            <a:ext uri="{FF2B5EF4-FFF2-40B4-BE49-F238E27FC236}">
              <a16:creationId xmlns="" xmlns:a16="http://schemas.microsoft.com/office/drawing/2014/main" id="{867E00B7-FA3A-4C9A-A38E-6BDA050B7EC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62" name="Texto 17" hidden="1">
          <a:extLst>
            <a:ext uri="{FF2B5EF4-FFF2-40B4-BE49-F238E27FC236}">
              <a16:creationId xmlns="" xmlns:a16="http://schemas.microsoft.com/office/drawing/2014/main" id="{D5AA06BA-3DD6-4275-BB71-23CD4689235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63" name="Texto 17" hidden="1">
          <a:extLst>
            <a:ext uri="{FF2B5EF4-FFF2-40B4-BE49-F238E27FC236}">
              <a16:creationId xmlns="" xmlns:a16="http://schemas.microsoft.com/office/drawing/2014/main" id="{74CF1BAD-7397-4743-B8FB-D60C7BEB215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64" name="Texto 17" hidden="1">
          <a:extLst>
            <a:ext uri="{FF2B5EF4-FFF2-40B4-BE49-F238E27FC236}">
              <a16:creationId xmlns="" xmlns:a16="http://schemas.microsoft.com/office/drawing/2014/main" id="{F2A70ACD-67F6-4CA6-8556-099AAFC89A1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65" name="Texto 17" hidden="1">
          <a:extLst>
            <a:ext uri="{FF2B5EF4-FFF2-40B4-BE49-F238E27FC236}">
              <a16:creationId xmlns="" xmlns:a16="http://schemas.microsoft.com/office/drawing/2014/main" id="{41A52628-2BB8-49DE-AEB9-8E4ED1EC832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66" name="Texto 17" hidden="1">
          <a:extLst>
            <a:ext uri="{FF2B5EF4-FFF2-40B4-BE49-F238E27FC236}">
              <a16:creationId xmlns="" xmlns:a16="http://schemas.microsoft.com/office/drawing/2014/main" id="{BDEC9526-DF0E-46E1-97E7-FB2F62FAD0F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67" name="Texto 17" hidden="1">
          <a:extLst>
            <a:ext uri="{FF2B5EF4-FFF2-40B4-BE49-F238E27FC236}">
              <a16:creationId xmlns="" xmlns:a16="http://schemas.microsoft.com/office/drawing/2014/main" id="{20190B47-6B61-4B9F-84E9-F9902942445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68" name="Texto 17" hidden="1">
          <a:extLst>
            <a:ext uri="{FF2B5EF4-FFF2-40B4-BE49-F238E27FC236}">
              <a16:creationId xmlns="" xmlns:a16="http://schemas.microsoft.com/office/drawing/2014/main" id="{6B041076-AE0D-49DC-A835-2D16BDECD08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69" name="Texto 17" hidden="1">
          <a:extLst>
            <a:ext uri="{FF2B5EF4-FFF2-40B4-BE49-F238E27FC236}">
              <a16:creationId xmlns="" xmlns:a16="http://schemas.microsoft.com/office/drawing/2014/main" id="{03B7ADFE-FC7E-49AF-8F8F-3C3A427018B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70" name="Texto 17" hidden="1">
          <a:extLst>
            <a:ext uri="{FF2B5EF4-FFF2-40B4-BE49-F238E27FC236}">
              <a16:creationId xmlns="" xmlns:a16="http://schemas.microsoft.com/office/drawing/2014/main" id="{0F221BE4-F330-4D4A-A12D-88DED744774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71" name="Texto 17" hidden="1">
          <a:extLst>
            <a:ext uri="{FF2B5EF4-FFF2-40B4-BE49-F238E27FC236}">
              <a16:creationId xmlns="" xmlns:a16="http://schemas.microsoft.com/office/drawing/2014/main" id="{221B12B7-B498-4DA5-8FEB-F9062D87385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72" name="Texto 17" hidden="1">
          <a:extLst>
            <a:ext uri="{FF2B5EF4-FFF2-40B4-BE49-F238E27FC236}">
              <a16:creationId xmlns="" xmlns:a16="http://schemas.microsoft.com/office/drawing/2014/main" id="{767CD8E6-3A1B-4DB3-8500-E5BB4225371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73" name="Texto 17" hidden="1">
          <a:extLst>
            <a:ext uri="{FF2B5EF4-FFF2-40B4-BE49-F238E27FC236}">
              <a16:creationId xmlns="" xmlns:a16="http://schemas.microsoft.com/office/drawing/2014/main" id="{9428016B-6C11-45AD-8F39-295938806B3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74" name="Texto 17" hidden="1">
          <a:extLst>
            <a:ext uri="{FF2B5EF4-FFF2-40B4-BE49-F238E27FC236}">
              <a16:creationId xmlns="" xmlns:a16="http://schemas.microsoft.com/office/drawing/2014/main" id="{B9B3201D-E9AD-413F-917C-B01DE773221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3375" name="Texto 17" hidden="1">
          <a:extLst>
            <a:ext uri="{FF2B5EF4-FFF2-40B4-BE49-F238E27FC236}">
              <a16:creationId xmlns="" xmlns:a16="http://schemas.microsoft.com/office/drawing/2014/main" id="{2E58D317-BAF5-4C26-A9A6-3FB0F5730256}"/>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76" name="Texto 17" hidden="1">
          <a:extLst>
            <a:ext uri="{FF2B5EF4-FFF2-40B4-BE49-F238E27FC236}">
              <a16:creationId xmlns="" xmlns:a16="http://schemas.microsoft.com/office/drawing/2014/main" id="{7346D5A1-73B3-4DBD-974F-51934A5A2660}"/>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77" name="Texto 17" hidden="1">
          <a:extLst>
            <a:ext uri="{FF2B5EF4-FFF2-40B4-BE49-F238E27FC236}">
              <a16:creationId xmlns="" xmlns:a16="http://schemas.microsoft.com/office/drawing/2014/main" id="{267B89FE-BE50-44DE-B56C-674C2D8F380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78" name="Texto 17" hidden="1">
          <a:extLst>
            <a:ext uri="{FF2B5EF4-FFF2-40B4-BE49-F238E27FC236}">
              <a16:creationId xmlns="" xmlns:a16="http://schemas.microsoft.com/office/drawing/2014/main" id="{B6C0483E-EFA5-4588-9FD4-D54C573E48D4}"/>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79" name="Texto 17" hidden="1">
          <a:extLst>
            <a:ext uri="{FF2B5EF4-FFF2-40B4-BE49-F238E27FC236}">
              <a16:creationId xmlns="" xmlns:a16="http://schemas.microsoft.com/office/drawing/2014/main" id="{7AABFCF0-F08C-4046-BAE2-AC567C73140F}"/>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80" name="Texto 17" hidden="1">
          <a:extLst>
            <a:ext uri="{FF2B5EF4-FFF2-40B4-BE49-F238E27FC236}">
              <a16:creationId xmlns="" xmlns:a16="http://schemas.microsoft.com/office/drawing/2014/main" id="{1A3DDD63-A27F-4863-AE31-7DDF7CF9FAB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81" name="Texto 17" hidden="1">
          <a:extLst>
            <a:ext uri="{FF2B5EF4-FFF2-40B4-BE49-F238E27FC236}">
              <a16:creationId xmlns="" xmlns:a16="http://schemas.microsoft.com/office/drawing/2014/main" id="{B615E418-ED0E-42DC-B73F-5C571C52DA3C}"/>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82" name="Texto 17" hidden="1">
          <a:extLst>
            <a:ext uri="{FF2B5EF4-FFF2-40B4-BE49-F238E27FC236}">
              <a16:creationId xmlns="" xmlns:a16="http://schemas.microsoft.com/office/drawing/2014/main" id="{6D1450EE-972E-48EC-BE47-86F15111D34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383" name="Texto 17" hidden="1">
          <a:extLst>
            <a:ext uri="{FF2B5EF4-FFF2-40B4-BE49-F238E27FC236}">
              <a16:creationId xmlns="" xmlns:a16="http://schemas.microsoft.com/office/drawing/2014/main" id="{2AAB8927-248E-4ABD-B69F-F9F3303D83B7}"/>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384" name="Texto 17" hidden="1">
          <a:extLst>
            <a:ext uri="{FF2B5EF4-FFF2-40B4-BE49-F238E27FC236}">
              <a16:creationId xmlns="" xmlns:a16="http://schemas.microsoft.com/office/drawing/2014/main" id="{0A3DFE3D-E38C-4645-8DE7-955ED69313A7}"/>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385" name="Texto 17" hidden="1">
          <a:extLst>
            <a:ext uri="{FF2B5EF4-FFF2-40B4-BE49-F238E27FC236}">
              <a16:creationId xmlns="" xmlns:a16="http://schemas.microsoft.com/office/drawing/2014/main" id="{AE173C21-DA1E-4975-A671-8B19D0D343EF}"/>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386" name="Texto 17" hidden="1">
          <a:extLst>
            <a:ext uri="{FF2B5EF4-FFF2-40B4-BE49-F238E27FC236}">
              <a16:creationId xmlns="" xmlns:a16="http://schemas.microsoft.com/office/drawing/2014/main" id="{1190D767-DCBD-4E39-A795-3ABA801F752D}"/>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387" name="Texto 17" hidden="1">
          <a:extLst>
            <a:ext uri="{FF2B5EF4-FFF2-40B4-BE49-F238E27FC236}">
              <a16:creationId xmlns="" xmlns:a16="http://schemas.microsoft.com/office/drawing/2014/main" id="{E1A6CD9A-2AC5-4900-8B93-73FF035D0ECD}"/>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388" name="Texto 17" hidden="1">
          <a:extLst>
            <a:ext uri="{FF2B5EF4-FFF2-40B4-BE49-F238E27FC236}">
              <a16:creationId xmlns="" xmlns:a16="http://schemas.microsoft.com/office/drawing/2014/main" id="{1CFD4CA4-393A-4444-8F72-57CC80F8FCFF}"/>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89" name="Texto 17" hidden="1">
          <a:extLst>
            <a:ext uri="{FF2B5EF4-FFF2-40B4-BE49-F238E27FC236}">
              <a16:creationId xmlns="" xmlns:a16="http://schemas.microsoft.com/office/drawing/2014/main" id="{312DBBB6-6446-444E-AE57-A78688F346E0}"/>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90" name="Texto 17" hidden="1">
          <a:extLst>
            <a:ext uri="{FF2B5EF4-FFF2-40B4-BE49-F238E27FC236}">
              <a16:creationId xmlns="" xmlns:a16="http://schemas.microsoft.com/office/drawing/2014/main" id="{CC864942-A958-47C9-9F00-920C6B56B2DE}"/>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91" name="Texto 17" hidden="1">
          <a:extLst>
            <a:ext uri="{FF2B5EF4-FFF2-40B4-BE49-F238E27FC236}">
              <a16:creationId xmlns="" xmlns:a16="http://schemas.microsoft.com/office/drawing/2014/main" id="{7F9F197C-2347-4ED4-A8F1-4AF0FE820A58}"/>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92" name="Texto 17" hidden="1">
          <a:extLst>
            <a:ext uri="{FF2B5EF4-FFF2-40B4-BE49-F238E27FC236}">
              <a16:creationId xmlns="" xmlns:a16="http://schemas.microsoft.com/office/drawing/2014/main" id="{8F578554-A2E0-4B0E-B3AE-B554962633E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93" name="Texto 17" hidden="1">
          <a:extLst>
            <a:ext uri="{FF2B5EF4-FFF2-40B4-BE49-F238E27FC236}">
              <a16:creationId xmlns="" xmlns:a16="http://schemas.microsoft.com/office/drawing/2014/main" id="{F80E72A7-F6F8-4375-A5E7-FAAB78165C19}"/>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94" name="Texto 17" hidden="1">
          <a:extLst>
            <a:ext uri="{FF2B5EF4-FFF2-40B4-BE49-F238E27FC236}">
              <a16:creationId xmlns="" xmlns:a16="http://schemas.microsoft.com/office/drawing/2014/main" id="{E75411F9-9388-44B4-8376-C492CBC9A04E}"/>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95" name="Texto 17" hidden="1">
          <a:extLst>
            <a:ext uri="{FF2B5EF4-FFF2-40B4-BE49-F238E27FC236}">
              <a16:creationId xmlns="" xmlns:a16="http://schemas.microsoft.com/office/drawing/2014/main" id="{4E8BE14E-4966-43AE-9AD1-5C457C6FE00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96" name="Texto 17" hidden="1">
          <a:extLst>
            <a:ext uri="{FF2B5EF4-FFF2-40B4-BE49-F238E27FC236}">
              <a16:creationId xmlns="" xmlns:a16="http://schemas.microsoft.com/office/drawing/2014/main" id="{B6AD39E7-2FA0-4F1E-886A-C275A70C6984}"/>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397" name="Texto 17" hidden="1">
          <a:extLst>
            <a:ext uri="{FF2B5EF4-FFF2-40B4-BE49-F238E27FC236}">
              <a16:creationId xmlns="" xmlns:a16="http://schemas.microsoft.com/office/drawing/2014/main" id="{9FA43BBB-6164-4493-912B-F12ECF0BF1B0}"/>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398" name="Texto 17" hidden="1">
          <a:extLst>
            <a:ext uri="{FF2B5EF4-FFF2-40B4-BE49-F238E27FC236}">
              <a16:creationId xmlns="" xmlns:a16="http://schemas.microsoft.com/office/drawing/2014/main" id="{8981FD64-2751-4D4C-BEC4-B98AD7E22A24}"/>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399" name="Texto 17" hidden="1">
          <a:extLst>
            <a:ext uri="{FF2B5EF4-FFF2-40B4-BE49-F238E27FC236}">
              <a16:creationId xmlns="" xmlns:a16="http://schemas.microsoft.com/office/drawing/2014/main" id="{7F7FA4F6-7647-4EED-9D62-93D0EB14C06C}"/>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00" name="Texto 17" hidden="1">
          <a:extLst>
            <a:ext uri="{FF2B5EF4-FFF2-40B4-BE49-F238E27FC236}">
              <a16:creationId xmlns="" xmlns:a16="http://schemas.microsoft.com/office/drawing/2014/main" id="{1DE2431B-D104-4CFF-B521-FDB4F462F64B}"/>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01" name="Texto 17" hidden="1">
          <a:extLst>
            <a:ext uri="{FF2B5EF4-FFF2-40B4-BE49-F238E27FC236}">
              <a16:creationId xmlns="" xmlns:a16="http://schemas.microsoft.com/office/drawing/2014/main" id="{E5188FCD-26FF-4664-83B2-253AC42DC25B}"/>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02" name="Texto 17" hidden="1">
          <a:extLst>
            <a:ext uri="{FF2B5EF4-FFF2-40B4-BE49-F238E27FC236}">
              <a16:creationId xmlns="" xmlns:a16="http://schemas.microsoft.com/office/drawing/2014/main" id="{FEEFEE2D-D7F3-4EA8-BDFD-FFE7C3919D35}"/>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03" name="Texto 17" hidden="1">
          <a:extLst>
            <a:ext uri="{FF2B5EF4-FFF2-40B4-BE49-F238E27FC236}">
              <a16:creationId xmlns="" xmlns:a16="http://schemas.microsoft.com/office/drawing/2014/main" id="{04704114-156D-4369-B3B5-E886D219E526}"/>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04" name="Texto 17" hidden="1">
          <a:extLst>
            <a:ext uri="{FF2B5EF4-FFF2-40B4-BE49-F238E27FC236}">
              <a16:creationId xmlns="" xmlns:a16="http://schemas.microsoft.com/office/drawing/2014/main" id="{1C5356B7-F4AF-426E-85DF-DB26A8A12A4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05" name="Texto 17" hidden="1">
          <a:extLst>
            <a:ext uri="{FF2B5EF4-FFF2-40B4-BE49-F238E27FC236}">
              <a16:creationId xmlns="" xmlns:a16="http://schemas.microsoft.com/office/drawing/2014/main" id="{5622B9C2-2290-4B45-95C5-A970AF3116E0}"/>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06" name="Texto 17" hidden="1">
          <a:extLst>
            <a:ext uri="{FF2B5EF4-FFF2-40B4-BE49-F238E27FC236}">
              <a16:creationId xmlns="" xmlns:a16="http://schemas.microsoft.com/office/drawing/2014/main" id="{A5AD8522-BDC3-49BF-8968-E0560F86AC6C}"/>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07" name="Texto 17" hidden="1">
          <a:extLst>
            <a:ext uri="{FF2B5EF4-FFF2-40B4-BE49-F238E27FC236}">
              <a16:creationId xmlns="" xmlns:a16="http://schemas.microsoft.com/office/drawing/2014/main" id="{F4F53E23-3043-458E-95DA-B62626A3F7D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08" name="Texto 17" hidden="1">
          <a:extLst>
            <a:ext uri="{FF2B5EF4-FFF2-40B4-BE49-F238E27FC236}">
              <a16:creationId xmlns="" xmlns:a16="http://schemas.microsoft.com/office/drawing/2014/main" id="{3DBD7B1A-77E5-4797-8019-B6A52CDAD775}"/>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09" name="Texto 17" hidden="1">
          <a:extLst>
            <a:ext uri="{FF2B5EF4-FFF2-40B4-BE49-F238E27FC236}">
              <a16:creationId xmlns="" xmlns:a16="http://schemas.microsoft.com/office/drawing/2014/main" id="{E2BCD4E0-80AD-4FB4-8CBB-9635DB9F2EE2}"/>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10" name="Texto 17" hidden="1">
          <a:extLst>
            <a:ext uri="{FF2B5EF4-FFF2-40B4-BE49-F238E27FC236}">
              <a16:creationId xmlns="" xmlns:a16="http://schemas.microsoft.com/office/drawing/2014/main" id="{7C723091-2602-4594-9A75-D1234EA6C5E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11" name="Texto 17" hidden="1">
          <a:extLst>
            <a:ext uri="{FF2B5EF4-FFF2-40B4-BE49-F238E27FC236}">
              <a16:creationId xmlns="" xmlns:a16="http://schemas.microsoft.com/office/drawing/2014/main" id="{FEEB3865-694F-4E28-8F3F-A4F88FEDF7B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12" name="Texto 17" hidden="1">
          <a:extLst>
            <a:ext uri="{FF2B5EF4-FFF2-40B4-BE49-F238E27FC236}">
              <a16:creationId xmlns="" xmlns:a16="http://schemas.microsoft.com/office/drawing/2014/main" id="{2F32F29F-E647-4FDE-94FF-87FF0896648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13" name="Texto 17" hidden="1">
          <a:extLst>
            <a:ext uri="{FF2B5EF4-FFF2-40B4-BE49-F238E27FC236}">
              <a16:creationId xmlns="" xmlns:a16="http://schemas.microsoft.com/office/drawing/2014/main" id="{52D72E9A-880E-47A3-B298-28C253AE370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14" name="Texto 17" hidden="1">
          <a:extLst>
            <a:ext uri="{FF2B5EF4-FFF2-40B4-BE49-F238E27FC236}">
              <a16:creationId xmlns="" xmlns:a16="http://schemas.microsoft.com/office/drawing/2014/main" id="{7AD9F7F8-63F0-41BB-AE5A-4393374EF80F}"/>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15" name="Texto 17" hidden="1">
          <a:extLst>
            <a:ext uri="{FF2B5EF4-FFF2-40B4-BE49-F238E27FC236}">
              <a16:creationId xmlns="" xmlns:a16="http://schemas.microsoft.com/office/drawing/2014/main" id="{57B93847-1851-48AD-9609-D702D9344D88}"/>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16" name="Texto 17" hidden="1">
          <a:extLst>
            <a:ext uri="{FF2B5EF4-FFF2-40B4-BE49-F238E27FC236}">
              <a16:creationId xmlns="" xmlns:a16="http://schemas.microsoft.com/office/drawing/2014/main" id="{558F7A21-48FD-474D-905F-A2A80BCFD504}"/>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17" name="Texto 17" hidden="1">
          <a:extLst>
            <a:ext uri="{FF2B5EF4-FFF2-40B4-BE49-F238E27FC236}">
              <a16:creationId xmlns="" xmlns:a16="http://schemas.microsoft.com/office/drawing/2014/main" id="{BDF1ACE8-AB54-49D3-BAFE-36FFDA643FF9}"/>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18" name="Texto 17" hidden="1">
          <a:extLst>
            <a:ext uri="{FF2B5EF4-FFF2-40B4-BE49-F238E27FC236}">
              <a16:creationId xmlns="" xmlns:a16="http://schemas.microsoft.com/office/drawing/2014/main" id="{29316D81-9914-454A-9694-4099544CE2FA}"/>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19" name="Texto 17" hidden="1">
          <a:extLst>
            <a:ext uri="{FF2B5EF4-FFF2-40B4-BE49-F238E27FC236}">
              <a16:creationId xmlns="" xmlns:a16="http://schemas.microsoft.com/office/drawing/2014/main" id="{FD78FBE1-343D-4BBB-B09E-7CAC1CBEF88A}"/>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20" name="Texto 17" hidden="1">
          <a:extLst>
            <a:ext uri="{FF2B5EF4-FFF2-40B4-BE49-F238E27FC236}">
              <a16:creationId xmlns="" xmlns:a16="http://schemas.microsoft.com/office/drawing/2014/main" id="{38E6E618-CB21-4879-A0FF-75D22C3E2C9A}"/>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21" name="Texto 17" hidden="1">
          <a:extLst>
            <a:ext uri="{FF2B5EF4-FFF2-40B4-BE49-F238E27FC236}">
              <a16:creationId xmlns="" xmlns:a16="http://schemas.microsoft.com/office/drawing/2014/main" id="{F7568324-1CBF-4345-AF12-3A40C14F2FED}"/>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22" name="Texto 17" hidden="1">
          <a:extLst>
            <a:ext uri="{FF2B5EF4-FFF2-40B4-BE49-F238E27FC236}">
              <a16:creationId xmlns="" xmlns:a16="http://schemas.microsoft.com/office/drawing/2014/main" id="{5E65E1EA-C797-4626-AD6C-8CBB3CBB91AB}"/>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23" name="Texto 17" hidden="1">
          <a:extLst>
            <a:ext uri="{FF2B5EF4-FFF2-40B4-BE49-F238E27FC236}">
              <a16:creationId xmlns="" xmlns:a16="http://schemas.microsoft.com/office/drawing/2014/main" id="{078BCC3E-54B1-42D9-B548-91F8CC611DD8}"/>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24" name="Texto 17" hidden="1">
          <a:extLst>
            <a:ext uri="{FF2B5EF4-FFF2-40B4-BE49-F238E27FC236}">
              <a16:creationId xmlns="" xmlns:a16="http://schemas.microsoft.com/office/drawing/2014/main" id="{45CD03C6-8BC0-465E-B637-A4855DDD91E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25" name="Texto 17" hidden="1">
          <a:extLst>
            <a:ext uri="{FF2B5EF4-FFF2-40B4-BE49-F238E27FC236}">
              <a16:creationId xmlns="" xmlns:a16="http://schemas.microsoft.com/office/drawing/2014/main" id="{E766AFF2-36FF-44D0-B17E-B96B4E995F9D}"/>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26" name="Texto 17" hidden="1">
          <a:extLst>
            <a:ext uri="{FF2B5EF4-FFF2-40B4-BE49-F238E27FC236}">
              <a16:creationId xmlns="" xmlns:a16="http://schemas.microsoft.com/office/drawing/2014/main" id="{13E60598-F971-463C-BE73-FE001EF1A05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27" name="Texto 17" hidden="1">
          <a:extLst>
            <a:ext uri="{FF2B5EF4-FFF2-40B4-BE49-F238E27FC236}">
              <a16:creationId xmlns="" xmlns:a16="http://schemas.microsoft.com/office/drawing/2014/main" id="{ABAF8000-0AAE-43F2-928B-6B1F752B42E2}"/>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28" name="Texto 17" hidden="1">
          <a:extLst>
            <a:ext uri="{FF2B5EF4-FFF2-40B4-BE49-F238E27FC236}">
              <a16:creationId xmlns="" xmlns:a16="http://schemas.microsoft.com/office/drawing/2014/main" id="{E869BAE5-8B39-4EBB-8462-8E41724CD17F}"/>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29" name="Texto 17" hidden="1">
          <a:extLst>
            <a:ext uri="{FF2B5EF4-FFF2-40B4-BE49-F238E27FC236}">
              <a16:creationId xmlns="" xmlns:a16="http://schemas.microsoft.com/office/drawing/2014/main" id="{FD7D36A4-ACFD-4321-9386-1A03A5ACBE1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30" name="Texto 17" hidden="1">
          <a:extLst>
            <a:ext uri="{FF2B5EF4-FFF2-40B4-BE49-F238E27FC236}">
              <a16:creationId xmlns="" xmlns:a16="http://schemas.microsoft.com/office/drawing/2014/main" id="{BE8F8D11-96C6-4CA7-823A-4BD779429E1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31" name="Texto 17" hidden="1">
          <a:extLst>
            <a:ext uri="{FF2B5EF4-FFF2-40B4-BE49-F238E27FC236}">
              <a16:creationId xmlns="" xmlns:a16="http://schemas.microsoft.com/office/drawing/2014/main" id="{089A11AC-236D-47EC-A66B-E3C073117715}"/>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32" name="Texto 17" hidden="1">
          <a:extLst>
            <a:ext uri="{FF2B5EF4-FFF2-40B4-BE49-F238E27FC236}">
              <a16:creationId xmlns="" xmlns:a16="http://schemas.microsoft.com/office/drawing/2014/main" id="{7D56C0C8-F3BF-4E6A-A6DA-46A419FB0003}"/>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33" name="Texto 17" hidden="1">
          <a:extLst>
            <a:ext uri="{FF2B5EF4-FFF2-40B4-BE49-F238E27FC236}">
              <a16:creationId xmlns="" xmlns:a16="http://schemas.microsoft.com/office/drawing/2014/main" id="{CB831D6E-6D63-4123-9353-E0ECBF2AD303}"/>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34" name="Texto 17" hidden="1">
          <a:extLst>
            <a:ext uri="{FF2B5EF4-FFF2-40B4-BE49-F238E27FC236}">
              <a16:creationId xmlns="" xmlns:a16="http://schemas.microsoft.com/office/drawing/2014/main" id="{87082ACB-C128-48AC-A3EF-FF9B8FD1D265}"/>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35" name="Texto 17" hidden="1">
          <a:extLst>
            <a:ext uri="{FF2B5EF4-FFF2-40B4-BE49-F238E27FC236}">
              <a16:creationId xmlns="" xmlns:a16="http://schemas.microsoft.com/office/drawing/2014/main" id="{82501790-C6D2-4820-8C45-1DD7B1903281}"/>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36" name="Texto 17" hidden="1">
          <a:extLst>
            <a:ext uri="{FF2B5EF4-FFF2-40B4-BE49-F238E27FC236}">
              <a16:creationId xmlns="" xmlns:a16="http://schemas.microsoft.com/office/drawing/2014/main" id="{C599168C-9DD9-4C65-AFFD-7B9A6B80C6C3}"/>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37" name="Texto 17" hidden="1">
          <a:extLst>
            <a:ext uri="{FF2B5EF4-FFF2-40B4-BE49-F238E27FC236}">
              <a16:creationId xmlns="" xmlns:a16="http://schemas.microsoft.com/office/drawing/2014/main" id="{7F6A5140-158C-44E8-8704-A58BB6FB8588}"/>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38" name="Texto 17" hidden="1">
          <a:extLst>
            <a:ext uri="{FF2B5EF4-FFF2-40B4-BE49-F238E27FC236}">
              <a16:creationId xmlns="" xmlns:a16="http://schemas.microsoft.com/office/drawing/2014/main" id="{7CA5860D-F5B8-4E6F-84C2-D4C0B42F5C64}"/>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39" name="Texto 17" hidden="1">
          <a:extLst>
            <a:ext uri="{FF2B5EF4-FFF2-40B4-BE49-F238E27FC236}">
              <a16:creationId xmlns="" xmlns:a16="http://schemas.microsoft.com/office/drawing/2014/main" id="{3D41EAEE-64CD-45F2-B0A1-AB531DD45706}"/>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40" name="Texto 17" hidden="1">
          <a:extLst>
            <a:ext uri="{FF2B5EF4-FFF2-40B4-BE49-F238E27FC236}">
              <a16:creationId xmlns="" xmlns:a16="http://schemas.microsoft.com/office/drawing/2014/main" id="{F7F2AF68-D3C0-4426-BB51-0A5B2DDE7F4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41" name="Texto 17" hidden="1">
          <a:extLst>
            <a:ext uri="{FF2B5EF4-FFF2-40B4-BE49-F238E27FC236}">
              <a16:creationId xmlns="" xmlns:a16="http://schemas.microsoft.com/office/drawing/2014/main" id="{8F31A44B-3091-4C22-96FA-8843E62BEAE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42" name="Texto 17" hidden="1">
          <a:extLst>
            <a:ext uri="{FF2B5EF4-FFF2-40B4-BE49-F238E27FC236}">
              <a16:creationId xmlns="" xmlns:a16="http://schemas.microsoft.com/office/drawing/2014/main" id="{4108B379-25E5-47DE-BD13-0559522BD62D}"/>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43" name="Texto 17" hidden="1">
          <a:extLst>
            <a:ext uri="{FF2B5EF4-FFF2-40B4-BE49-F238E27FC236}">
              <a16:creationId xmlns="" xmlns:a16="http://schemas.microsoft.com/office/drawing/2014/main" id="{F5893572-C53A-490C-A386-81B58F3418F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44" name="Texto 17" hidden="1">
          <a:extLst>
            <a:ext uri="{FF2B5EF4-FFF2-40B4-BE49-F238E27FC236}">
              <a16:creationId xmlns="" xmlns:a16="http://schemas.microsoft.com/office/drawing/2014/main" id="{F4737FB3-FDE6-4581-B97D-23CFE6AF3D19}"/>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45" name="Texto 17" hidden="1">
          <a:extLst>
            <a:ext uri="{FF2B5EF4-FFF2-40B4-BE49-F238E27FC236}">
              <a16:creationId xmlns="" xmlns:a16="http://schemas.microsoft.com/office/drawing/2014/main" id="{99E9A9F0-EF9F-4179-A0D9-48EA6E1A29AF}"/>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46" name="Texto 17" hidden="1">
          <a:extLst>
            <a:ext uri="{FF2B5EF4-FFF2-40B4-BE49-F238E27FC236}">
              <a16:creationId xmlns="" xmlns:a16="http://schemas.microsoft.com/office/drawing/2014/main" id="{AD15AE96-6F38-4A8D-8EB3-F9E342CB242B}"/>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47" name="Texto 17" hidden="1">
          <a:extLst>
            <a:ext uri="{FF2B5EF4-FFF2-40B4-BE49-F238E27FC236}">
              <a16:creationId xmlns="" xmlns:a16="http://schemas.microsoft.com/office/drawing/2014/main" id="{206DBD74-260A-4893-AEDA-921DA3088D6B}"/>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48" name="Texto 17" hidden="1">
          <a:extLst>
            <a:ext uri="{FF2B5EF4-FFF2-40B4-BE49-F238E27FC236}">
              <a16:creationId xmlns="" xmlns:a16="http://schemas.microsoft.com/office/drawing/2014/main" id="{26F823C0-290A-49D6-BC6C-F2474B7A1B35}"/>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49" name="Texto 17" hidden="1">
          <a:extLst>
            <a:ext uri="{FF2B5EF4-FFF2-40B4-BE49-F238E27FC236}">
              <a16:creationId xmlns="" xmlns:a16="http://schemas.microsoft.com/office/drawing/2014/main" id="{B91D51E1-0804-45DF-ABCF-A77D14B6CD5A}"/>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50" name="Texto 17" hidden="1">
          <a:extLst>
            <a:ext uri="{FF2B5EF4-FFF2-40B4-BE49-F238E27FC236}">
              <a16:creationId xmlns="" xmlns:a16="http://schemas.microsoft.com/office/drawing/2014/main" id="{70820570-05FB-4634-88A8-AB1BA169D9C4}"/>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51" name="Texto 17" hidden="1">
          <a:extLst>
            <a:ext uri="{FF2B5EF4-FFF2-40B4-BE49-F238E27FC236}">
              <a16:creationId xmlns="" xmlns:a16="http://schemas.microsoft.com/office/drawing/2014/main" id="{865F1593-4469-4F94-B4D0-ABA875A5ED73}"/>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52" name="Texto 17" hidden="1">
          <a:extLst>
            <a:ext uri="{FF2B5EF4-FFF2-40B4-BE49-F238E27FC236}">
              <a16:creationId xmlns="" xmlns:a16="http://schemas.microsoft.com/office/drawing/2014/main" id="{BCA57236-1BFC-4824-9B05-FB9F9698CA12}"/>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53" name="Texto 17" hidden="1">
          <a:extLst>
            <a:ext uri="{FF2B5EF4-FFF2-40B4-BE49-F238E27FC236}">
              <a16:creationId xmlns="" xmlns:a16="http://schemas.microsoft.com/office/drawing/2014/main" id="{882A76A8-0F88-4D3F-8F04-49EBA9A6C0F1}"/>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54" name="Texto 17" hidden="1">
          <a:extLst>
            <a:ext uri="{FF2B5EF4-FFF2-40B4-BE49-F238E27FC236}">
              <a16:creationId xmlns="" xmlns:a16="http://schemas.microsoft.com/office/drawing/2014/main" id="{2B493E68-5912-454A-9446-CB514A0BF1CB}"/>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55" name="Texto 17" hidden="1">
          <a:extLst>
            <a:ext uri="{FF2B5EF4-FFF2-40B4-BE49-F238E27FC236}">
              <a16:creationId xmlns="" xmlns:a16="http://schemas.microsoft.com/office/drawing/2014/main" id="{0AF3B306-5DE3-4ABC-97C5-3967060F3924}"/>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56" name="Texto 17" hidden="1">
          <a:extLst>
            <a:ext uri="{FF2B5EF4-FFF2-40B4-BE49-F238E27FC236}">
              <a16:creationId xmlns="" xmlns:a16="http://schemas.microsoft.com/office/drawing/2014/main" id="{7E08350B-08AE-46CA-A0A5-64D34C80E2B9}"/>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57" name="Texto 17" hidden="1">
          <a:extLst>
            <a:ext uri="{FF2B5EF4-FFF2-40B4-BE49-F238E27FC236}">
              <a16:creationId xmlns="" xmlns:a16="http://schemas.microsoft.com/office/drawing/2014/main" id="{298944F5-ADF6-4E79-A068-F46E87836472}"/>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58" name="Texto 17" hidden="1">
          <a:extLst>
            <a:ext uri="{FF2B5EF4-FFF2-40B4-BE49-F238E27FC236}">
              <a16:creationId xmlns="" xmlns:a16="http://schemas.microsoft.com/office/drawing/2014/main" id="{9D8820FF-3657-47ED-9B2E-98B049EEB08E}"/>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59" name="Texto 17" hidden="1">
          <a:extLst>
            <a:ext uri="{FF2B5EF4-FFF2-40B4-BE49-F238E27FC236}">
              <a16:creationId xmlns="" xmlns:a16="http://schemas.microsoft.com/office/drawing/2014/main" id="{1646EF45-B5A5-4CA8-9BD3-A8E04420F57D}"/>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60" name="Texto 17" hidden="1">
          <a:extLst>
            <a:ext uri="{FF2B5EF4-FFF2-40B4-BE49-F238E27FC236}">
              <a16:creationId xmlns="" xmlns:a16="http://schemas.microsoft.com/office/drawing/2014/main" id="{F73B784A-0A7D-4BB3-8401-5C69AAC588EF}"/>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61" name="Texto 17" hidden="1">
          <a:extLst>
            <a:ext uri="{FF2B5EF4-FFF2-40B4-BE49-F238E27FC236}">
              <a16:creationId xmlns="" xmlns:a16="http://schemas.microsoft.com/office/drawing/2014/main" id="{331076A5-B088-43CE-BD1C-8FA6974374AC}"/>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62" name="Texto 17" hidden="1">
          <a:extLst>
            <a:ext uri="{FF2B5EF4-FFF2-40B4-BE49-F238E27FC236}">
              <a16:creationId xmlns="" xmlns:a16="http://schemas.microsoft.com/office/drawing/2014/main" id="{5C11E0F5-38D0-4934-9F0F-B086880EE72C}"/>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63" name="Texto 17" hidden="1">
          <a:extLst>
            <a:ext uri="{FF2B5EF4-FFF2-40B4-BE49-F238E27FC236}">
              <a16:creationId xmlns="" xmlns:a16="http://schemas.microsoft.com/office/drawing/2014/main" id="{A5644ED5-F3BA-4AA6-A4C2-3EE6ED31EF5E}"/>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64" name="Texto 17" hidden="1">
          <a:extLst>
            <a:ext uri="{FF2B5EF4-FFF2-40B4-BE49-F238E27FC236}">
              <a16:creationId xmlns="" xmlns:a16="http://schemas.microsoft.com/office/drawing/2014/main" id="{91013AE0-69D0-4FC6-826E-9D8D4803D6BF}"/>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65" name="Texto 17" hidden="1">
          <a:extLst>
            <a:ext uri="{FF2B5EF4-FFF2-40B4-BE49-F238E27FC236}">
              <a16:creationId xmlns="" xmlns:a16="http://schemas.microsoft.com/office/drawing/2014/main" id="{0F0A2B1A-A5CE-4C98-ACBF-C865F1E90B57}"/>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66" name="Texto 17" hidden="1">
          <a:extLst>
            <a:ext uri="{FF2B5EF4-FFF2-40B4-BE49-F238E27FC236}">
              <a16:creationId xmlns="" xmlns:a16="http://schemas.microsoft.com/office/drawing/2014/main" id="{1028B7AD-18B5-4B7F-963E-7A746508AEAE}"/>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67" name="Texto 17" hidden="1">
          <a:extLst>
            <a:ext uri="{FF2B5EF4-FFF2-40B4-BE49-F238E27FC236}">
              <a16:creationId xmlns="" xmlns:a16="http://schemas.microsoft.com/office/drawing/2014/main" id="{42B2206B-3452-44A3-AE3B-A66172B70D0D}"/>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68" name="Texto 17" hidden="1">
          <a:extLst>
            <a:ext uri="{FF2B5EF4-FFF2-40B4-BE49-F238E27FC236}">
              <a16:creationId xmlns="" xmlns:a16="http://schemas.microsoft.com/office/drawing/2014/main" id="{AC667B7E-55E1-47AD-89BE-B30CFE3C926B}"/>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69" name="Texto 17" hidden="1">
          <a:extLst>
            <a:ext uri="{FF2B5EF4-FFF2-40B4-BE49-F238E27FC236}">
              <a16:creationId xmlns="" xmlns:a16="http://schemas.microsoft.com/office/drawing/2014/main" id="{34567338-C219-4001-A6EB-4603B13688E0}"/>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70" name="Texto 17" hidden="1">
          <a:extLst>
            <a:ext uri="{FF2B5EF4-FFF2-40B4-BE49-F238E27FC236}">
              <a16:creationId xmlns="" xmlns:a16="http://schemas.microsoft.com/office/drawing/2014/main" id="{888C0D42-11FF-4C02-8EBB-5E978A469EA3}"/>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71" name="Texto 17" hidden="1">
          <a:extLst>
            <a:ext uri="{FF2B5EF4-FFF2-40B4-BE49-F238E27FC236}">
              <a16:creationId xmlns="" xmlns:a16="http://schemas.microsoft.com/office/drawing/2014/main" id="{BBE387A4-C3B1-494C-ACB3-AAE06BE923A9}"/>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72" name="Texto 17" hidden="1">
          <a:extLst>
            <a:ext uri="{FF2B5EF4-FFF2-40B4-BE49-F238E27FC236}">
              <a16:creationId xmlns="" xmlns:a16="http://schemas.microsoft.com/office/drawing/2014/main" id="{5868687D-DC44-4E54-8F7C-AA8286AF92D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73" name="Texto 17" hidden="1">
          <a:extLst>
            <a:ext uri="{FF2B5EF4-FFF2-40B4-BE49-F238E27FC236}">
              <a16:creationId xmlns="" xmlns:a16="http://schemas.microsoft.com/office/drawing/2014/main" id="{277C8691-68D5-4A07-A8DB-FE2F7FBF9BEE}"/>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74" name="Texto 17" hidden="1">
          <a:extLst>
            <a:ext uri="{FF2B5EF4-FFF2-40B4-BE49-F238E27FC236}">
              <a16:creationId xmlns="" xmlns:a16="http://schemas.microsoft.com/office/drawing/2014/main" id="{CE55630A-A3A2-42EB-8879-AE036E16961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75" name="Texto 17" hidden="1">
          <a:extLst>
            <a:ext uri="{FF2B5EF4-FFF2-40B4-BE49-F238E27FC236}">
              <a16:creationId xmlns="" xmlns:a16="http://schemas.microsoft.com/office/drawing/2014/main" id="{69CD4C0D-D49C-4F81-87E5-7AE1C951B39D}"/>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76" name="Texto 17" hidden="1">
          <a:extLst>
            <a:ext uri="{FF2B5EF4-FFF2-40B4-BE49-F238E27FC236}">
              <a16:creationId xmlns="" xmlns:a16="http://schemas.microsoft.com/office/drawing/2014/main" id="{27F45C4F-A90F-4607-9AB4-1C042C49D8D6}"/>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77" name="Texto 17" hidden="1">
          <a:extLst>
            <a:ext uri="{FF2B5EF4-FFF2-40B4-BE49-F238E27FC236}">
              <a16:creationId xmlns="" xmlns:a16="http://schemas.microsoft.com/office/drawing/2014/main" id="{90A8E730-B958-45EA-BC34-AF2AD83564A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78" name="Texto 17" hidden="1">
          <a:extLst>
            <a:ext uri="{FF2B5EF4-FFF2-40B4-BE49-F238E27FC236}">
              <a16:creationId xmlns="" xmlns:a16="http://schemas.microsoft.com/office/drawing/2014/main" id="{6081CE23-EEBF-4143-86A1-4E8D474EE360}"/>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79" name="Texto 17" hidden="1">
          <a:extLst>
            <a:ext uri="{FF2B5EF4-FFF2-40B4-BE49-F238E27FC236}">
              <a16:creationId xmlns="" xmlns:a16="http://schemas.microsoft.com/office/drawing/2014/main" id="{1B534CBE-D78D-44D6-8E0F-1BA94DD51894}"/>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80" name="Texto 17" hidden="1">
          <a:extLst>
            <a:ext uri="{FF2B5EF4-FFF2-40B4-BE49-F238E27FC236}">
              <a16:creationId xmlns="" xmlns:a16="http://schemas.microsoft.com/office/drawing/2014/main" id="{1E2FD7A2-39D9-4CC8-91AC-989B8A3AFAC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81" name="Texto 17" hidden="1">
          <a:extLst>
            <a:ext uri="{FF2B5EF4-FFF2-40B4-BE49-F238E27FC236}">
              <a16:creationId xmlns="" xmlns:a16="http://schemas.microsoft.com/office/drawing/2014/main" id="{4D774272-5622-4824-9A64-FE043AAF938A}"/>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82" name="Texto 17" hidden="1">
          <a:extLst>
            <a:ext uri="{FF2B5EF4-FFF2-40B4-BE49-F238E27FC236}">
              <a16:creationId xmlns="" xmlns:a16="http://schemas.microsoft.com/office/drawing/2014/main" id="{51C55648-CFDF-43D7-BA67-DBAE636E695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83" name="Texto 17" hidden="1">
          <a:extLst>
            <a:ext uri="{FF2B5EF4-FFF2-40B4-BE49-F238E27FC236}">
              <a16:creationId xmlns="" xmlns:a16="http://schemas.microsoft.com/office/drawing/2014/main" id="{C66E88A6-71A2-4D8E-BB70-46F5D7D4DE89}"/>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84" name="Texto 17" hidden="1">
          <a:extLst>
            <a:ext uri="{FF2B5EF4-FFF2-40B4-BE49-F238E27FC236}">
              <a16:creationId xmlns="" xmlns:a16="http://schemas.microsoft.com/office/drawing/2014/main" id="{EA9FCE67-FEF6-4D7A-827A-2D4851E6D468}"/>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85" name="Texto 17" hidden="1">
          <a:extLst>
            <a:ext uri="{FF2B5EF4-FFF2-40B4-BE49-F238E27FC236}">
              <a16:creationId xmlns="" xmlns:a16="http://schemas.microsoft.com/office/drawing/2014/main" id="{48345F1D-078E-4C88-90B9-8A23C98B2393}"/>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86" name="Texto 17" hidden="1">
          <a:extLst>
            <a:ext uri="{FF2B5EF4-FFF2-40B4-BE49-F238E27FC236}">
              <a16:creationId xmlns="" xmlns:a16="http://schemas.microsoft.com/office/drawing/2014/main" id="{7D8DACD3-713B-462F-B642-FAC31745D869}"/>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87" name="Texto 17" hidden="1">
          <a:extLst>
            <a:ext uri="{FF2B5EF4-FFF2-40B4-BE49-F238E27FC236}">
              <a16:creationId xmlns="" xmlns:a16="http://schemas.microsoft.com/office/drawing/2014/main" id="{4C0F611D-B454-420F-BA50-49197913D961}"/>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88" name="Texto 17" hidden="1">
          <a:extLst>
            <a:ext uri="{FF2B5EF4-FFF2-40B4-BE49-F238E27FC236}">
              <a16:creationId xmlns="" xmlns:a16="http://schemas.microsoft.com/office/drawing/2014/main" id="{7F187A91-9E51-4D5B-AE8C-97A9C7A6035D}"/>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89" name="Texto 17" hidden="1">
          <a:extLst>
            <a:ext uri="{FF2B5EF4-FFF2-40B4-BE49-F238E27FC236}">
              <a16:creationId xmlns="" xmlns:a16="http://schemas.microsoft.com/office/drawing/2014/main" id="{EB737310-501A-42D0-8F09-FB59D958AC9C}"/>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90" name="Texto 17" hidden="1">
          <a:extLst>
            <a:ext uri="{FF2B5EF4-FFF2-40B4-BE49-F238E27FC236}">
              <a16:creationId xmlns="" xmlns:a16="http://schemas.microsoft.com/office/drawing/2014/main" id="{9B372610-CCBE-410B-9E0C-E3409729DA31}"/>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91" name="Texto 17" hidden="1">
          <a:extLst>
            <a:ext uri="{FF2B5EF4-FFF2-40B4-BE49-F238E27FC236}">
              <a16:creationId xmlns="" xmlns:a16="http://schemas.microsoft.com/office/drawing/2014/main" id="{0CA4003B-DE2E-4C7D-A99D-679086B3ABFA}"/>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92" name="Texto 17" hidden="1">
          <a:extLst>
            <a:ext uri="{FF2B5EF4-FFF2-40B4-BE49-F238E27FC236}">
              <a16:creationId xmlns="" xmlns:a16="http://schemas.microsoft.com/office/drawing/2014/main" id="{4558F51A-3C81-432F-A674-969828390D62}"/>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93" name="Texto 17" hidden="1">
          <a:extLst>
            <a:ext uri="{FF2B5EF4-FFF2-40B4-BE49-F238E27FC236}">
              <a16:creationId xmlns="" xmlns:a16="http://schemas.microsoft.com/office/drawing/2014/main" id="{2E33B6BF-EAA6-40CF-B697-D7101A5FFCE5}"/>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94" name="Texto 17" hidden="1">
          <a:extLst>
            <a:ext uri="{FF2B5EF4-FFF2-40B4-BE49-F238E27FC236}">
              <a16:creationId xmlns="" xmlns:a16="http://schemas.microsoft.com/office/drawing/2014/main" id="{E884F491-3F39-4172-B43D-1890BCF51C19}"/>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95" name="Texto 17" hidden="1">
          <a:extLst>
            <a:ext uri="{FF2B5EF4-FFF2-40B4-BE49-F238E27FC236}">
              <a16:creationId xmlns="" xmlns:a16="http://schemas.microsoft.com/office/drawing/2014/main" id="{80D6C099-348D-4981-8B60-F9FB2413CAD9}"/>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96" name="Texto 17" hidden="1">
          <a:extLst>
            <a:ext uri="{FF2B5EF4-FFF2-40B4-BE49-F238E27FC236}">
              <a16:creationId xmlns="" xmlns:a16="http://schemas.microsoft.com/office/drawing/2014/main" id="{213F411A-7255-4A76-BF2C-D11D80387CBA}"/>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97" name="Texto 17" hidden="1">
          <a:extLst>
            <a:ext uri="{FF2B5EF4-FFF2-40B4-BE49-F238E27FC236}">
              <a16:creationId xmlns="" xmlns:a16="http://schemas.microsoft.com/office/drawing/2014/main" id="{CFDC9C67-5605-4659-A164-3DFD3ABBD679}"/>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98" name="Texto 17" hidden="1">
          <a:extLst>
            <a:ext uri="{FF2B5EF4-FFF2-40B4-BE49-F238E27FC236}">
              <a16:creationId xmlns="" xmlns:a16="http://schemas.microsoft.com/office/drawing/2014/main" id="{C51A553D-4B9A-4EB8-A1B5-47373999E0F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99" name="Texto 17" hidden="1">
          <a:extLst>
            <a:ext uri="{FF2B5EF4-FFF2-40B4-BE49-F238E27FC236}">
              <a16:creationId xmlns="" xmlns:a16="http://schemas.microsoft.com/office/drawing/2014/main" id="{65B0C1BC-8145-4ABD-B512-58053E192457}"/>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00" name="Texto 17" hidden="1">
          <a:extLst>
            <a:ext uri="{FF2B5EF4-FFF2-40B4-BE49-F238E27FC236}">
              <a16:creationId xmlns="" xmlns:a16="http://schemas.microsoft.com/office/drawing/2014/main" id="{0B39CE38-A86C-4B0E-AC71-45BA1DFB0635}"/>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01" name="Texto 17" hidden="1">
          <a:extLst>
            <a:ext uri="{FF2B5EF4-FFF2-40B4-BE49-F238E27FC236}">
              <a16:creationId xmlns="" xmlns:a16="http://schemas.microsoft.com/office/drawing/2014/main" id="{AC629D39-2D89-486E-BB7C-1E55D9CD2EE0}"/>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02" name="Texto 17" hidden="1">
          <a:extLst>
            <a:ext uri="{FF2B5EF4-FFF2-40B4-BE49-F238E27FC236}">
              <a16:creationId xmlns="" xmlns:a16="http://schemas.microsoft.com/office/drawing/2014/main" id="{23A927BC-2704-4FE5-B434-A4FEB3E6C2B3}"/>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03" name="Texto 17" hidden="1">
          <a:extLst>
            <a:ext uri="{FF2B5EF4-FFF2-40B4-BE49-F238E27FC236}">
              <a16:creationId xmlns="" xmlns:a16="http://schemas.microsoft.com/office/drawing/2014/main" id="{6836C6E4-7B1E-4DDB-80F7-06165CCE3E8E}"/>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04" name="Texto 17" hidden="1">
          <a:extLst>
            <a:ext uri="{FF2B5EF4-FFF2-40B4-BE49-F238E27FC236}">
              <a16:creationId xmlns="" xmlns:a16="http://schemas.microsoft.com/office/drawing/2014/main" id="{9501CCB8-6C30-4B9C-8C0E-34D0384C087C}"/>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05" name="Texto 17" hidden="1">
          <a:extLst>
            <a:ext uri="{FF2B5EF4-FFF2-40B4-BE49-F238E27FC236}">
              <a16:creationId xmlns="" xmlns:a16="http://schemas.microsoft.com/office/drawing/2014/main" id="{CCCF5524-8831-42BF-9A3A-897ECC5CCA3E}"/>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06" name="Texto 17" hidden="1">
          <a:extLst>
            <a:ext uri="{FF2B5EF4-FFF2-40B4-BE49-F238E27FC236}">
              <a16:creationId xmlns="" xmlns:a16="http://schemas.microsoft.com/office/drawing/2014/main" id="{F7CFA79A-7AAB-4BC9-8C55-12F67ADBF47F}"/>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07" name="Texto 17" hidden="1">
          <a:extLst>
            <a:ext uri="{FF2B5EF4-FFF2-40B4-BE49-F238E27FC236}">
              <a16:creationId xmlns="" xmlns:a16="http://schemas.microsoft.com/office/drawing/2014/main" id="{B53BF05D-A7B0-4470-B956-5E615FD800E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08" name="Texto 17" hidden="1">
          <a:extLst>
            <a:ext uri="{FF2B5EF4-FFF2-40B4-BE49-F238E27FC236}">
              <a16:creationId xmlns="" xmlns:a16="http://schemas.microsoft.com/office/drawing/2014/main" id="{AA55BD9A-0383-4EAD-947A-8CD69D8B633E}"/>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09" name="Texto 17" hidden="1">
          <a:extLst>
            <a:ext uri="{FF2B5EF4-FFF2-40B4-BE49-F238E27FC236}">
              <a16:creationId xmlns="" xmlns:a16="http://schemas.microsoft.com/office/drawing/2014/main" id="{CA06B125-D1BC-482C-B241-8F7C364D085E}"/>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10" name="Texto 17" hidden="1">
          <a:extLst>
            <a:ext uri="{FF2B5EF4-FFF2-40B4-BE49-F238E27FC236}">
              <a16:creationId xmlns="" xmlns:a16="http://schemas.microsoft.com/office/drawing/2014/main" id="{BB4D75E9-AC7A-47C9-BAB6-8F86A72AD66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11" name="Texto 17" hidden="1">
          <a:extLst>
            <a:ext uri="{FF2B5EF4-FFF2-40B4-BE49-F238E27FC236}">
              <a16:creationId xmlns="" xmlns:a16="http://schemas.microsoft.com/office/drawing/2014/main" id="{C434B5CB-C0C9-4588-BE1F-F6C778AD6404}"/>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12" name="Texto 17" hidden="1">
          <a:extLst>
            <a:ext uri="{FF2B5EF4-FFF2-40B4-BE49-F238E27FC236}">
              <a16:creationId xmlns="" xmlns:a16="http://schemas.microsoft.com/office/drawing/2014/main" id="{67E6FFE6-A801-4420-9763-6B858CF4E98C}"/>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13" name="Texto 17" hidden="1">
          <a:extLst>
            <a:ext uri="{FF2B5EF4-FFF2-40B4-BE49-F238E27FC236}">
              <a16:creationId xmlns="" xmlns:a16="http://schemas.microsoft.com/office/drawing/2014/main" id="{31BC296E-3208-4CF0-AD75-018D9E924C7B}"/>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14" name="Texto 17" hidden="1">
          <a:extLst>
            <a:ext uri="{FF2B5EF4-FFF2-40B4-BE49-F238E27FC236}">
              <a16:creationId xmlns="" xmlns:a16="http://schemas.microsoft.com/office/drawing/2014/main" id="{169E2DD0-4C0A-42BB-8417-6004249E5754}"/>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15" name="Texto 17" hidden="1">
          <a:extLst>
            <a:ext uri="{FF2B5EF4-FFF2-40B4-BE49-F238E27FC236}">
              <a16:creationId xmlns="" xmlns:a16="http://schemas.microsoft.com/office/drawing/2014/main" id="{48C517E3-B456-44D8-954E-C409597B0C96}"/>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16" name="Texto 17" hidden="1">
          <a:extLst>
            <a:ext uri="{FF2B5EF4-FFF2-40B4-BE49-F238E27FC236}">
              <a16:creationId xmlns="" xmlns:a16="http://schemas.microsoft.com/office/drawing/2014/main" id="{9F30769C-D30C-48F3-B89F-FAF8EA9C3C1A}"/>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17" name="Texto 17" hidden="1">
          <a:extLst>
            <a:ext uri="{FF2B5EF4-FFF2-40B4-BE49-F238E27FC236}">
              <a16:creationId xmlns="" xmlns:a16="http://schemas.microsoft.com/office/drawing/2014/main" id="{E5179D20-B170-4955-BDFB-7AAB5402594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18" name="Texto 17" hidden="1">
          <a:extLst>
            <a:ext uri="{FF2B5EF4-FFF2-40B4-BE49-F238E27FC236}">
              <a16:creationId xmlns="" xmlns:a16="http://schemas.microsoft.com/office/drawing/2014/main" id="{9705CC1C-5EE3-4613-9B9E-F6ACFCF57DE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19" name="Texto 17" hidden="1">
          <a:extLst>
            <a:ext uri="{FF2B5EF4-FFF2-40B4-BE49-F238E27FC236}">
              <a16:creationId xmlns="" xmlns:a16="http://schemas.microsoft.com/office/drawing/2014/main" id="{8FA25F96-17CC-46C6-82B1-A22F1EB4E1D5}"/>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20" name="Texto 17" hidden="1">
          <a:extLst>
            <a:ext uri="{FF2B5EF4-FFF2-40B4-BE49-F238E27FC236}">
              <a16:creationId xmlns="" xmlns:a16="http://schemas.microsoft.com/office/drawing/2014/main" id="{70967369-BC09-4344-AB61-CB56E9068540}"/>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21" name="Texto 17" hidden="1">
          <a:extLst>
            <a:ext uri="{FF2B5EF4-FFF2-40B4-BE49-F238E27FC236}">
              <a16:creationId xmlns="" xmlns:a16="http://schemas.microsoft.com/office/drawing/2014/main" id="{10EF3188-3BC0-4329-98E5-7CF6DE7798C6}"/>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22" name="Texto 17" hidden="1">
          <a:extLst>
            <a:ext uri="{FF2B5EF4-FFF2-40B4-BE49-F238E27FC236}">
              <a16:creationId xmlns="" xmlns:a16="http://schemas.microsoft.com/office/drawing/2014/main" id="{99D41EF2-8B1F-4B05-943C-7C8502DC1E37}"/>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23" name="Texto 17" hidden="1">
          <a:extLst>
            <a:ext uri="{FF2B5EF4-FFF2-40B4-BE49-F238E27FC236}">
              <a16:creationId xmlns="" xmlns:a16="http://schemas.microsoft.com/office/drawing/2014/main" id="{C1DB4B8D-664A-489B-A9DA-EAA34AA511E1}"/>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24" name="Texto 17" hidden="1">
          <a:extLst>
            <a:ext uri="{FF2B5EF4-FFF2-40B4-BE49-F238E27FC236}">
              <a16:creationId xmlns="" xmlns:a16="http://schemas.microsoft.com/office/drawing/2014/main" id="{BB890CF3-2427-455D-9BCE-EE2F61788A7A}"/>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25" name="Texto 17" hidden="1">
          <a:extLst>
            <a:ext uri="{FF2B5EF4-FFF2-40B4-BE49-F238E27FC236}">
              <a16:creationId xmlns="" xmlns:a16="http://schemas.microsoft.com/office/drawing/2014/main" id="{D8A185D8-5077-4FF8-AA56-6DF47693546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26" name="Texto 17" hidden="1">
          <a:extLst>
            <a:ext uri="{FF2B5EF4-FFF2-40B4-BE49-F238E27FC236}">
              <a16:creationId xmlns="" xmlns:a16="http://schemas.microsoft.com/office/drawing/2014/main" id="{946A0C54-86F5-4A14-A148-A0481A7AF10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27" name="Texto 17" hidden="1">
          <a:extLst>
            <a:ext uri="{FF2B5EF4-FFF2-40B4-BE49-F238E27FC236}">
              <a16:creationId xmlns="" xmlns:a16="http://schemas.microsoft.com/office/drawing/2014/main" id="{AE5A4E21-F793-43B2-B98A-19DD3E3EBEBE}"/>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28" name="Texto 17" hidden="1">
          <a:extLst>
            <a:ext uri="{FF2B5EF4-FFF2-40B4-BE49-F238E27FC236}">
              <a16:creationId xmlns="" xmlns:a16="http://schemas.microsoft.com/office/drawing/2014/main" id="{640F6CB2-0535-4386-B94D-2EE1ED351DEE}"/>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29" name="Texto 17" hidden="1">
          <a:extLst>
            <a:ext uri="{FF2B5EF4-FFF2-40B4-BE49-F238E27FC236}">
              <a16:creationId xmlns="" xmlns:a16="http://schemas.microsoft.com/office/drawing/2014/main" id="{3499456E-AB99-46FA-B125-93A2C447276A}"/>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30" name="Texto 17" hidden="1">
          <a:extLst>
            <a:ext uri="{FF2B5EF4-FFF2-40B4-BE49-F238E27FC236}">
              <a16:creationId xmlns="" xmlns:a16="http://schemas.microsoft.com/office/drawing/2014/main" id="{1B572167-7465-4E73-B623-498FD4E1C6D2}"/>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31" name="Texto 17" hidden="1">
          <a:extLst>
            <a:ext uri="{FF2B5EF4-FFF2-40B4-BE49-F238E27FC236}">
              <a16:creationId xmlns="" xmlns:a16="http://schemas.microsoft.com/office/drawing/2014/main" id="{672C147B-F7B9-4E5B-A670-11AC90B0C9DF}"/>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32" name="Texto 17" hidden="1">
          <a:extLst>
            <a:ext uri="{FF2B5EF4-FFF2-40B4-BE49-F238E27FC236}">
              <a16:creationId xmlns="" xmlns:a16="http://schemas.microsoft.com/office/drawing/2014/main" id="{E38F5FD2-B060-4D0C-87F7-4EC673C3737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33" name="Texto 17" hidden="1">
          <a:extLst>
            <a:ext uri="{FF2B5EF4-FFF2-40B4-BE49-F238E27FC236}">
              <a16:creationId xmlns="" xmlns:a16="http://schemas.microsoft.com/office/drawing/2014/main" id="{318D9E49-B7F8-4F65-B853-33CF969852FB}"/>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34" name="Texto 17" hidden="1">
          <a:extLst>
            <a:ext uri="{FF2B5EF4-FFF2-40B4-BE49-F238E27FC236}">
              <a16:creationId xmlns="" xmlns:a16="http://schemas.microsoft.com/office/drawing/2014/main" id="{2FA36E5E-D4E8-49C3-ADB9-2E43F554B33F}"/>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35" name="Texto 17" hidden="1">
          <a:extLst>
            <a:ext uri="{FF2B5EF4-FFF2-40B4-BE49-F238E27FC236}">
              <a16:creationId xmlns="" xmlns:a16="http://schemas.microsoft.com/office/drawing/2014/main" id="{0C44651E-0EC7-452F-9F51-80294B84475A}"/>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36" name="Texto 17" hidden="1">
          <a:extLst>
            <a:ext uri="{FF2B5EF4-FFF2-40B4-BE49-F238E27FC236}">
              <a16:creationId xmlns="" xmlns:a16="http://schemas.microsoft.com/office/drawing/2014/main" id="{EE3D99B6-F73E-4B31-8080-0682FBED9488}"/>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37" name="Texto 17" hidden="1">
          <a:extLst>
            <a:ext uri="{FF2B5EF4-FFF2-40B4-BE49-F238E27FC236}">
              <a16:creationId xmlns="" xmlns:a16="http://schemas.microsoft.com/office/drawing/2014/main" id="{4148A873-965F-4F51-8EC7-871A20CCAFFD}"/>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38" name="Texto 17" hidden="1">
          <a:extLst>
            <a:ext uri="{FF2B5EF4-FFF2-40B4-BE49-F238E27FC236}">
              <a16:creationId xmlns="" xmlns:a16="http://schemas.microsoft.com/office/drawing/2014/main" id="{AB4349BE-8D19-4668-9289-DBDAC645483B}"/>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39" name="Texto 17" hidden="1">
          <a:extLst>
            <a:ext uri="{FF2B5EF4-FFF2-40B4-BE49-F238E27FC236}">
              <a16:creationId xmlns="" xmlns:a16="http://schemas.microsoft.com/office/drawing/2014/main" id="{DA58AFCA-A1C3-4E25-B0E7-DF2ADD3DE1D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40" name="Texto 17" hidden="1">
          <a:extLst>
            <a:ext uri="{FF2B5EF4-FFF2-40B4-BE49-F238E27FC236}">
              <a16:creationId xmlns="" xmlns:a16="http://schemas.microsoft.com/office/drawing/2014/main" id="{39B3F343-4465-45EC-ABAA-9DA9140798E8}"/>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41" name="Texto 17" hidden="1">
          <a:extLst>
            <a:ext uri="{FF2B5EF4-FFF2-40B4-BE49-F238E27FC236}">
              <a16:creationId xmlns="" xmlns:a16="http://schemas.microsoft.com/office/drawing/2014/main" id="{2FD68746-3914-432A-A443-08A8EDA98D99}"/>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42" name="Texto 17" hidden="1">
          <a:extLst>
            <a:ext uri="{FF2B5EF4-FFF2-40B4-BE49-F238E27FC236}">
              <a16:creationId xmlns="" xmlns:a16="http://schemas.microsoft.com/office/drawing/2014/main" id="{79169E58-65F3-45E1-8AC6-7D4328BA613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43" name="Texto 17" hidden="1">
          <a:extLst>
            <a:ext uri="{FF2B5EF4-FFF2-40B4-BE49-F238E27FC236}">
              <a16:creationId xmlns="" xmlns:a16="http://schemas.microsoft.com/office/drawing/2014/main" id="{99B33D37-15CF-4401-ABBB-BF8CE1F304E6}"/>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44" name="Texto 17" hidden="1">
          <a:extLst>
            <a:ext uri="{FF2B5EF4-FFF2-40B4-BE49-F238E27FC236}">
              <a16:creationId xmlns="" xmlns:a16="http://schemas.microsoft.com/office/drawing/2014/main" id="{7099E631-8533-41DA-97EB-CB5FEE104BF4}"/>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45" name="Texto 17" hidden="1">
          <a:extLst>
            <a:ext uri="{FF2B5EF4-FFF2-40B4-BE49-F238E27FC236}">
              <a16:creationId xmlns="" xmlns:a16="http://schemas.microsoft.com/office/drawing/2014/main" id="{D9864531-45A6-43D0-A059-73B6B9E8D716}"/>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46" name="Texto 17" hidden="1">
          <a:extLst>
            <a:ext uri="{FF2B5EF4-FFF2-40B4-BE49-F238E27FC236}">
              <a16:creationId xmlns="" xmlns:a16="http://schemas.microsoft.com/office/drawing/2014/main" id="{3274E504-360E-4222-8D02-8D30DC52AD67}"/>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47" name="Texto 17" hidden="1">
          <a:extLst>
            <a:ext uri="{FF2B5EF4-FFF2-40B4-BE49-F238E27FC236}">
              <a16:creationId xmlns="" xmlns:a16="http://schemas.microsoft.com/office/drawing/2014/main" id="{2C5D380B-CD56-4664-B8CD-D6E92E08D8B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48" name="Texto 17" hidden="1">
          <a:extLst>
            <a:ext uri="{FF2B5EF4-FFF2-40B4-BE49-F238E27FC236}">
              <a16:creationId xmlns="" xmlns:a16="http://schemas.microsoft.com/office/drawing/2014/main" id="{3D03FDB7-B714-458F-B543-1FFF2D492073}"/>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49" name="Texto 17" hidden="1">
          <a:extLst>
            <a:ext uri="{FF2B5EF4-FFF2-40B4-BE49-F238E27FC236}">
              <a16:creationId xmlns="" xmlns:a16="http://schemas.microsoft.com/office/drawing/2014/main" id="{6E406A7E-3B08-4BCD-9AC5-26CAFE0AB32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50" name="Texto 17" hidden="1">
          <a:extLst>
            <a:ext uri="{FF2B5EF4-FFF2-40B4-BE49-F238E27FC236}">
              <a16:creationId xmlns="" xmlns:a16="http://schemas.microsoft.com/office/drawing/2014/main" id="{A10DEBC5-A79F-4DE7-A3C4-F9AA4B8719E5}"/>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51" name="Texto 17" hidden="1">
          <a:extLst>
            <a:ext uri="{FF2B5EF4-FFF2-40B4-BE49-F238E27FC236}">
              <a16:creationId xmlns="" xmlns:a16="http://schemas.microsoft.com/office/drawing/2014/main" id="{645309CA-0CCF-4DBA-83B0-968C7D8464F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52" name="Texto 17" hidden="1">
          <a:extLst>
            <a:ext uri="{FF2B5EF4-FFF2-40B4-BE49-F238E27FC236}">
              <a16:creationId xmlns="" xmlns:a16="http://schemas.microsoft.com/office/drawing/2014/main" id="{EFA30089-D6A0-462F-AD55-E3CE0A6B4103}"/>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53" name="Texto 17" hidden="1">
          <a:extLst>
            <a:ext uri="{FF2B5EF4-FFF2-40B4-BE49-F238E27FC236}">
              <a16:creationId xmlns="" xmlns:a16="http://schemas.microsoft.com/office/drawing/2014/main" id="{ACA95B93-19A1-45BD-8597-F8820E78350E}"/>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54" name="Texto 17" hidden="1">
          <a:extLst>
            <a:ext uri="{FF2B5EF4-FFF2-40B4-BE49-F238E27FC236}">
              <a16:creationId xmlns="" xmlns:a16="http://schemas.microsoft.com/office/drawing/2014/main" id="{4B7A7012-39D9-4D6B-B893-BD982D98C43E}"/>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55" name="Texto 17" hidden="1">
          <a:extLst>
            <a:ext uri="{FF2B5EF4-FFF2-40B4-BE49-F238E27FC236}">
              <a16:creationId xmlns="" xmlns:a16="http://schemas.microsoft.com/office/drawing/2014/main" id="{533CD4B9-5F91-4A1A-BC12-F541DA9EC5A9}"/>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56" name="Texto 17" hidden="1">
          <a:extLst>
            <a:ext uri="{FF2B5EF4-FFF2-40B4-BE49-F238E27FC236}">
              <a16:creationId xmlns="" xmlns:a16="http://schemas.microsoft.com/office/drawing/2014/main" id="{805C4F00-F4D7-4A5A-B386-3F44CAFF3961}"/>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57" name="Texto 17" hidden="1">
          <a:extLst>
            <a:ext uri="{FF2B5EF4-FFF2-40B4-BE49-F238E27FC236}">
              <a16:creationId xmlns="" xmlns:a16="http://schemas.microsoft.com/office/drawing/2014/main" id="{EE8808E3-1C81-458D-A8F0-DDF7067A4D10}"/>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58" name="Texto 17" hidden="1">
          <a:extLst>
            <a:ext uri="{FF2B5EF4-FFF2-40B4-BE49-F238E27FC236}">
              <a16:creationId xmlns="" xmlns:a16="http://schemas.microsoft.com/office/drawing/2014/main" id="{46EBA314-95DB-44A8-B43C-10B37600B05D}"/>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59" name="Texto 17" hidden="1">
          <a:extLst>
            <a:ext uri="{FF2B5EF4-FFF2-40B4-BE49-F238E27FC236}">
              <a16:creationId xmlns="" xmlns:a16="http://schemas.microsoft.com/office/drawing/2014/main" id="{FE41B159-5E17-45CC-A5FE-A019A0C2523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60" name="Texto 17" hidden="1">
          <a:extLst>
            <a:ext uri="{FF2B5EF4-FFF2-40B4-BE49-F238E27FC236}">
              <a16:creationId xmlns="" xmlns:a16="http://schemas.microsoft.com/office/drawing/2014/main" id="{DC25DA0B-B066-49AC-A4CE-18D364EA27B7}"/>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61" name="Texto 17" hidden="1">
          <a:extLst>
            <a:ext uri="{FF2B5EF4-FFF2-40B4-BE49-F238E27FC236}">
              <a16:creationId xmlns="" xmlns:a16="http://schemas.microsoft.com/office/drawing/2014/main" id="{9E5C3628-5A7C-4EA0-9241-E57270C1D08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62" name="Texto 17" hidden="1">
          <a:extLst>
            <a:ext uri="{FF2B5EF4-FFF2-40B4-BE49-F238E27FC236}">
              <a16:creationId xmlns="" xmlns:a16="http://schemas.microsoft.com/office/drawing/2014/main" id="{C5F24FE3-1B96-4339-8802-5348CCE150E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63" name="Texto 17" hidden="1">
          <a:extLst>
            <a:ext uri="{FF2B5EF4-FFF2-40B4-BE49-F238E27FC236}">
              <a16:creationId xmlns="" xmlns:a16="http://schemas.microsoft.com/office/drawing/2014/main" id="{C4C084CB-6C08-4B35-9471-D7EC1AF2105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64" name="Texto 17" hidden="1">
          <a:extLst>
            <a:ext uri="{FF2B5EF4-FFF2-40B4-BE49-F238E27FC236}">
              <a16:creationId xmlns="" xmlns:a16="http://schemas.microsoft.com/office/drawing/2014/main" id="{C72BA1C9-9546-4AB3-8D79-6DBEA0F4B38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65" name="Texto 17" hidden="1">
          <a:extLst>
            <a:ext uri="{FF2B5EF4-FFF2-40B4-BE49-F238E27FC236}">
              <a16:creationId xmlns="" xmlns:a16="http://schemas.microsoft.com/office/drawing/2014/main" id="{F4FDAD0C-1C60-47BE-B1EE-092C44F3F637}"/>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66" name="Texto 17" hidden="1">
          <a:extLst>
            <a:ext uri="{FF2B5EF4-FFF2-40B4-BE49-F238E27FC236}">
              <a16:creationId xmlns="" xmlns:a16="http://schemas.microsoft.com/office/drawing/2014/main" id="{3EC2198B-A99C-42A2-B55F-DDCAE1E0EB4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67" name="Texto 17" hidden="1">
          <a:extLst>
            <a:ext uri="{FF2B5EF4-FFF2-40B4-BE49-F238E27FC236}">
              <a16:creationId xmlns="" xmlns:a16="http://schemas.microsoft.com/office/drawing/2014/main" id="{4AA81075-DB97-4C4E-8C53-E9C44EA491B9}"/>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68" name="Texto 17" hidden="1">
          <a:extLst>
            <a:ext uri="{FF2B5EF4-FFF2-40B4-BE49-F238E27FC236}">
              <a16:creationId xmlns="" xmlns:a16="http://schemas.microsoft.com/office/drawing/2014/main" id="{D54869BF-AAD7-4F6C-8391-7F727AC4A255}"/>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69" name="Texto 17" hidden="1">
          <a:extLst>
            <a:ext uri="{FF2B5EF4-FFF2-40B4-BE49-F238E27FC236}">
              <a16:creationId xmlns="" xmlns:a16="http://schemas.microsoft.com/office/drawing/2014/main" id="{E465EA90-B385-490D-B31C-96AE389A66EB}"/>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70" name="Texto 17" hidden="1">
          <a:extLst>
            <a:ext uri="{FF2B5EF4-FFF2-40B4-BE49-F238E27FC236}">
              <a16:creationId xmlns="" xmlns:a16="http://schemas.microsoft.com/office/drawing/2014/main" id="{77D44851-F6EE-499C-873D-19C7697D7DB5}"/>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71" name="Texto 17" hidden="1">
          <a:extLst>
            <a:ext uri="{FF2B5EF4-FFF2-40B4-BE49-F238E27FC236}">
              <a16:creationId xmlns="" xmlns:a16="http://schemas.microsoft.com/office/drawing/2014/main" id="{E6127C0E-8E81-4D5E-B5B4-D43CF859C140}"/>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72" name="Texto 17" hidden="1">
          <a:extLst>
            <a:ext uri="{FF2B5EF4-FFF2-40B4-BE49-F238E27FC236}">
              <a16:creationId xmlns="" xmlns:a16="http://schemas.microsoft.com/office/drawing/2014/main" id="{25C49E0C-9F12-4956-B539-074CA21C8F46}"/>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73" name="Texto 17" hidden="1">
          <a:extLst>
            <a:ext uri="{FF2B5EF4-FFF2-40B4-BE49-F238E27FC236}">
              <a16:creationId xmlns="" xmlns:a16="http://schemas.microsoft.com/office/drawing/2014/main" id="{CE21B0AE-4191-49F6-9006-6EC8D9673EA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74" name="Texto 17" hidden="1">
          <a:extLst>
            <a:ext uri="{FF2B5EF4-FFF2-40B4-BE49-F238E27FC236}">
              <a16:creationId xmlns="" xmlns:a16="http://schemas.microsoft.com/office/drawing/2014/main" id="{CF1F6EAC-AC42-41DC-826D-D38EEA4E64E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75" name="Texto 17" hidden="1">
          <a:extLst>
            <a:ext uri="{FF2B5EF4-FFF2-40B4-BE49-F238E27FC236}">
              <a16:creationId xmlns="" xmlns:a16="http://schemas.microsoft.com/office/drawing/2014/main" id="{D2627E0C-3D4C-4B83-B55F-50701DB1ED8B}"/>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76" name="Texto 17" hidden="1">
          <a:extLst>
            <a:ext uri="{FF2B5EF4-FFF2-40B4-BE49-F238E27FC236}">
              <a16:creationId xmlns="" xmlns:a16="http://schemas.microsoft.com/office/drawing/2014/main" id="{00BA98D4-AB8E-4D5A-93A7-44B6AB9E0C4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77" name="Texto 17" hidden="1">
          <a:extLst>
            <a:ext uri="{FF2B5EF4-FFF2-40B4-BE49-F238E27FC236}">
              <a16:creationId xmlns="" xmlns:a16="http://schemas.microsoft.com/office/drawing/2014/main" id="{68A21D8F-82D3-48A1-933A-B6D67AAF737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78" name="Texto 17" hidden="1">
          <a:extLst>
            <a:ext uri="{FF2B5EF4-FFF2-40B4-BE49-F238E27FC236}">
              <a16:creationId xmlns="" xmlns:a16="http://schemas.microsoft.com/office/drawing/2014/main" id="{315D5810-5542-414E-82FF-2294C2E96D1A}"/>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79" name="Texto 17" hidden="1">
          <a:extLst>
            <a:ext uri="{FF2B5EF4-FFF2-40B4-BE49-F238E27FC236}">
              <a16:creationId xmlns="" xmlns:a16="http://schemas.microsoft.com/office/drawing/2014/main" id="{595E54DD-2290-47BD-BF2E-4EE32E99230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80" name="Texto 17" hidden="1">
          <a:extLst>
            <a:ext uri="{FF2B5EF4-FFF2-40B4-BE49-F238E27FC236}">
              <a16:creationId xmlns="" xmlns:a16="http://schemas.microsoft.com/office/drawing/2014/main" id="{7E572594-4115-45DE-AF74-A2E3759CAE1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81" name="Texto 17" hidden="1">
          <a:extLst>
            <a:ext uri="{FF2B5EF4-FFF2-40B4-BE49-F238E27FC236}">
              <a16:creationId xmlns="" xmlns:a16="http://schemas.microsoft.com/office/drawing/2014/main" id="{69D31FC2-4B84-4374-A47B-1B5D46ED090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82" name="Texto 17" hidden="1">
          <a:extLst>
            <a:ext uri="{FF2B5EF4-FFF2-40B4-BE49-F238E27FC236}">
              <a16:creationId xmlns="" xmlns:a16="http://schemas.microsoft.com/office/drawing/2014/main" id="{2A9279BC-BDBA-46CF-B995-B802FB4369D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83" name="Texto 17" hidden="1">
          <a:extLst>
            <a:ext uri="{FF2B5EF4-FFF2-40B4-BE49-F238E27FC236}">
              <a16:creationId xmlns="" xmlns:a16="http://schemas.microsoft.com/office/drawing/2014/main" id="{56103BB5-A277-4910-9A76-44C06887FFB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84" name="Texto 17" hidden="1">
          <a:extLst>
            <a:ext uri="{FF2B5EF4-FFF2-40B4-BE49-F238E27FC236}">
              <a16:creationId xmlns="" xmlns:a16="http://schemas.microsoft.com/office/drawing/2014/main" id="{E902B9B0-1873-47F2-8591-BA2F7CE1F71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85" name="Texto 17" hidden="1">
          <a:extLst>
            <a:ext uri="{FF2B5EF4-FFF2-40B4-BE49-F238E27FC236}">
              <a16:creationId xmlns="" xmlns:a16="http://schemas.microsoft.com/office/drawing/2014/main" id="{1FC70D6D-B6F7-4B7B-824E-357911728D03}"/>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86" name="Texto 17" hidden="1">
          <a:extLst>
            <a:ext uri="{FF2B5EF4-FFF2-40B4-BE49-F238E27FC236}">
              <a16:creationId xmlns="" xmlns:a16="http://schemas.microsoft.com/office/drawing/2014/main" id="{16139BB6-F076-4F0A-8F34-0744B81736EA}"/>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87" name="Texto 17" hidden="1">
          <a:extLst>
            <a:ext uri="{FF2B5EF4-FFF2-40B4-BE49-F238E27FC236}">
              <a16:creationId xmlns="" xmlns:a16="http://schemas.microsoft.com/office/drawing/2014/main" id="{3F0B9F47-9587-488C-A56E-101DCB12532F}"/>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88" name="Texto 17" hidden="1">
          <a:extLst>
            <a:ext uri="{FF2B5EF4-FFF2-40B4-BE49-F238E27FC236}">
              <a16:creationId xmlns="" xmlns:a16="http://schemas.microsoft.com/office/drawing/2014/main" id="{7EF2989D-152B-4D0B-998F-96D8F580DD9A}"/>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89" name="Texto 17" hidden="1">
          <a:extLst>
            <a:ext uri="{FF2B5EF4-FFF2-40B4-BE49-F238E27FC236}">
              <a16:creationId xmlns="" xmlns:a16="http://schemas.microsoft.com/office/drawing/2014/main" id="{0AF97E57-D065-443F-BC0F-99E17B91F118}"/>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90" name="Texto 17" hidden="1">
          <a:extLst>
            <a:ext uri="{FF2B5EF4-FFF2-40B4-BE49-F238E27FC236}">
              <a16:creationId xmlns="" xmlns:a16="http://schemas.microsoft.com/office/drawing/2014/main" id="{26CC5E78-3679-4B6A-87B5-B79145110AA3}"/>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91" name="Texto 17" hidden="1">
          <a:extLst>
            <a:ext uri="{FF2B5EF4-FFF2-40B4-BE49-F238E27FC236}">
              <a16:creationId xmlns="" xmlns:a16="http://schemas.microsoft.com/office/drawing/2014/main" id="{2A80AA2F-32E0-4622-A2F0-4AAC6F93FD2A}"/>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92" name="Texto 17" hidden="1">
          <a:extLst>
            <a:ext uri="{FF2B5EF4-FFF2-40B4-BE49-F238E27FC236}">
              <a16:creationId xmlns="" xmlns:a16="http://schemas.microsoft.com/office/drawing/2014/main" id="{2FD7B292-EC79-4957-9E08-4A3CAA9BC9B6}"/>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93" name="Texto 17" hidden="1">
          <a:extLst>
            <a:ext uri="{FF2B5EF4-FFF2-40B4-BE49-F238E27FC236}">
              <a16:creationId xmlns="" xmlns:a16="http://schemas.microsoft.com/office/drawing/2014/main" id="{3CFC0252-F303-47CB-ABE0-C78BECE875C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94" name="Texto 17" hidden="1">
          <a:extLst>
            <a:ext uri="{FF2B5EF4-FFF2-40B4-BE49-F238E27FC236}">
              <a16:creationId xmlns="" xmlns:a16="http://schemas.microsoft.com/office/drawing/2014/main" id="{0A363ADD-4506-4C54-93F7-3374239ACBF3}"/>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95" name="Texto 17" hidden="1">
          <a:extLst>
            <a:ext uri="{FF2B5EF4-FFF2-40B4-BE49-F238E27FC236}">
              <a16:creationId xmlns="" xmlns:a16="http://schemas.microsoft.com/office/drawing/2014/main" id="{B9C9D132-A49B-481E-81EB-F2D6AFB2C6D2}"/>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96" name="Texto 17" hidden="1">
          <a:extLst>
            <a:ext uri="{FF2B5EF4-FFF2-40B4-BE49-F238E27FC236}">
              <a16:creationId xmlns="" xmlns:a16="http://schemas.microsoft.com/office/drawing/2014/main" id="{BBAC3686-5C82-4AA4-A6A9-2F234796A13A}"/>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97" name="Texto 17" hidden="1">
          <a:extLst>
            <a:ext uri="{FF2B5EF4-FFF2-40B4-BE49-F238E27FC236}">
              <a16:creationId xmlns="" xmlns:a16="http://schemas.microsoft.com/office/drawing/2014/main" id="{C8A89F92-510C-4397-BFBE-8D826ACD4025}"/>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98" name="Texto 17" hidden="1">
          <a:extLst>
            <a:ext uri="{FF2B5EF4-FFF2-40B4-BE49-F238E27FC236}">
              <a16:creationId xmlns="" xmlns:a16="http://schemas.microsoft.com/office/drawing/2014/main" id="{473F1590-C127-477A-BF66-2E7AEFB04CE7}"/>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99" name="Texto 17" hidden="1">
          <a:extLst>
            <a:ext uri="{FF2B5EF4-FFF2-40B4-BE49-F238E27FC236}">
              <a16:creationId xmlns="" xmlns:a16="http://schemas.microsoft.com/office/drawing/2014/main" id="{01BB0F9E-85B3-4C65-9C40-91D033F2C38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00" name="Texto 17" hidden="1">
          <a:extLst>
            <a:ext uri="{FF2B5EF4-FFF2-40B4-BE49-F238E27FC236}">
              <a16:creationId xmlns="" xmlns:a16="http://schemas.microsoft.com/office/drawing/2014/main" id="{365D26FD-7E4E-44C1-AF86-C19EA2F1615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01" name="Texto 17" hidden="1">
          <a:extLst>
            <a:ext uri="{FF2B5EF4-FFF2-40B4-BE49-F238E27FC236}">
              <a16:creationId xmlns="" xmlns:a16="http://schemas.microsoft.com/office/drawing/2014/main" id="{58F85599-7AEF-4DCE-A12D-F33855492146}"/>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02" name="Texto 17" hidden="1">
          <a:extLst>
            <a:ext uri="{FF2B5EF4-FFF2-40B4-BE49-F238E27FC236}">
              <a16:creationId xmlns="" xmlns:a16="http://schemas.microsoft.com/office/drawing/2014/main" id="{4FCA1410-97E6-48D9-A656-7D4E8096C2B0}"/>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03" name="Texto 17" hidden="1">
          <a:extLst>
            <a:ext uri="{FF2B5EF4-FFF2-40B4-BE49-F238E27FC236}">
              <a16:creationId xmlns="" xmlns:a16="http://schemas.microsoft.com/office/drawing/2014/main" id="{3136188C-90D0-4B75-ABF7-CBEEDBE35B8F}"/>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04" name="Texto 17" hidden="1">
          <a:extLst>
            <a:ext uri="{FF2B5EF4-FFF2-40B4-BE49-F238E27FC236}">
              <a16:creationId xmlns="" xmlns:a16="http://schemas.microsoft.com/office/drawing/2014/main" id="{70A24848-EE7D-448B-A36A-A59BC3308CF2}"/>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05" name="Texto 17" hidden="1">
          <a:extLst>
            <a:ext uri="{FF2B5EF4-FFF2-40B4-BE49-F238E27FC236}">
              <a16:creationId xmlns="" xmlns:a16="http://schemas.microsoft.com/office/drawing/2014/main" id="{C551056C-47D6-43D6-838C-43D050D3BC2B}"/>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06" name="Texto 17" hidden="1">
          <a:extLst>
            <a:ext uri="{FF2B5EF4-FFF2-40B4-BE49-F238E27FC236}">
              <a16:creationId xmlns="" xmlns:a16="http://schemas.microsoft.com/office/drawing/2014/main" id="{0CE9C525-A7EA-4D6A-B38B-6009B1E69F35}"/>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07" name="Texto 17" hidden="1">
          <a:extLst>
            <a:ext uri="{FF2B5EF4-FFF2-40B4-BE49-F238E27FC236}">
              <a16:creationId xmlns="" xmlns:a16="http://schemas.microsoft.com/office/drawing/2014/main" id="{CD47DCF8-65F3-46FF-90A1-2A7EB026668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08" name="Texto 17" hidden="1">
          <a:extLst>
            <a:ext uri="{FF2B5EF4-FFF2-40B4-BE49-F238E27FC236}">
              <a16:creationId xmlns="" xmlns:a16="http://schemas.microsoft.com/office/drawing/2014/main" id="{FB8B031D-9BB4-46C7-8EBD-A76CB108432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09" name="Texto 17" hidden="1">
          <a:extLst>
            <a:ext uri="{FF2B5EF4-FFF2-40B4-BE49-F238E27FC236}">
              <a16:creationId xmlns="" xmlns:a16="http://schemas.microsoft.com/office/drawing/2014/main" id="{84C4A429-FA21-48E9-B28F-AF0E3887BCE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10" name="Texto 17" hidden="1">
          <a:extLst>
            <a:ext uri="{FF2B5EF4-FFF2-40B4-BE49-F238E27FC236}">
              <a16:creationId xmlns="" xmlns:a16="http://schemas.microsoft.com/office/drawing/2014/main" id="{A0306E05-AFC8-433F-93EA-A67EEDA5B34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11" name="Texto 17" hidden="1">
          <a:extLst>
            <a:ext uri="{FF2B5EF4-FFF2-40B4-BE49-F238E27FC236}">
              <a16:creationId xmlns="" xmlns:a16="http://schemas.microsoft.com/office/drawing/2014/main" id="{9B1CA8F9-E3C0-49F3-80A5-CA36B5C5FA0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12" name="Texto 17" hidden="1">
          <a:extLst>
            <a:ext uri="{FF2B5EF4-FFF2-40B4-BE49-F238E27FC236}">
              <a16:creationId xmlns="" xmlns:a16="http://schemas.microsoft.com/office/drawing/2014/main" id="{635B2D3F-ED3B-443F-A03D-FA14458EEA9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13" name="Texto 17" hidden="1">
          <a:extLst>
            <a:ext uri="{FF2B5EF4-FFF2-40B4-BE49-F238E27FC236}">
              <a16:creationId xmlns="" xmlns:a16="http://schemas.microsoft.com/office/drawing/2014/main" id="{8A4E2A40-F4E0-4408-8512-1535590D414A}"/>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14" name="Texto 17" hidden="1">
          <a:extLst>
            <a:ext uri="{FF2B5EF4-FFF2-40B4-BE49-F238E27FC236}">
              <a16:creationId xmlns="" xmlns:a16="http://schemas.microsoft.com/office/drawing/2014/main" id="{76E13419-01DE-4499-90EA-EDEEECE384C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15" name="Texto 17" hidden="1">
          <a:extLst>
            <a:ext uri="{FF2B5EF4-FFF2-40B4-BE49-F238E27FC236}">
              <a16:creationId xmlns="" xmlns:a16="http://schemas.microsoft.com/office/drawing/2014/main" id="{41B493CC-A3DC-4CB0-86BE-F837BD11A583}"/>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16" name="Texto 17" hidden="1">
          <a:extLst>
            <a:ext uri="{FF2B5EF4-FFF2-40B4-BE49-F238E27FC236}">
              <a16:creationId xmlns="" xmlns:a16="http://schemas.microsoft.com/office/drawing/2014/main" id="{0707540F-999E-4946-B63B-435B2130E666}"/>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17" name="Texto 17" hidden="1">
          <a:extLst>
            <a:ext uri="{FF2B5EF4-FFF2-40B4-BE49-F238E27FC236}">
              <a16:creationId xmlns="" xmlns:a16="http://schemas.microsoft.com/office/drawing/2014/main" id="{DD60444B-38A7-4AF7-A505-392050FF301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18" name="Texto 17" hidden="1">
          <a:extLst>
            <a:ext uri="{FF2B5EF4-FFF2-40B4-BE49-F238E27FC236}">
              <a16:creationId xmlns="" xmlns:a16="http://schemas.microsoft.com/office/drawing/2014/main" id="{AC7A8D0A-3A55-485C-BA0F-F478D4788E2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19" name="Texto 17" hidden="1">
          <a:extLst>
            <a:ext uri="{FF2B5EF4-FFF2-40B4-BE49-F238E27FC236}">
              <a16:creationId xmlns="" xmlns:a16="http://schemas.microsoft.com/office/drawing/2014/main" id="{22A51CE0-F096-4A2E-B1DC-FCD8C63D305B}"/>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20" name="Texto 17" hidden="1">
          <a:extLst>
            <a:ext uri="{FF2B5EF4-FFF2-40B4-BE49-F238E27FC236}">
              <a16:creationId xmlns="" xmlns:a16="http://schemas.microsoft.com/office/drawing/2014/main" id="{BF1FB4FF-2916-46D0-BF5A-BA407E0DD7E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21" name="Texto 17" hidden="1">
          <a:extLst>
            <a:ext uri="{FF2B5EF4-FFF2-40B4-BE49-F238E27FC236}">
              <a16:creationId xmlns="" xmlns:a16="http://schemas.microsoft.com/office/drawing/2014/main" id="{A8ABCC52-C33E-4190-8DBE-E0B39AB7112D}"/>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22" name="Texto 17" hidden="1">
          <a:extLst>
            <a:ext uri="{FF2B5EF4-FFF2-40B4-BE49-F238E27FC236}">
              <a16:creationId xmlns="" xmlns:a16="http://schemas.microsoft.com/office/drawing/2014/main" id="{773354F7-AF2E-4BE8-82D4-A407F4497A8F}"/>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23" name="Texto 17" hidden="1">
          <a:extLst>
            <a:ext uri="{FF2B5EF4-FFF2-40B4-BE49-F238E27FC236}">
              <a16:creationId xmlns="" xmlns:a16="http://schemas.microsoft.com/office/drawing/2014/main" id="{81F9CABA-F17B-420B-AEB7-9454F0372A3B}"/>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24" name="Texto 17" hidden="1">
          <a:extLst>
            <a:ext uri="{FF2B5EF4-FFF2-40B4-BE49-F238E27FC236}">
              <a16:creationId xmlns="" xmlns:a16="http://schemas.microsoft.com/office/drawing/2014/main" id="{F72A5339-473C-4F99-BDE4-55F2FC07FC32}"/>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25" name="Texto 17" hidden="1">
          <a:extLst>
            <a:ext uri="{FF2B5EF4-FFF2-40B4-BE49-F238E27FC236}">
              <a16:creationId xmlns="" xmlns:a16="http://schemas.microsoft.com/office/drawing/2014/main" id="{3CF04807-6243-4D83-9CB3-D08951CE247A}"/>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26" name="Texto 17" hidden="1">
          <a:extLst>
            <a:ext uri="{FF2B5EF4-FFF2-40B4-BE49-F238E27FC236}">
              <a16:creationId xmlns="" xmlns:a16="http://schemas.microsoft.com/office/drawing/2014/main" id="{12BA508A-70E1-47C1-BA5B-BB25537C1A4A}"/>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27" name="Texto 17" hidden="1">
          <a:extLst>
            <a:ext uri="{FF2B5EF4-FFF2-40B4-BE49-F238E27FC236}">
              <a16:creationId xmlns="" xmlns:a16="http://schemas.microsoft.com/office/drawing/2014/main" id="{F68EFCC6-7860-4059-8502-BF2BB07B3126}"/>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28" name="Texto 17" hidden="1">
          <a:extLst>
            <a:ext uri="{FF2B5EF4-FFF2-40B4-BE49-F238E27FC236}">
              <a16:creationId xmlns="" xmlns:a16="http://schemas.microsoft.com/office/drawing/2014/main" id="{4D7117E3-4964-47A1-ADC7-9D655111533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29" name="Texto 17" hidden="1">
          <a:extLst>
            <a:ext uri="{FF2B5EF4-FFF2-40B4-BE49-F238E27FC236}">
              <a16:creationId xmlns="" xmlns:a16="http://schemas.microsoft.com/office/drawing/2014/main" id="{A7933C6B-0B0E-4A37-8267-3993FEBDADE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30" name="Texto 17" hidden="1">
          <a:extLst>
            <a:ext uri="{FF2B5EF4-FFF2-40B4-BE49-F238E27FC236}">
              <a16:creationId xmlns="" xmlns:a16="http://schemas.microsoft.com/office/drawing/2014/main" id="{168FE8C2-3DDB-4435-B056-C89D23C61AB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31" name="Texto 17" hidden="1">
          <a:extLst>
            <a:ext uri="{FF2B5EF4-FFF2-40B4-BE49-F238E27FC236}">
              <a16:creationId xmlns="" xmlns:a16="http://schemas.microsoft.com/office/drawing/2014/main" id="{41DEBDD0-5D34-4E3D-A95C-B096A4C1302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32" name="Texto 17" hidden="1">
          <a:extLst>
            <a:ext uri="{FF2B5EF4-FFF2-40B4-BE49-F238E27FC236}">
              <a16:creationId xmlns="" xmlns:a16="http://schemas.microsoft.com/office/drawing/2014/main" id="{B00AAC19-7A6D-4FF3-8FE2-014C1B83682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33" name="Texto 17" hidden="1">
          <a:extLst>
            <a:ext uri="{FF2B5EF4-FFF2-40B4-BE49-F238E27FC236}">
              <a16:creationId xmlns="" xmlns:a16="http://schemas.microsoft.com/office/drawing/2014/main" id="{8B180204-C690-4A53-9E79-ABF9841A036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34" name="Texto 17" hidden="1">
          <a:extLst>
            <a:ext uri="{FF2B5EF4-FFF2-40B4-BE49-F238E27FC236}">
              <a16:creationId xmlns="" xmlns:a16="http://schemas.microsoft.com/office/drawing/2014/main" id="{FEE92CD3-106D-44FD-AEFF-6B230B5E2E2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35" name="Texto 17" hidden="1">
          <a:extLst>
            <a:ext uri="{FF2B5EF4-FFF2-40B4-BE49-F238E27FC236}">
              <a16:creationId xmlns="" xmlns:a16="http://schemas.microsoft.com/office/drawing/2014/main" id="{242FF4A0-D42B-494B-AF98-189747BFF721}"/>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36" name="Texto 17" hidden="1">
          <a:extLst>
            <a:ext uri="{FF2B5EF4-FFF2-40B4-BE49-F238E27FC236}">
              <a16:creationId xmlns="" xmlns:a16="http://schemas.microsoft.com/office/drawing/2014/main" id="{E76A7468-DC95-4EB0-8112-428B346D1BE2}"/>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37" name="Texto 17" hidden="1">
          <a:extLst>
            <a:ext uri="{FF2B5EF4-FFF2-40B4-BE49-F238E27FC236}">
              <a16:creationId xmlns="" xmlns:a16="http://schemas.microsoft.com/office/drawing/2014/main" id="{72BC61EE-FBF2-421C-8097-CC1831B12704}"/>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38" name="Texto 17" hidden="1">
          <a:extLst>
            <a:ext uri="{FF2B5EF4-FFF2-40B4-BE49-F238E27FC236}">
              <a16:creationId xmlns="" xmlns:a16="http://schemas.microsoft.com/office/drawing/2014/main" id="{D671B329-8B3E-4A0D-A0FC-5E78C701AA81}"/>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39" name="Texto 17" hidden="1">
          <a:extLst>
            <a:ext uri="{FF2B5EF4-FFF2-40B4-BE49-F238E27FC236}">
              <a16:creationId xmlns="" xmlns:a16="http://schemas.microsoft.com/office/drawing/2014/main" id="{2C8D6C07-BCD0-4C09-8224-0B320C28693A}"/>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40" name="Texto 17" hidden="1">
          <a:extLst>
            <a:ext uri="{FF2B5EF4-FFF2-40B4-BE49-F238E27FC236}">
              <a16:creationId xmlns="" xmlns:a16="http://schemas.microsoft.com/office/drawing/2014/main" id="{4EE9DE69-25C7-4F77-8980-B552E344C3FE}"/>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41" name="Texto 17" hidden="1">
          <a:extLst>
            <a:ext uri="{FF2B5EF4-FFF2-40B4-BE49-F238E27FC236}">
              <a16:creationId xmlns="" xmlns:a16="http://schemas.microsoft.com/office/drawing/2014/main" id="{EA16DEAD-DBF3-468F-A89E-91D02373D315}"/>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42" name="Texto 17" hidden="1">
          <a:extLst>
            <a:ext uri="{FF2B5EF4-FFF2-40B4-BE49-F238E27FC236}">
              <a16:creationId xmlns="" xmlns:a16="http://schemas.microsoft.com/office/drawing/2014/main" id="{7DEA45FB-A633-406E-AC3D-5C075797A7DA}"/>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43" name="Texto 17" hidden="1">
          <a:extLst>
            <a:ext uri="{FF2B5EF4-FFF2-40B4-BE49-F238E27FC236}">
              <a16:creationId xmlns="" xmlns:a16="http://schemas.microsoft.com/office/drawing/2014/main" id="{0D025449-9D19-4F45-800B-5DF182F2DCD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44" name="Texto 17" hidden="1">
          <a:extLst>
            <a:ext uri="{FF2B5EF4-FFF2-40B4-BE49-F238E27FC236}">
              <a16:creationId xmlns="" xmlns:a16="http://schemas.microsoft.com/office/drawing/2014/main" id="{A2A8A732-45AB-4C90-9A39-D25A251A70D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45" name="Texto 17" hidden="1">
          <a:extLst>
            <a:ext uri="{FF2B5EF4-FFF2-40B4-BE49-F238E27FC236}">
              <a16:creationId xmlns="" xmlns:a16="http://schemas.microsoft.com/office/drawing/2014/main" id="{219F3C7F-3559-4910-AF87-373392100B6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46" name="Texto 17" hidden="1">
          <a:extLst>
            <a:ext uri="{FF2B5EF4-FFF2-40B4-BE49-F238E27FC236}">
              <a16:creationId xmlns="" xmlns:a16="http://schemas.microsoft.com/office/drawing/2014/main" id="{4FF5834B-4402-4367-AF36-7ED83EF868CB}"/>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47" name="Texto 17" hidden="1">
          <a:extLst>
            <a:ext uri="{FF2B5EF4-FFF2-40B4-BE49-F238E27FC236}">
              <a16:creationId xmlns="" xmlns:a16="http://schemas.microsoft.com/office/drawing/2014/main" id="{561BCF1B-4100-4733-99F2-6EC7C736CAE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48" name="Texto 17" hidden="1">
          <a:extLst>
            <a:ext uri="{FF2B5EF4-FFF2-40B4-BE49-F238E27FC236}">
              <a16:creationId xmlns="" xmlns:a16="http://schemas.microsoft.com/office/drawing/2014/main" id="{A16147AA-8285-42A0-A90C-E2B0D197741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49" name="Texto 17" hidden="1">
          <a:extLst>
            <a:ext uri="{FF2B5EF4-FFF2-40B4-BE49-F238E27FC236}">
              <a16:creationId xmlns="" xmlns:a16="http://schemas.microsoft.com/office/drawing/2014/main" id="{30D4F152-557E-47D0-BDBF-131C64FFF493}"/>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50" name="Texto 17" hidden="1">
          <a:extLst>
            <a:ext uri="{FF2B5EF4-FFF2-40B4-BE49-F238E27FC236}">
              <a16:creationId xmlns="" xmlns:a16="http://schemas.microsoft.com/office/drawing/2014/main" id="{55B9D2D0-0365-41D1-A67E-6C1ABEDEC35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51" name="Texto 17" hidden="1">
          <a:extLst>
            <a:ext uri="{FF2B5EF4-FFF2-40B4-BE49-F238E27FC236}">
              <a16:creationId xmlns="" xmlns:a16="http://schemas.microsoft.com/office/drawing/2014/main" id="{337A1AB6-9723-4B7D-B201-4BF5447FC292}"/>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52" name="Texto 17" hidden="1">
          <a:extLst>
            <a:ext uri="{FF2B5EF4-FFF2-40B4-BE49-F238E27FC236}">
              <a16:creationId xmlns="" xmlns:a16="http://schemas.microsoft.com/office/drawing/2014/main" id="{F5DD1673-5684-4ECA-98B8-75377FE0AB1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53" name="Texto 17" hidden="1">
          <a:extLst>
            <a:ext uri="{FF2B5EF4-FFF2-40B4-BE49-F238E27FC236}">
              <a16:creationId xmlns="" xmlns:a16="http://schemas.microsoft.com/office/drawing/2014/main" id="{918B496A-4519-4CE7-AEEA-A2F593AD19BA}"/>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54" name="Texto 17" hidden="1">
          <a:extLst>
            <a:ext uri="{FF2B5EF4-FFF2-40B4-BE49-F238E27FC236}">
              <a16:creationId xmlns="" xmlns:a16="http://schemas.microsoft.com/office/drawing/2014/main" id="{EC8439C8-8324-4310-8DF6-49EDFF4DA44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55" name="Texto 17" hidden="1">
          <a:extLst>
            <a:ext uri="{FF2B5EF4-FFF2-40B4-BE49-F238E27FC236}">
              <a16:creationId xmlns="" xmlns:a16="http://schemas.microsoft.com/office/drawing/2014/main" id="{0D014304-7FDD-484F-B432-6FB1AF213BDB}"/>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56" name="Texto 17" hidden="1">
          <a:extLst>
            <a:ext uri="{FF2B5EF4-FFF2-40B4-BE49-F238E27FC236}">
              <a16:creationId xmlns="" xmlns:a16="http://schemas.microsoft.com/office/drawing/2014/main" id="{AC48B2EE-ABB3-40E7-B652-38B76BB96E8B}"/>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57" name="Texto 17" hidden="1">
          <a:extLst>
            <a:ext uri="{FF2B5EF4-FFF2-40B4-BE49-F238E27FC236}">
              <a16:creationId xmlns="" xmlns:a16="http://schemas.microsoft.com/office/drawing/2014/main" id="{4FC80015-05C7-4556-A716-3C2137FB238F}"/>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58" name="Texto 17" hidden="1">
          <a:extLst>
            <a:ext uri="{FF2B5EF4-FFF2-40B4-BE49-F238E27FC236}">
              <a16:creationId xmlns="" xmlns:a16="http://schemas.microsoft.com/office/drawing/2014/main" id="{E11B7FC9-C4F9-41A9-897B-C9FFBF640518}"/>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59" name="Texto 17" hidden="1">
          <a:extLst>
            <a:ext uri="{FF2B5EF4-FFF2-40B4-BE49-F238E27FC236}">
              <a16:creationId xmlns="" xmlns:a16="http://schemas.microsoft.com/office/drawing/2014/main" id="{8FC42780-05D2-420B-B507-F1AEA7BC210D}"/>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60" name="Texto 17" hidden="1">
          <a:extLst>
            <a:ext uri="{FF2B5EF4-FFF2-40B4-BE49-F238E27FC236}">
              <a16:creationId xmlns="" xmlns:a16="http://schemas.microsoft.com/office/drawing/2014/main" id="{E256DDF9-AAD3-42B5-8177-74272373A81C}"/>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61" name="Texto 17" hidden="1">
          <a:extLst>
            <a:ext uri="{FF2B5EF4-FFF2-40B4-BE49-F238E27FC236}">
              <a16:creationId xmlns="" xmlns:a16="http://schemas.microsoft.com/office/drawing/2014/main" id="{0504F5D9-6E78-4997-9716-6821BE85A27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62" name="Texto 17" hidden="1">
          <a:extLst>
            <a:ext uri="{FF2B5EF4-FFF2-40B4-BE49-F238E27FC236}">
              <a16:creationId xmlns="" xmlns:a16="http://schemas.microsoft.com/office/drawing/2014/main" id="{7E4C9148-395C-46DF-B58F-CEB7621A199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63" name="Texto 17" hidden="1">
          <a:extLst>
            <a:ext uri="{FF2B5EF4-FFF2-40B4-BE49-F238E27FC236}">
              <a16:creationId xmlns="" xmlns:a16="http://schemas.microsoft.com/office/drawing/2014/main" id="{2AA34A1E-56D7-4411-9163-889BC93DC805}"/>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64" name="Texto 17" hidden="1">
          <a:extLst>
            <a:ext uri="{FF2B5EF4-FFF2-40B4-BE49-F238E27FC236}">
              <a16:creationId xmlns="" xmlns:a16="http://schemas.microsoft.com/office/drawing/2014/main" id="{689D387E-B898-43F0-AA7F-C73F6C38086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65" name="Texto 17" hidden="1">
          <a:extLst>
            <a:ext uri="{FF2B5EF4-FFF2-40B4-BE49-F238E27FC236}">
              <a16:creationId xmlns="" xmlns:a16="http://schemas.microsoft.com/office/drawing/2014/main" id="{6318DA36-6231-408C-950E-8F329E97A13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66" name="Texto 17" hidden="1">
          <a:extLst>
            <a:ext uri="{FF2B5EF4-FFF2-40B4-BE49-F238E27FC236}">
              <a16:creationId xmlns="" xmlns:a16="http://schemas.microsoft.com/office/drawing/2014/main" id="{EF27380D-2AA4-4C4D-9D0F-668D7DA6AC2B}"/>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67" name="Texto 17" hidden="1">
          <a:extLst>
            <a:ext uri="{FF2B5EF4-FFF2-40B4-BE49-F238E27FC236}">
              <a16:creationId xmlns="" xmlns:a16="http://schemas.microsoft.com/office/drawing/2014/main" id="{4F7C0404-85E1-42C1-8367-02160A955507}"/>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68" name="Texto 17" hidden="1">
          <a:extLst>
            <a:ext uri="{FF2B5EF4-FFF2-40B4-BE49-F238E27FC236}">
              <a16:creationId xmlns="" xmlns:a16="http://schemas.microsoft.com/office/drawing/2014/main" id="{A644641B-50EB-4E8E-BA2D-05D85CCBE6F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69" name="Texto 17" hidden="1">
          <a:extLst>
            <a:ext uri="{FF2B5EF4-FFF2-40B4-BE49-F238E27FC236}">
              <a16:creationId xmlns="" xmlns:a16="http://schemas.microsoft.com/office/drawing/2014/main" id="{3D6047D2-EE4E-4562-B2EE-6F7686B310DF}"/>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70" name="Texto 17" hidden="1">
          <a:extLst>
            <a:ext uri="{FF2B5EF4-FFF2-40B4-BE49-F238E27FC236}">
              <a16:creationId xmlns="" xmlns:a16="http://schemas.microsoft.com/office/drawing/2014/main" id="{553B99F7-A628-430E-89D0-FB1539DF6576}"/>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71" name="Texto 17" hidden="1">
          <a:extLst>
            <a:ext uri="{FF2B5EF4-FFF2-40B4-BE49-F238E27FC236}">
              <a16:creationId xmlns="" xmlns:a16="http://schemas.microsoft.com/office/drawing/2014/main" id="{3505215C-4A06-4D29-8609-FF8EF283F734}"/>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72" name="Texto 17" hidden="1">
          <a:extLst>
            <a:ext uri="{FF2B5EF4-FFF2-40B4-BE49-F238E27FC236}">
              <a16:creationId xmlns="" xmlns:a16="http://schemas.microsoft.com/office/drawing/2014/main" id="{BA03B358-25BB-4777-AD80-35661D483491}"/>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73" name="Texto 17" hidden="1">
          <a:extLst>
            <a:ext uri="{FF2B5EF4-FFF2-40B4-BE49-F238E27FC236}">
              <a16:creationId xmlns="" xmlns:a16="http://schemas.microsoft.com/office/drawing/2014/main" id="{87FE2952-F15A-4196-8232-21A51A5BC6F5}"/>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74" name="Texto 17" hidden="1">
          <a:extLst>
            <a:ext uri="{FF2B5EF4-FFF2-40B4-BE49-F238E27FC236}">
              <a16:creationId xmlns="" xmlns:a16="http://schemas.microsoft.com/office/drawing/2014/main" id="{2EE73217-6F73-4677-A911-0B9C14F882F7}"/>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75" name="Texto 17" hidden="1">
          <a:extLst>
            <a:ext uri="{FF2B5EF4-FFF2-40B4-BE49-F238E27FC236}">
              <a16:creationId xmlns="" xmlns:a16="http://schemas.microsoft.com/office/drawing/2014/main" id="{84CDC7FB-9FCE-44B5-A12D-DBC8D9CADFA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76" name="Texto 17" hidden="1">
          <a:extLst>
            <a:ext uri="{FF2B5EF4-FFF2-40B4-BE49-F238E27FC236}">
              <a16:creationId xmlns="" xmlns:a16="http://schemas.microsoft.com/office/drawing/2014/main" id="{B6F102C8-F3CB-4968-ACDA-C8BB4916FE6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77" name="Texto 17" hidden="1">
          <a:extLst>
            <a:ext uri="{FF2B5EF4-FFF2-40B4-BE49-F238E27FC236}">
              <a16:creationId xmlns="" xmlns:a16="http://schemas.microsoft.com/office/drawing/2014/main" id="{32E32DCF-A723-4216-8057-2470DE9F616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78" name="Texto 17" hidden="1">
          <a:extLst>
            <a:ext uri="{FF2B5EF4-FFF2-40B4-BE49-F238E27FC236}">
              <a16:creationId xmlns="" xmlns:a16="http://schemas.microsoft.com/office/drawing/2014/main" id="{7E546AB1-2FBF-4CD2-8125-DBE5B229CF36}"/>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79" name="Texto 17" hidden="1">
          <a:extLst>
            <a:ext uri="{FF2B5EF4-FFF2-40B4-BE49-F238E27FC236}">
              <a16:creationId xmlns="" xmlns:a16="http://schemas.microsoft.com/office/drawing/2014/main" id="{0722B10A-D155-4567-BB65-02E80DC3321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80" name="Texto 17" hidden="1">
          <a:extLst>
            <a:ext uri="{FF2B5EF4-FFF2-40B4-BE49-F238E27FC236}">
              <a16:creationId xmlns="" xmlns:a16="http://schemas.microsoft.com/office/drawing/2014/main" id="{B51E71BC-C3B3-49B8-8E9F-DC06D823707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81" name="Texto 17" hidden="1">
          <a:extLst>
            <a:ext uri="{FF2B5EF4-FFF2-40B4-BE49-F238E27FC236}">
              <a16:creationId xmlns="" xmlns:a16="http://schemas.microsoft.com/office/drawing/2014/main" id="{DB0BD72B-4B0E-4117-BA47-C62045494C35}"/>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3682" name="Texto 17" hidden="1">
          <a:extLst>
            <a:ext uri="{FF2B5EF4-FFF2-40B4-BE49-F238E27FC236}">
              <a16:creationId xmlns="" xmlns:a16="http://schemas.microsoft.com/office/drawing/2014/main" id="{83FCC341-1D96-4C72-88B5-AE1A66A4C330}"/>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105</xdr:row>
      <xdr:rowOff>0</xdr:rowOff>
    </xdr:from>
    <xdr:ext cx="1333500" cy="238125"/>
    <xdr:sp macro="" textlink="">
      <xdr:nvSpPr>
        <xdr:cNvPr id="13683" name="Texto 17" hidden="1">
          <a:extLst>
            <a:ext uri="{FF2B5EF4-FFF2-40B4-BE49-F238E27FC236}">
              <a16:creationId xmlns="" xmlns:a16="http://schemas.microsoft.com/office/drawing/2014/main" id="{2493E801-D844-4053-B8F0-7DBD6002F724}"/>
            </a:ext>
          </a:extLst>
        </xdr:cNvPr>
        <xdr:cNvSpPr txBox="1">
          <a:spLocks noChangeArrowheads="1"/>
        </xdr:cNvSpPr>
      </xdr:nvSpPr>
      <xdr:spPr bwMode="auto">
        <a:xfrm>
          <a:off x="171831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3688" name="Texto 17" hidden="1">
          <a:extLst>
            <a:ext uri="{FF2B5EF4-FFF2-40B4-BE49-F238E27FC236}">
              <a16:creationId xmlns="" xmlns:a16="http://schemas.microsoft.com/office/drawing/2014/main" id="{9A3FA48B-F0A1-4BB6-9292-28FF5FED04B5}"/>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3689" name="Texto 17" hidden="1">
          <a:extLst>
            <a:ext uri="{FF2B5EF4-FFF2-40B4-BE49-F238E27FC236}">
              <a16:creationId xmlns="" xmlns:a16="http://schemas.microsoft.com/office/drawing/2014/main" id="{A1F5CC4D-9313-49EE-BFAC-A30D9D6A841C}"/>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3691" name="Texto 17" hidden="1">
          <a:extLst>
            <a:ext uri="{FF2B5EF4-FFF2-40B4-BE49-F238E27FC236}">
              <a16:creationId xmlns="" xmlns:a16="http://schemas.microsoft.com/office/drawing/2014/main" id="{9BB1C3A8-E0E1-4FB3-9B89-FA44FB0759CA}"/>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105</xdr:row>
      <xdr:rowOff>0</xdr:rowOff>
    </xdr:from>
    <xdr:ext cx="1333500" cy="238125"/>
    <xdr:sp macro="" textlink="">
      <xdr:nvSpPr>
        <xdr:cNvPr id="13695" name="Texto 17" hidden="1">
          <a:extLst>
            <a:ext uri="{FF2B5EF4-FFF2-40B4-BE49-F238E27FC236}">
              <a16:creationId xmlns="" xmlns:a16="http://schemas.microsoft.com/office/drawing/2014/main" id="{4507AC96-0F3D-4DE3-B2FB-139B758D3900}"/>
            </a:ext>
          </a:extLst>
        </xdr:cNvPr>
        <xdr:cNvSpPr txBox="1">
          <a:spLocks noChangeArrowheads="1"/>
        </xdr:cNvSpPr>
      </xdr:nvSpPr>
      <xdr:spPr bwMode="auto">
        <a:xfrm>
          <a:off x="171831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3697" name="Texto 17" hidden="1">
          <a:extLst>
            <a:ext uri="{FF2B5EF4-FFF2-40B4-BE49-F238E27FC236}">
              <a16:creationId xmlns="" xmlns:a16="http://schemas.microsoft.com/office/drawing/2014/main" id="{94BE5CAA-0457-4DD3-BF5C-886C52C5E8D2}"/>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3698" name="Texto 17" hidden="1">
          <a:extLst>
            <a:ext uri="{FF2B5EF4-FFF2-40B4-BE49-F238E27FC236}">
              <a16:creationId xmlns="" xmlns:a16="http://schemas.microsoft.com/office/drawing/2014/main" id="{166AF1C5-6699-43AF-A7C7-DC51595C909A}"/>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3699" name="Texto 17" hidden="1">
          <a:extLst>
            <a:ext uri="{FF2B5EF4-FFF2-40B4-BE49-F238E27FC236}">
              <a16:creationId xmlns="" xmlns:a16="http://schemas.microsoft.com/office/drawing/2014/main" id="{704D0C7F-6B78-4630-8A66-66145539421B}"/>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3700" name="Texto 17" hidden="1">
          <a:extLst>
            <a:ext uri="{FF2B5EF4-FFF2-40B4-BE49-F238E27FC236}">
              <a16:creationId xmlns="" xmlns:a16="http://schemas.microsoft.com/office/drawing/2014/main" id="{244038EC-D4E6-4E21-B0F4-A95E0549137D}"/>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3701" name="Texto 17" hidden="1">
          <a:extLst>
            <a:ext uri="{FF2B5EF4-FFF2-40B4-BE49-F238E27FC236}">
              <a16:creationId xmlns="" xmlns:a16="http://schemas.microsoft.com/office/drawing/2014/main" id="{B37DBEF7-2778-4C72-84B9-8E3A5D59AD99}"/>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3702" name="Texto 17" hidden="1">
          <a:extLst>
            <a:ext uri="{FF2B5EF4-FFF2-40B4-BE49-F238E27FC236}">
              <a16:creationId xmlns="" xmlns:a16="http://schemas.microsoft.com/office/drawing/2014/main" id="{F5C24241-FB63-4FD9-874A-C84CD6543B1C}"/>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3703" name="Texto 17" hidden="1">
          <a:extLst>
            <a:ext uri="{FF2B5EF4-FFF2-40B4-BE49-F238E27FC236}">
              <a16:creationId xmlns="" xmlns:a16="http://schemas.microsoft.com/office/drawing/2014/main" id="{C30D06F9-1594-4404-91C1-87F26620C928}"/>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3704" name="Texto 17" hidden="1">
          <a:extLst>
            <a:ext uri="{FF2B5EF4-FFF2-40B4-BE49-F238E27FC236}">
              <a16:creationId xmlns="" xmlns:a16="http://schemas.microsoft.com/office/drawing/2014/main" id="{E83FDF20-0385-4C94-BBB9-9296111B2B59}"/>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3705" name="Texto 17" hidden="1">
          <a:extLst>
            <a:ext uri="{FF2B5EF4-FFF2-40B4-BE49-F238E27FC236}">
              <a16:creationId xmlns="" xmlns:a16="http://schemas.microsoft.com/office/drawing/2014/main" id="{AFF64391-C14A-4DCD-A4EB-3D498A42B9B1}"/>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06" name="Texto 17" hidden="1">
          <a:extLst>
            <a:ext uri="{FF2B5EF4-FFF2-40B4-BE49-F238E27FC236}">
              <a16:creationId xmlns="" xmlns:a16="http://schemas.microsoft.com/office/drawing/2014/main" id="{081170E4-83F5-4068-9277-C4B74112062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07" name="Texto 17" hidden="1">
          <a:extLst>
            <a:ext uri="{FF2B5EF4-FFF2-40B4-BE49-F238E27FC236}">
              <a16:creationId xmlns="" xmlns:a16="http://schemas.microsoft.com/office/drawing/2014/main" id="{1B06902B-0D24-4C84-96A8-BF62E3353237}"/>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08" name="Texto 17" hidden="1">
          <a:extLst>
            <a:ext uri="{FF2B5EF4-FFF2-40B4-BE49-F238E27FC236}">
              <a16:creationId xmlns="" xmlns:a16="http://schemas.microsoft.com/office/drawing/2014/main" id="{88F933A8-1C49-442E-8C3F-7B964BE1FE7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09" name="Texto 17" hidden="1">
          <a:extLst>
            <a:ext uri="{FF2B5EF4-FFF2-40B4-BE49-F238E27FC236}">
              <a16:creationId xmlns="" xmlns:a16="http://schemas.microsoft.com/office/drawing/2014/main" id="{D1E4E7EB-3579-4887-8BC2-80F66678A88D}"/>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10" name="Texto 17" hidden="1">
          <a:extLst>
            <a:ext uri="{FF2B5EF4-FFF2-40B4-BE49-F238E27FC236}">
              <a16:creationId xmlns="" xmlns:a16="http://schemas.microsoft.com/office/drawing/2014/main" id="{6B0CC82B-1898-40A5-8D6A-20F91C93C31D}"/>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11" name="Texto 17" hidden="1">
          <a:extLst>
            <a:ext uri="{FF2B5EF4-FFF2-40B4-BE49-F238E27FC236}">
              <a16:creationId xmlns="" xmlns:a16="http://schemas.microsoft.com/office/drawing/2014/main" id="{31DFE784-D4A0-4193-9592-D99D1658239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12" name="Texto 17" hidden="1">
          <a:extLst>
            <a:ext uri="{FF2B5EF4-FFF2-40B4-BE49-F238E27FC236}">
              <a16:creationId xmlns="" xmlns:a16="http://schemas.microsoft.com/office/drawing/2014/main" id="{E1B451A6-9D85-415B-8430-8DA8F32875B7}"/>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13" name="Texto 17" hidden="1">
          <a:extLst>
            <a:ext uri="{FF2B5EF4-FFF2-40B4-BE49-F238E27FC236}">
              <a16:creationId xmlns="" xmlns:a16="http://schemas.microsoft.com/office/drawing/2014/main" id="{62BEFA3A-96D3-4BE4-A264-830A846BBDD3}"/>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14" name="Texto 17" hidden="1">
          <a:extLst>
            <a:ext uri="{FF2B5EF4-FFF2-40B4-BE49-F238E27FC236}">
              <a16:creationId xmlns="" xmlns:a16="http://schemas.microsoft.com/office/drawing/2014/main" id="{AC946DF6-5152-4931-BD37-28E0D8291C14}"/>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15" name="Texto 17" hidden="1">
          <a:extLst>
            <a:ext uri="{FF2B5EF4-FFF2-40B4-BE49-F238E27FC236}">
              <a16:creationId xmlns="" xmlns:a16="http://schemas.microsoft.com/office/drawing/2014/main" id="{0874A2D9-A422-4A9C-989E-E357E2F489AE}"/>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16" name="Texto 17" hidden="1">
          <a:extLst>
            <a:ext uri="{FF2B5EF4-FFF2-40B4-BE49-F238E27FC236}">
              <a16:creationId xmlns="" xmlns:a16="http://schemas.microsoft.com/office/drawing/2014/main" id="{62A8F4B3-B190-4E06-A738-EA627DB3CB17}"/>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17" name="Texto 17" hidden="1">
          <a:extLst>
            <a:ext uri="{FF2B5EF4-FFF2-40B4-BE49-F238E27FC236}">
              <a16:creationId xmlns="" xmlns:a16="http://schemas.microsoft.com/office/drawing/2014/main" id="{CE4349ED-C7CC-439D-A83F-F76F4451A84D}"/>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18" name="Texto 17" hidden="1">
          <a:extLst>
            <a:ext uri="{FF2B5EF4-FFF2-40B4-BE49-F238E27FC236}">
              <a16:creationId xmlns="" xmlns:a16="http://schemas.microsoft.com/office/drawing/2014/main" id="{CE4EEA75-EDA8-421C-A969-0B208854A75C}"/>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19" name="Texto 17" hidden="1">
          <a:extLst>
            <a:ext uri="{FF2B5EF4-FFF2-40B4-BE49-F238E27FC236}">
              <a16:creationId xmlns="" xmlns:a16="http://schemas.microsoft.com/office/drawing/2014/main" id="{4A76BCCD-F2A0-4245-95EE-48FD56F3F28D}"/>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20" name="Texto 17" hidden="1">
          <a:extLst>
            <a:ext uri="{FF2B5EF4-FFF2-40B4-BE49-F238E27FC236}">
              <a16:creationId xmlns="" xmlns:a16="http://schemas.microsoft.com/office/drawing/2014/main" id="{1C0937FC-A879-4CE0-A1E4-48BE8FCCAFEE}"/>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21" name="Texto 17" hidden="1">
          <a:extLst>
            <a:ext uri="{FF2B5EF4-FFF2-40B4-BE49-F238E27FC236}">
              <a16:creationId xmlns="" xmlns:a16="http://schemas.microsoft.com/office/drawing/2014/main" id="{B93A4A2A-12AF-48B1-B089-FBBED4C34D67}"/>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22" name="Texto 17" hidden="1">
          <a:extLst>
            <a:ext uri="{FF2B5EF4-FFF2-40B4-BE49-F238E27FC236}">
              <a16:creationId xmlns="" xmlns:a16="http://schemas.microsoft.com/office/drawing/2014/main" id="{599E9A73-4E78-4320-AC5A-0BB1C6803F4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23" name="Texto 17" hidden="1">
          <a:extLst>
            <a:ext uri="{FF2B5EF4-FFF2-40B4-BE49-F238E27FC236}">
              <a16:creationId xmlns="" xmlns:a16="http://schemas.microsoft.com/office/drawing/2014/main" id="{4ADBDBFE-D63B-4401-B2B7-B555987B372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24" name="Texto 17" hidden="1">
          <a:extLst>
            <a:ext uri="{FF2B5EF4-FFF2-40B4-BE49-F238E27FC236}">
              <a16:creationId xmlns="" xmlns:a16="http://schemas.microsoft.com/office/drawing/2014/main" id="{554CA463-F2BD-4537-95E7-DC541C2C21BD}"/>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25" name="Texto 17" hidden="1">
          <a:extLst>
            <a:ext uri="{FF2B5EF4-FFF2-40B4-BE49-F238E27FC236}">
              <a16:creationId xmlns="" xmlns:a16="http://schemas.microsoft.com/office/drawing/2014/main" id="{E35892C6-CCC7-42BE-BDC2-1BC8A9EB276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26" name="Texto 17" hidden="1">
          <a:extLst>
            <a:ext uri="{FF2B5EF4-FFF2-40B4-BE49-F238E27FC236}">
              <a16:creationId xmlns="" xmlns:a16="http://schemas.microsoft.com/office/drawing/2014/main" id="{278D6261-37E7-4E83-979E-D9C5F4FD093C}"/>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27" name="Texto 17" hidden="1">
          <a:extLst>
            <a:ext uri="{FF2B5EF4-FFF2-40B4-BE49-F238E27FC236}">
              <a16:creationId xmlns="" xmlns:a16="http://schemas.microsoft.com/office/drawing/2014/main" id="{567F5AF6-ACE3-4628-97C6-C90FB6D5A2B3}"/>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28" name="Texto 17" hidden="1">
          <a:extLst>
            <a:ext uri="{FF2B5EF4-FFF2-40B4-BE49-F238E27FC236}">
              <a16:creationId xmlns="" xmlns:a16="http://schemas.microsoft.com/office/drawing/2014/main" id="{259961DA-6756-45FA-B7CE-5191BCE1D03A}"/>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29" name="Texto 17" hidden="1">
          <a:extLst>
            <a:ext uri="{FF2B5EF4-FFF2-40B4-BE49-F238E27FC236}">
              <a16:creationId xmlns="" xmlns:a16="http://schemas.microsoft.com/office/drawing/2014/main" id="{AE458286-8C85-475E-AA0B-7B2997909EEC}"/>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30" name="Texto 17" hidden="1">
          <a:extLst>
            <a:ext uri="{FF2B5EF4-FFF2-40B4-BE49-F238E27FC236}">
              <a16:creationId xmlns="" xmlns:a16="http://schemas.microsoft.com/office/drawing/2014/main" id="{58F844F5-3E13-435B-90D3-DD93DFA0C4F0}"/>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31" name="Texto 17" hidden="1">
          <a:extLst>
            <a:ext uri="{FF2B5EF4-FFF2-40B4-BE49-F238E27FC236}">
              <a16:creationId xmlns="" xmlns:a16="http://schemas.microsoft.com/office/drawing/2014/main" id="{B32F19D8-68B3-49DC-B532-50AEC16CA125}"/>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32" name="Texto 17" hidden="1">
          <a:extLst>
            <a:ext uri="{FF2B5EF4-FFF2-40B4-BE49-F238E27FC236}">
              <a16:creationId xmlns="" xmlns:a16="http://schemas.microsoft.com/office/drawing/2014/main" id="{6847ED40-86B0-464D-98C5-356573F21F6F}"/>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33" name="Texto 17" hidden="1">
          <a:extLst>
            <a:ext uri="{FF2B5EF4-FFF2-40B4-BE49-F238E27FC236}">
              <a16:creationId xmlns="" xmlns:a16="http://schemas.microsoft.com/office/drawing/2014/main" id="{37F53257-2360-446E-B4C3-E1A5CCF5CF0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34" name="Texto 17" hidden="1">
          <a:extLst>
            <a:ext uri="{FF2B5EF4-FFF2-40B4-BE49-F238E27FC236}">
              <a16:creationId xmlns="" xmlns:a16="http://schemas.microsoft.com/office/drawing/2014/main" id="{96C1614A-56B8-4474-A61F-19D5ADD8D2F0}"/>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35" name="Texto 17" hidden="1">
          <a:extLst>
            <a:ext uri="{FF2B5EF4-FFF2-40B4-BE49-F238E27FC236}">
              <a16:creationId xmlns="" xmlns:a16="http://schemas.microsoft.com/office/drawing/2014/main" id="{B8B27827-AC20-451B-A877-A518E3BAA1DC}"/>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36" name="Texto 17" hidden="1">
          <a:extLst>
            <a:ext uri="{FF2B5EF4-FFF2-40B4-BE49-F238E27FC236}">
              <a16:creationId xmlns="" xmlns:a16="http://schemas.microsoft.com/office/drawing/2014/main" id="{6C3D9141-1100-479C-82BF-49E15710027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37" name="Texto 17" hidden="1">
          <a:extLst>
            <a:ext uri="{FF2B5EF4-FFF2-40B4-BE49-F238E27FC236}">
              <a16:creationId xmlns="" xmlns:a16="http://schemas.microsoft.com/office/drawing/2014/main" id="{BB547AA8-839E-4BFA-8161-6FD6A077AD3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38" name="Texto 17" hidden="1">
          <a:extLst>
            <a:ext uri="{FF2B5EF4-FFF2-40B4-BE49-F238E27FC236}">
              <a16:creationId xmlns="" xmlns:a16="http://schemas.microsoft.com/office/drawing/2014/main" id="{3DA1EB64-C5F7-4972-B79C-F87FF093B8D0}"/>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39" name="Texto 17" hidden="1">
          <a:extLst>
            <a:ext uri="{FF2B5EF4-FFF2-40B4-BE49-F238E27FC236}">
              <a16:creationId xmlns="" xmlns:a16="http://schemas.microsoft.com/office/drawing/2014/main" id="{25EAE316-ECFD-481A-8033-879CE121E24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40" name="Texto 17" hidden="1">
          <a:extLst>
            <a:ext uri="{FF2B5EF4-FFF2-40B4-BE49-F238E27FC236}">
              <a16:creationId xmlns="" xmlns:a16="http://schemas.microsoft.com/office/drawing/2014/main" id="{8D7D23D1-FE18-412C-852C-18C30ED4077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41" name="Texto 17" hidden="1">
          <a:extLst>
            <a:ext uri="{FF2B5EF4-FFF2-40B4-BE49-F238E27FC236}">
              <a16:creationId xmlns="" xmlns:a16="http://schemas.microsoft.com/office/drawing/2014/main" id="{5AA603FC-C3FA-4541-94BD-8C52C774FF5B}"/>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42" name="Texto 17" hidden="1">
          <a:extLst>
            <a:ext uri="{FF2B5EF4-FFF2-40B4-BE49-F238E27FC236}">
              <a16:creationId xmlns="" xmlns:a16="http://schemas.microsoft.com/office/drawing/2014/main" id="{4696B37F-C821-4232-AF4C-38058335401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43" name="Texto 17" hidden="1">
          <a:extLst>
            <a:ext uri="{FF2B5EF4-FFF2-40B4-BE49-F238E27FC236}">
              <a16:creationId xmlns="" xmlns:a16="http://schemas.microsoft.com/office/drawing/2014/main" id="{A2524723-5C0E-4683-A1E4-0F3BFC3186E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44" name="Texto 17" hidden="1">
          <a:extLst>
            <a:ext uri="{FF2B5EF4-FFF2-40B4-BE49-F238E27FC236}">
              <a16:creationId xmlns="" xmlns:a16="http://schemas.microsoft.com/office/drawing/2014/main" id="{AF95ED20-3969-4C5C-84B9-008622B4F9C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45" name="Texto 17" hidden="1">
          <a:extLst>
            <a:ext uri="{FF2B5EF4-FFF2-40B4-BE49-F238E27FC236}">
              <a16:creationId xmlns="" xmlns:a16="http://schemas.microsoft.com/office/drawing/2014/main" id="{5538FF3D-FA65-4452-9313-29228BC1514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46" name="Texto 17" hidden="1">
          <a:extLst>
            <a:ext uri="{FF2B5EF4-FFF2-40B4-BE49-F238E27FC236}">
              <a16:creationId xmlns="" xmlns:a16="http://schemas.microsoft.com/office/drawing/2014/main" id="{61896717-1B42-49CC-8722-9AF0D4B6608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47" name="Texto 17" hidden="1">
          <a:extLst>
            <a:ext uri="{FF2B5EF4-FFF2-40B4-BE49-F238E27FC236}">
              <a16:creationId xmlns="" xmlns:a16="http://schemas.microsoft.com/office/drawing/2014/main" id="{8F8A1993-B46A-4908-9350-D45FAFA4922A}"/>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48" name="Texto 17" hidden="1">
          <a:extLst>
            <a:ext uri="{FF2B5EF4-FFF2-40B4-BE49-F238E27FC236}">
              <a16:creationId xmlns="" xmlns:a16="http://schemas.microsoft.com/office/drawing/2014/main" id="{49DDE119-0AA3-4F1E-8817-B6BE4F564A62}"/>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49" name="Texto 17" hidden="1">
          <a:extLst>
            <a:ext uri="{FF2B5EF4-FFF2-40B4-BE49-F238E27FC236}">
              <a16:creationId xmlns="" xmlns:a16="http://schemas.microsoft.com/office/drawing/2014/main" id="{9D96C29E-A1B0-491C-A83C-011E32836241}"/>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50" name="Texto 17" hidden="1">
          <a:extLst>
            <a:ext uri="{FF2B5EF4-FFF2-40B4-BE49-F238E27FC236}">
              <a16:creationId xmlns="" xmlns:a16="http://schemas.microsoft.com/office/drawing/2014/main" id="{2577BA86-66AE-4910-AC3F-462195A1FF75}"/>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51" name="Texto 17" hidden="1">
          <a:extLst>
            <a:ext uri="{FF2B5EF4-FFF2-40B4-BE49-F238E27FC236}">
              <a16:creationId xmlns="" xmlns:a16="http://schemas.microsoft.com/office/drawing/2014/main" id="{202CE5F0-537D-4421-84CD-AE4491ABFE95}"/>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52" name="Texto 17" hidden="1">
          <a:extLst>
            <a:ext uri="{FF2B5EF4-FFF2-40B4-BE49-F238E27FC236}">
              <a16:creationId xmlns="" xmlns:a16="http://schemas.microsoft.com/office/drawing/2014/main" id="{BD2EF96C-84C8-407B-8D4C-180B75206B10}"/>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53" name="Texto 17" hidden="1">
          <a:extLst>
            <a:ext uri="{FF2B5EF4-FFF2-40B4-BE49-F238E27FC236}">
              <a16:creationId xmlns="" xmlns:a16="http://schemas.microsoft.com/office/drawing/2014/main" id="{0E7699CB-F609-49D8-A678-7C6948168C2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54" name="Texto 17" hidden="1">
          <a:extLst>
            <a:ext uri="{FF2B5EF4-FFF2-40B4-BE49-F238E27FC236}">
              <a16:creationId xmlns="" xmlns:a16="http://schemas.microsoft.com/office/drawing/2014/main" id="{3FBAD52C-126C-48B6-9794-B3E3F164B11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55" name="Texto 17" hidden="1">
          <a:extLst>
            <a:ext uri="{FF2B5EF4-FFF2-40B4-BE49-F238E27FC236}">
              <a16:creationId xmlns="" xmlns:a16="http://schemas.microsoft.com/office/drawing/2014/main" id="{E073DA77-10BE-4930-9B28-0D1576B3F26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56" name="Texto 17" hidden="1">
          <a:extLst>
            <a:ext uri="{FF2B5EF4-FFF2-40B4-BE49-F238E27FC236}">
              <a16:creationId xmlns="" xmlns:a16="http://schemas.microsoft.com/office/drawing/2014/main" id="{01887BC8-5691-4B7F-AB65-0815FAC2560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57" name="Texto 17" hidden="1">
          <a:extLst>
            <a:ext uri="{FF2B5EF4-FFF2-40B4-BE49-F238E27FC236}">
              <a16:creationId xmlns="" xmlns:a16="http://schemas.microsoft.com/office/drawing/2014/main" id="{3C6336C2-D971-4F99-8425-EFECBEB3DE6D}"/>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58" name="Texto 17" hidden="1">
          <a:extLst>
            <a:ext uri="{FF2B5EF4-FFF2-40B4-BE49-F238E27FC236}">
              <a16:creationId xmlns="" xmlns:a16="http://schemas.microsoft.com/office/drawing/2014/main" id="{551AF362-2DD0-4A88-88FD-EF40A12B6F6C}"/>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59" name="Texto 17" hidden="1">
          <a:extLst>
            <a:ext uri="{FF2B5EF4-FFF2-40B4-BE49-F238E27FC236}">
              <a16:creationId xmlns="" xmlns:a16="http://schemas.microsoft.com/office/drawing/2014/main" id="{F34C7C50-5D86-4E82-AFB8-F359E65A7226}"/>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60" name="Texto 17" hidden="1">
          <a:extLst>
            <a:ext uri="{FF2B5EF4-FFF2-40B4-BE49-F238E27FC236}">
              <a16:creationId xmlns="" xmlns:a16="http://schemas.microsoft.com/office/drawing/2014/main" id="{390FFB01-87B0-4A7A-BD4D-D9EF6282F63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61" name="Texto 17" hidden="1">
          <a:extLst>
            <a:ext uri="{FF2B5EF4-FFF2-40B4-BE49-F238E27FC236}">
              <a16:creationId xmlns="" xmlns:a16="http://schemas.microsoft.com/office/drawing/2014/main" id="{05EFA419-4A81-4265-97FC-AA7ED243D5AA}"/>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62" name="Texto 17" hidden="1">
          <a:extLst>
            <a:ext uri="{FF2B5EF4-FFF2-40B4-BE49-F238E27FC236}">
              <a16:creationId xmlns="" xmlns:a16="http://schemas.microsoft.com/office/drawing/2014/main" id="{8E454FBD-6DF3-45B7-AFA7-A07E979F088D}"/>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63" name="Texto 17" hidden="1">
          <a:extLst>
            <a:ext uri="{FF2B5EF4-FFF2-40B4-BE49-F238E27FC236}">
              <a16:creationId xmlns="" xmlns:a16="http://schemas.microsoft.com/office/drawing/2014/main" id="{12151AA5-8DE2-4598-9AF8-A1B90E6CF6D8}"/>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64" name="Texto 17" hidden="1">
          <a:extLst>
            <a:ext uri="{FF2B5EF4-FFF2-40B4-BE49-F238E27FC236}">
              <a16:creationId xmlns="" xmlns:a16="http://schemas.microsoft.com/office/drawing/2014/main" id="{52759C79-419C-4933-8859-90462E543355}"/>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65" name="Texto 17" hidden="1">
          <a:extLst>
            <a:ext uri="{FF2B5EF4-FFF2-40B4-BE49-F238E27FC236}">
              <a16:creationId xmlns="" xmlns:a16="http://schemas.microsoft.com/office/drawing/2014/main" id="{E32C78A4-B22D-48E6-B01B-9F8B755315E0}"/>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66" name="Texto 17" hidden="1">
          <a:extLst>
            <a:ext uri="{FF2B5EF4-FFF2-40B4-BE49-F238E27FC236}">
              <a16:creationId xmlns="" xmlns:a16="http://schemas.microsoft.com/office/drawing/2014/main" id="{985B6A8F-395A-4024-8B2A-E20982A11FF9}"/>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67" name="Texto 17" hidden="1">
          <a:extLst>
            <a:ext uri="{FF2B5EF4-FFF2-40B4-BE49-F238E27FC236}">
              <a16:creationId xmlns="" xmlns:a16="http://schemas.microsoft.com/office/drawing/2014/main" id="{164B6166-B9A7-4E3B-BFFA-018B863B610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68" name="Texto 17" hidden="1">
          <a:extLst>
            <a:ext uri="{FF2B5EF4-FFF2-40B4-BE49-F238E27FC236}">
              <a16:creationId xmlns="" xmlns:a16="http://schemas.microsoft.com/office/drawing/2014/main" id="{C384D167-F807-4277-8B8E-21620F4C6FBB}"/>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69" name="Texto 17" hidden="1">
          <a:extLst>
            <a:ext uri="{FF2B5EF4-FFF2-40B4-BE49-F238E27FC236}">
              <a16:creationId xmlns="" xmlns:a16="http://schemas.microsoft.com/office/drawing/2014/main" id="{42BBAB48-D1C4-487E-A21F-87AACAEE43A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70" name="Texto 17" hidden="1">
          <a:extLst>
            <a:ext uri="{FF2B5EF4-FFF2-40B4-BE49-F238E27FC236}">
              <a16:creationId xmlns="" xmlns:a16="http://schemas.microsoft.com/office/drawing/2014/main" id="{5D80240B-1101-43BD-92AD-0FB6524569B7}"/>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71" name="Texto 17" hidden="1">
          <a:extLst>
            <a:ext uri="{FF2B5EF4-FFF2-40B4-BE49-F238E27FC236}">
              <a16:creationId xmlns="" xmlns:a16="http://schemas.microsoft.com/office/drawing/2014/main" id="{5606C7A7-972F-4515-9F11-66D401A79E8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72" name="Texto 17" hidden="1">
          <a:extLst>
            <a:ext uri="{FF2B5EF4-FFF2-40B4-BE49-F238E27FC236}">
              <a16:creationId xmlns="" xmlns:a16="http://schemas.microsoft.com/office/drawing/2014/main" id="{2DAD9AAC-92ED-4B3B-B849-CE38EE5E80D2}"/>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73" name="Texto 17" hidden="1">
          <a:extLst>
            <a:ext uri="{FF2B5EF4-FFF2-40B4-BE49-F238E27FC236}">
              <a16:creationId xmlns="" xmlns:a16="http://schemas.microsoft.com/office/drawing/2014/main" id="{E606843F-7DB6-4C66-90E0-EEB36A02003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74" name="Texto 17" hidden="1">
          <a:extLst>
            <a:ext uri="{FF2B5EF4-FFF2-40B4-BE49-F238E27FC236}">
              <a16:creationId xmlns="" xmlns:a16="http://schemas.microsoft.com/office/drawing/2014/main" id="{B24ED444-BBEA-4F0A-B1A6-5DAF9346982E}"/>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75" name="Texto 17" hidden="1">
          <a:extLst>
            <a:ext uri="{FF2B5EF4-FFF2-40B4-BE49-F238E27FC236}">
              <a16:creationId xmlns="" xmlns:a16="http://schemas.microsoft.com/office/drawing/2014/main" id="{11A756C5-FB06-4A24-AF75-C526EA1B64A2}"/>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76" name="Texto 17" hidden="1">
          <a:extLst>
            <a:ext uri="{FF2B5EF4-FFF2-40B4-BE49-F238E27FC236}">
              <a16:creationId xmlns="" xmlns:a16="http://schemas.microsoft.com/office/drawing/2014/main" id="{698D6914-BB99-46CF-83A7-76D0F93E185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77" name="Texto 17" hidden="1">
          <a:extLst>
            <a:ext uri="{FF2B5EF4-FFF2-40B4-BE49-F238E27FC236}">
              <a16:creationId xmlns="" xmlns:a16="http://schemas.microsoft.com/office/drawing/2014/main" id="{23DF3D19-4DF0-4BC1-B45B-8664362DC6E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78" name="Texto 17" hidden="1">
          <a:extLst>
            <a:ext uri="{FF2B5EF4-FFF2-40B4-BE49-F238E27FC236}">
              <a16:creationId xmlns="" xmlns:a16="http://schemas.microsoft.com/office/drawing/2014/main" id="{18261FC7-1515-4501-A026-5A710B27D3F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79" name="Texto 17" hidden="1">
          <a:extLst>
            <a:ext uri="{FF2B5EF4-FFF2-40B4-BE49-F238E27FC236}">
              <a16:creationId xmlns="" xmlns:a16="http://schemas.microsoft.com/office/drawing/2014/main" id="{21911AF3-AA8C-4772-ACDB-FDAB6116218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80" name="Texto 17" hidden="1">
          <a:extLst>
            <a:ext uri="{FF2B5EF4-FFF2-40B4-BE49-F238E27FC236}">
              <a16:creationId xmlns="" xmlns:a16="http://schemas.microsoft.com/office/drawing/2014/main" id="{A03ADFF3-2300-4567-9896-3F333B6D2A0C}"/>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81" name="Texto 17" hidden="1">
          <a:extLst>
            <a:ext uri="{FF2B5EF4-FFF2-40B4-BE49-F238E27FC236}">
              <a16:creationId xmlns="" xmlns:a16="http://schemas.microsoft.com/office/drawing/2014/main" id="{644EB968-2B9B-4F5A-BE7F-AB66644A6AA7}"/>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82" name="Texto 17" hidden="1">
          <a:extLst>
            <a:ext uri="{FF2B5EF4-FFF2-40B4-BE49-F238E27FC236}">
              <a16:creationId xmlns="" xmlns:a16="http://schemas.microsoft.com/office/drawing/2014/main" id="{E57AB0DF-6340-4030-B81B-53F3E8FC7888}"/>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83" name="Texto 17" hidden="1">
          <a:extLst>
            <a:ext uri="{FF2B5EF4-FFF2-40B4-BE49-F238E27FC236}">
              <a16:creationId xmlns="" xmlns:a16="http://schemas.microsoft.com/office/drawing/2014/main" id="{394A5D6F-06ED-4568-9B9D-F806DB87139E}"/>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84" name="Texto 17" hidden="1">
          <a:extLst>
            <a:ext uri="{FF2B5EF4-FFF2-40B4-BE49-F238E27FC236}">
              <a16:creationId xmlns="" xmlns:a16="http://schemas.microsoft.com/office/drawing/2014/main" id="{FCBB9B6E-BCB2-4C72-B782-D4D55C8B7F55}"/>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85" name="Texto 17" hidden="1">
          <a:extLst>
            <a:ext uri="{FF2B5EF4-FFF2-40B4-BE49-F238E27FC236}">
              <a16:creationId xmlns="" xmlns:a16="http://schemas.microsoft.com/office/drawing/2014/main" id="{6266EB99-9894-45B5-94D4-F60DB300A299}"/>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86" name="Texto 17" hidden="1">
          <a:extLst>
            <a:ext uri="{FF2B5EF4-FFF2-40B4-BE49-F238E27FC236}">
              <a16:creationId xmlns="" xmlns:a16="http://schemas.microsoft.com/office/drawing/2014/main" id="{8BAE972C-68F6-42DC-8338-0EE5EF605B4E}"/>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87" name="Texto 17" hidden="1">
          <a:extLst>
            <a:ext uri="{FF2B5EF4-FFF2-40B4-BE49-F238E27FC236}">
              <a16:creationId xmlns="" xmlns:a16="http://schemas.microsoft.com/office/drawing/2014/main" id="{D6F75BD1-916E-448F-A648-EEF14B8C8EA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88" name="Texto 17" hidden="1">
          <a:extLst>
            <a:ext uri="{FF2B5EF4-FFF2-40B4-BE49-F238E27FC236}">
              <a16:creationId xmlns="" xmlns:a16="http://schemas.microsoft.com/office/drawing/2014/main" id="{B348C217-58A9-48B5-8203-B1CFF903463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89" name="Texto 17" hidden="1">
          <a:extLst>
            <a:ext uri="{FF2B5EF4-FFF2-40B4-BE49-F238E27FC236}">
              <a16:creationId xmlns="" xmlns:a16="http://schemas.microsoft.com/office/drawing/2014/main" id="{46247FA5-020F-4F85-B007-D43A86EC58C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90" name="Texto 17" hidden="1">
          <a:extLst>
            <a:ext uri="{FF2B5EF4-FFF2-40B4-BE49-F238E27FC236}">
              <a16:creationId xmlns="" xmlns:a16="http://schemas.microsoft.com/office/drawing/2014/main" id="{A6E70598-6800-49F2-BFC1-3F31379BBA1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91" name="Texto 17" hidden="1">
          <a:extLst>
            <a:ext uri="{FF2B5EF4-FFF2-40B4-BE49-F238E27FC236}">
              <a16:creationId xmlns="" xmlns:a16="http://schemas.microsoft.com/office/drawing/2014/main" id="{063A7778-9F95-4D58-814B-D9C53D1D8B0E}"/>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92" name="Texto 17" hidden="1">
          <a:extLst>
            <a:ext uri="{FF2B5EF4-FFF2-40B4-BE49-F238E27FC236}">
              <a16:creationId xmlns="" xmlns:a16="http://schemas.microsoft.com/office/drawing/2014/main" id="{03160D1F-D035-4553-AEF4-D3158B90E1D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93" name="Texto 17" hidden="1">
          <a:extLst>
            <a:ext uri="{FF2B5EF4-FFF2-40B4-BE49-F238E27FC236}">
              <a16:creationId xmlns="" xmlns:a16="http://schemas.microsoft.com/office/drawing/2014/main" id="{B45B9D4D-908A-489D-8909-6270F0E86CD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94" name="Texto 17" hidden="1">
          <a:extLst>
            <a:ext uri="{FF2B5EF4-FFF2-40B4-BE49-F238E27FC236}">
              <a16:creationId xmlns="" xmlns:a16="http://schemas.microsoft.com/office/drawing/2014/main" id="{C0463B42-42E6-47EF-A9BC-6BFF6C0565BE}"/>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95" name="Texto 17" hidden="1">
          <a:extLst>
            <a:ext uri="{FF2B5EF4-FFF2-40B4-BE49-F238E27FC236}">
              <a16:creationId xmlns="" xmlns:a16="http://schemas.microsoft.com/office/drawing/2014/main" id="{02E136C9-95EB-49ED-9E59-1F754A54A313}"/>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96" name="Texto 17" hidden="1">
          <a:extLst>
            <a:ext uri="{FF2B5EF4-FFF2-40B4-BE49-F238E27FC236}">
              <a16:creationId xmlns="" xmlns:a16="http://schemas.microsoft.com/office/drawing/2014/main" id="{4DE7FB39-EDD7-4562-A077-ABA3D071C209}"/>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97" name="Texto 17" hidden="1">
          <a:extLst>
            <a:ext uri="{FF2B5EF4-FFF2-40B4-BE49-F238E27FC236}">
              <a16:creationId xmlns="" xmlns:a16="http://schemas.microsoft.com/office/drawing/2014/main" id="{6DFD2F72-46D1-47CC-A0D5-02D7924BD195}"/>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98" name="Texto 17" hidden="1">
          <a:extLst>
            <a:ext uri="{FF2B5EF4-FFF2-40B4-BE49-F238E27FC236}">
              <a16:creationId xmlns="" xmlns:a16="http://schemas.microsoft.com/office/drawing/2014/main" id="{4DB1E3A1-3027-49FA-A828-B5CE69699EDD}"/>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99" name="Texto 17" hidden="1">
          <a:extLst>
            <a:ext uri="{FF2B5EF4-FFF2-40B4-BE49-F238E27FC236}">
              <a16:creationId xmlns="" xmlns:a16="http://schemas.microsoft.com/office/drawing/2014/main" id="{D852FC90-8162-46B7-8EB8-41B0110099D4}"/>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00" name="Texto 17" hidden="1">
          <a:extLst>
            <a:ext uri="{FF2B5EF4-FFF2-40B4-BE49-F238E27FC236}">
              <a16:creationId xmlns="" xmlns:a16="http://schemas.microsoft.com/office/drawing/2014/main" id="{2D6E42D6-9628-4F70-BAC8-28EABF6C10A3}"/>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01" name="Texto 17" hidden="1">
          <a:extLst>
            <a:ext uri="{FF2B5EF4-FFF2-40B4-BE49-F238E27FC236}">
              <a16:creationId xmlns="" xmlns:a16="http://schemas.microsoft.com/office/drawing/2014/main" id="{87C184EE-0A89-4F1C-8B8B-CB76C6ADE51E}"/>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02" name="Texto 17" hidden="1">
          <a:extLst>
            <a:ext uri="{FF2B5EF4-FFF2-40B4-BE49-F238E27FC236}">
              <a16:creationId xmlns="" xmlns:a16="http://schemas.microsoft.com/office/drawing/2014/main" id="{C1AA7CD9-B7F8-4A7A-958A-FC6C0E09D53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03" name="Texto 17" hidden="1">
          <a:extLst>
            <a:ext uri="{FF2B5EF4-FFF2-40B4-BE49-F238E27FC236}">
              <a16:creationId xmlns="" xmlns:a16="http://schemas.microsoft.com/office/drawing/2014/main" id="{B3888FBD-AD4B-4AAA-A5DD-84ED1C7E687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04" name="Texto 17" hidden="1">
          <a:extLst>
            <a:ext uri="{FF2B5EF4-FFF2-40B4-BE49-F238E27FC236}">
              <a16:creationId xmlns="" xmlns:a16="http://schemas.microsoft.com/office/drawing/2014/main" id="{2115E25D-CDFF-4DBB-A035-67B96B03D2C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05" name="Texto 17" hidden="1">
          <a:extLst>
            <a:ext uri="{FF2B5EF4-FFF2-40B4-BE49-F238E27FC236}">
              <a16:creationId xmlns="" xmlns:a16="http://schemas.microsoft.com/office/drawing/2014/main" id="{18BF640A-49E2-4B6C-9777-96863E57C1BC}"/>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06" name="Texto 17" hidden="1">
          <a:extLst>
            <a:ext uri="{FF2B5EF4-FFF2-40B4-BE49-F238E27FC236}">
              <a16:creationId xmlns="" xmlns:a16="http://schemas.microsoft.com/office/drawing/2014/main" id="{65F32DBD-502D-4A26-B25D-C5199352255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07" name="Texto 17" hidden="1">
          <a:extLst>
            <a:ext uri="{FF2B5EF4-FFF2-40B4-BE49-F238E27FC236}">
              <a16:creationId xmlns="" xmlns:a16="http://schemas.microsoft.com/office/drawing/2014/main" id="{A7838818-EE82-4DCE-9FFF-B69967CA995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08" name="Texto 17" hidden="1">
          <a:extLst>
            <a:ext uri="{FF2B5EF4-FFF2-40B4-BE49-F238E27FC236}">
              <a16:creationId xmlns="" xmlns:a16="http://schemas.microsoft.com/office/drawing/2014/main" id="{4B0161DB-87D3-42FD-8036-5E107842042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09" name="Texto 17" hidden="1">
          <a:extLst>
            <a:ext uri="{FF2B5EF4-FFF2-40B4-BE49-F238E27FC236}">
              <a16:creationId xmlns="" xmlns:a16="http://schemas.microsoft.com/office/drawing/2014/main" id="{207CF0B9-FD95-417A-9935-01B76A9F20BE}"/>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10" name="Texto 17" hidden="1">
          <a:extLst>
            <a:ext uri="{FF2B5EF4-FFF2-40B4-BE49-F238E27FC236}">
              <a16:creationId xmlns="" xmlns:a16="http://schemas.microsoft.com/office/drawing/2014/main" id="{DD31A1B2-719D-4529-8136-F1A01B050CDB}"/>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11" name="Texto 17" hidden="1">
          <a:extLst>
            <a:ext uri="{FF2B5EF4-FFF2-40B4-BE49-F238E27FC236}">
              <a16:creationId xmlns="" xmlns:a16="http://schemas.microsoft.com/office/drawing/2014/main" id="{7EE11E1C-47E6-46BB-BED0-B686D899DB1D}"/>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12" name="Texto 17" hidden="1">
          <a:extLst>
            <a:ext uri="{FF2B5EF4-FFF2-40B4-BE49-F238E27FC236}">
              <a16:creationId xmlns="" xmlns:a16="http://schemas.microsoft.com/office/drawing/2014/main" id="{22A1D354-55E2-40CB-90E3-11B27B000EC6}"/>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13" name="Texto 17" hidden="1">
          <a:extLst>
            <a:ext uri="{FF2B5EF4-FFF2-40B4-BE49-F238E27FC236}">
              <a16:creationId xmlns="" xmlns:a16="http://schemas.microsoft.com/office/drawing/2014/main" id="{52BDD9BC-473D-40B7-85FF-31D3069E7FB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14" name="Texto 17" hidden="1">
          <a:extLst>
            <a:ext uri="{FF2B5EF4-FFF2-40B4-BE49-F238E27FC236}">
              <a16:creationId xmlns="" xmlns:a16="http://schemas.microsoft.com/office/drawing/2014/main" id="{E0FCDA23-82A4-479C-A13E-4D23BFC7650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15" name="Texto 17" hidden="1">
          <a:extLst>
            <a:ext uri="{FF2B5EF4-FFF2-40B4-BE49-F238E27FC236}">
              <a16:creationId xmlns="" xmlns:a16="http://schemas.microsoft.com/office/drawing/2014/main" id="{BCB1D6E8-74B4-4CAC-BDFA-D140F33A409A}"/>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16" name="Texto 17" hidden="1">
          <a:extLst>
            <a:ext uri="{FF2B5EF4-FFF2-40B4-BE49-F238E27FC236}">
              <a16:creationId xmlns="" xmlns:a16="http://schemas.microsoft.com/office/drawing/2014/main" id="{026FE2FA-635E-4B33-8546-3CE2722D176B}"/>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17" name="Texto 17" hidden="1">
          <a:extLst>
            <a:ext uri="{FF2B5EF4-FFF2-40B4-BE49-F238E27FC236}">
              <a16:creationId xmlns="" xmlns:a16="http://schemas.microsoft.com/office/drawing/2014/main" id="{B38CE490-C664-462C-8726-828E71E1D39D}"/>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18" name="Texto 17" hidden="1">
          <a:extLst>
            <a:ext uri="{FF2B5EF4-FFF2-40B4-BE49-F238E27FC236}">
              <a16:creationId xmlns="" xmlns:a16="http://schemas.microsoft.com/office/drawing/2014/main" id="{04E4F58B-C6D1-4E8B-9257-F463EA2D1B86}"/>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19" name="Texto 17" hidden="1">
          <a:extLst>
            <a:ext uri="{FF2B5EF4-FFF2-40B4-BE49-F238E27FC236}">
              <a16:creationId xmlns="" xmlns:a16="http://schemas.microsoft.com/office/drawing/2014/main" id="{0EFFBCEF-D152-4BF5-A551-CBE14B583A1D}"/>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20" name="Texto 17" hidden="1">
          <a:extLst>
            <a:ext uri="{FF2B5EF4-FFF2-40B4-BE49-F238E27FC236}">
              <a16:creationId xmlns="" xmlns:a16="http://schemas.microsoft.com/office/drawing/2014/main" id="{BDC373BD-55D3-40A3-A688-D82B270699CB}"/>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21" name="Texto 17" hidden="1">
          <a:extLst>
            <a:ext uri="{FF2B5EF4-FFF2-40B4-BE49-F238E27FC236}">
              <a16:creationId xmlns="" xmlns:a16="http://schemas.microsoft.com/office/drawing/2014/main" id="{11C18B2C-C20B-4850-889F-395F6FAA9240}"/>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22" name="Texto 17" hidden="1">
          <a:extLst>
            <a:ext uri="{FF2B5EF4-FFF2-40B4-BE49-F238E27FC236}">
              <a16:creationId xmlns="" xmlns:a16="http://schemas.microsoft.com/office/drawing/2014/main" id="{5F1E5E13-77F2-4F32-B874-6F3ADA6237E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23" name="Texto 17" hidden="1">
          <a:extLst>
            <a:ext uri="{FF2B5EF4-FFF2-40B4-BE49-F238E27FC236}">
              <a16:creationId xmlns="" xmlns:a16="http://schemas.microsoft.com/office/drawing/2014/main" id="{7AEFCE4A-FBFC-42EC-BD4A-16F065096F56}"/>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24" name="Texto 17" hidden="1">
          <a:extLst>
            <a:ext uri="{FF2B5EF4-FFF2-40B4-BE49-F238E27FC236}">
              <a16:creationId xmlns="" xmlns:a16="http://schemas.microsoft.com/office/drawing/2014/main" id="{5E1113EE-1C09-4CB4-BB17-AE3FCD76B44C}"/>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25" name="Texto 17" hidden="1">
          <a:extLst>
            <a:ext uri="{FF2B5EF4-FFF2-40B4-BE49-F238E27FC236}">
              <a16:creationId xmlns="" xmlns:a16="http://schemas.microsoft.com/office/drawing/2014/main" id="{4CF501A9-5C09-420F-A9D8-C207B849504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26" name="Texto 17" hidden="1">
          <a:extLst>
            <a:ext uri="{FF2B5EF4-FFF2-40B4-BE49-F238E27FC236}">
              <a16:creationId xmlns="" xmlns:a16="http://schemas.microsoft.com/office/drawing/2014/main" id="{163DBF38-1EAA-4800-B469-A4B6A775EB9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27" name="Texto 17" hidden="1">
          <a:extLst>
            <a:ext uri="{FF2B5EF4-FFF2-40B4-BE49-F238E27FC236}">
              <a16:creationId xmlns="" xmlns:a16="http://schemas.microsoft.com/office/drawing/2014/main" id="{361179EC-553A-40E4-82AD-49CB067D072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28" name="Texto 17" hidden="1">
          <a:extLst>
            <a:ext uri="{FF2B5EF4-FFF2-40B4-BE49-F238E27FC236}">
              <a16:creationId xmlns="" xmlns:a16="http://schemas.microsoft.com/office/drawing/2014/main" id="{EB848FD1-640B-4237-8C13-3C5EE66CEF0B}"/>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29" name="Texto 17" hidden="1">
          <a:extLst>
            <a:ext uri="{FF2B5EF4-FFF2-40B4-BE49-F238E27FC236}">
              <a16:creationId xmlns="" xmlns:a16="http://schemas.microsoft.com/office/drawing/2014/main" id="{9631E777-14FA-445A-BA42-D36A7B3F4379}"/>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30" name="Texto 17" hidden="1">
          <a:extLst>
            <a:ext uri="{FF2B5EF4-FFF2-40B4-BE49-F238E27FC236}">
              <a16:creationId xmlns="" xmlns:a16="http://schemas.microsoft.com/office/drawing/2014/main" id="{8165A9E8-F04C-47A2-B692-CE8D1C100E5C}"/>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31" name="Texto 17" hidden="1">
          <a:extLst>
            <a:ext uri="{FF2B5EF4-FFF2-40B4-BE49-F238E27FC236}">
              <a16:creationId xmlns="" xmlns:a16="http://schemas.microsoft.com/office/drawing/2014/main" id="{6BBAE598-0C46-4AF4-B0D7-1E1A6E3622C9}"/>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32" name="Texto 17" hidden="1">
          <a:extLst>
            <a:ext uri="{FF2B5EF4-FFF2-40B4-BE49-F238E27FC236}">
              <a16:creationId xmlns="" xmlns:a16="http://schemas.microsoft.com/office/drawing/2014/main" id="{F483C7D2-157F-4E60-A806-C8BC0AE52BCF}"/>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33" name="Texto 17" hidden="1">
          <a:extLst>
            <a:ext uri="{FF2B5EF4-FFF2-40B4-BE49-F238E27FC236}">
              <a16:creationId xmlns="" xmlns:a16="http://schemas.microsoft.com/office/drawing/2014/main" id="{2968F326-5E1F-4443-B37E-C1101C66B007}"/>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34" name="Texto 17" hidden="1">
          <a:extLst>
            <a:ext uri="{FF2B5EF4-FFF2-40B4-BE49-F238E27FC236}">
              <a16:creationId xmlns="" xmlns:a16="http://schemas.microsoft.com/office/drawing/2014/main" id="{B943739D-DECC-48D4-9F44-35048F09793F}"/>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35" name="Texto 17" hidden="1">
          <a:extLst>
            <a:ext uri="{FF2B5EF4-FFF2-40B4-BE49-F238E27FC236}">
              <a16:creationId xmlns="" xmlns:a16="http://schemas.microsoft.com/office/drawing/2014/main" id="{E6A03160-988C-467A-9B33-410C0C5FDEF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36" name="Texto 17" hidden="1">
          <a:extLst>
            <a:ext uri="{FF2B5EF4-FFF2-40B4-BE49-F238E27FC236}">
              <a16:creationId xmlns="" xmlns:a16="http://schemas.microsoft.com/office/drawing/2014/main" id="{5D1A875B-3F47-4449-84F3-63F888A079C2}"/>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37" name="Texto 17" hidden="1">
          <a:extLst>
            <a:ext uri="{FF2B5EF4-FFF2-40B4-BE49-F238E27FC236}">
              <a16:creationId xmlns="" xmlns:a16="http://schemas.microsoft.com/office/drawing/2014/main" id="{720213F3-BABC-4FD0-9D3A-4C646464C37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38" name="Texto 17" hidden="1">
          <a:extLst>
            <a:ext uri="{FF2B5EF4-FFF2-40B4-BE49-F238E27FC236}">
              <a16:creationId xmlns="" xmlns:a16="http://schemas.microsoft.com/office/drawing/2014/main" id="{8FF39670-AE16-41AB-BBF5-2F52447C39CE}"/>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39" name="Texto 17" hidden="1">
          <a:extLst>
            <a:ext uri="{FF2B5EF4-FFF2-40B4-BE49-F238E27FC236}">
              <a16:creationId xmlns="" xmlns:a16="http://schemas.microsoft.com/office/drawing/2014/main" id="{93F4FE05-5217-4630-8DA8-3325F607536B}"/>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40" name="Texto 17" hidden="1">
          <a:extLst>
            <a:ext uri="{FF2B5EF4-FFF2-40B4-BE49-F238E27FC236}">
              <a16:creationId xmlns="" xmlns:a16="http://schemas.microsoft.com/office/drawing/2014/main" id="{BACDA42A-B228-4A9B-9FA6-2FC7A285A502}"/>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41" name="Texto 17" hidden="1">
          <a:extLst>
            <a:ext uri="{FF2B5EF4-FFF2-40B4-BE49-F238E27FC236}">
              <a16:creationId xmlns="" xmlns:a16="http://schemas.microsoft.com/office/drawing/2014/main" id="{6DB7EDB4-CA8E-42A1-99B9-B304B22DA74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twoCellAnchor editAs="oneCell">
    <xdr:from>
      <xdr:col>1</xdr:col>
      <xdr:colOff>1828800</xdr:colOff>
      <xdr:row>465</xdr:row>
      <xdr:rowOff>0</xdr:rowOff>
    </xdr:from>
    <xdr:to>
      <xdr:col>2</xdr:col>
      <xdr:colOff>1341857</xdr:colOff>
      <xdr:row>465</xdr:row>
      <xdr:rowOff>262917</xdr:rowOff>
    </xdr:to>
    <xdr:sp macro="" textlink="">
      <xdr:nvSpPr>
        <xdr:cNvPr id="13842" name="Texto 17" hidden="1">
          <a:extLst>
            <a:ext uri="{FF2B5EF4-FFF2-40B4-BE49-F238E27FC236}">
              <a16:creationId xmlns="" xmlns:a16="http://schemas.microsoft.com/office/drawing/2014/main" id="{0A949059-7B60-4394-8D78-F7C057C9F6D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43" name="Texto 17" hidden="1">
          <a:extLst>
            <a:ext uri="{FF2B5EF4-FFF2-40B4-BE49-F238E27FC236}">
              <a16:creationId xmlns="" xmlns:a16="http://schemas.microsoft.com/office/drawing/2014/main" id="{E67EB1BC-3218-4BFF-ADED-13708E8D8E2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44" name="Texto 17" hidden="1">
          <a:extLst>
            <a:ext uri="{FF2B5EF4-FFF2-40B4-BE49-F238E27FC236}">
              <a16:creationId xmlns="" xmlns:a16="http://schemas.microsoft.com/office/drawing/2014/main" id="{74AE44E2-4B28-44F7-90CD-420C0D32A2E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45" name="Texto 17" hidden="1">
          <a:extLst>
            <a:ext uri="{FF2B5EF4-FFF2-40B4-BE49-F238E27FC236}">
              <a16:creationId xmlns="" xmlns:a16="http://schemas.microsoft.com/office/drawing/2014/main" id="{9EF4808B-CB06-4438-8698-81173B91D3E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46" name="Texto 17" hidden="1">
          <a:extLst>
            <a:ext uri="{FF2B5EF4-FFF2-40B4-BE49-F238E27FC236}">
              <a16:creationId xmlns="" xmlns:a16="http://schemas.microsoft.com/office/drawing/2014/main" id="{33340CBA-8E83-4568-BED4-B638A1BC3E7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47" name="Texto 17" hidden="1">
          <a:extLst>
            <a:ext uri="{FF2B5EF4-FFF2-40B4-BE49-F238E27FC236}">
              <a16:creationId xmlns="" xmlns:a16="http://schemas.microsoft.com/office/drawing/2014/main" id="{4FA92251-FF34-4943-9435-91D9E00671B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48" name="Texto 17" hidden="1">
          <a:extLst>
            <a:ext uri="{FF2B5EF4-FFF2-40B4-BE49-F238E27FC236}">
              <a16:creationId xmlns="" xmlns:a16="http://schemas.microsoft.com/office/drawing/2014/main" id="{A9C25894-9BDC-418C-8EB5-5EF3AA71839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49" name="Texto 17" hidden="1">
          <a:extLst>
            <a:ext uri="{FF2B5EF4-FFF2-40B4-BE49-F238E27FC236}">
              <a16:creationId xmlns="" xmlns:a16="http://schemas.microsoft.com/office/drawing/2014/main" id="{BCCB0569-6F40-4440-9630-4978992114A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50" name="Texto 17" hidden="1">
          <a:extLst>
            <a:ext uri="{FF2B5EF4-FFF2-40B4-BE49-F238E27FC236}">
              <a16:creationId xmlns="" xmlns:a16="http://schemas.microsoft.com/office/drawing/2014/main" id="{9AE120A9-8E39-467A-BDE2-60DEF39A8AF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51" name="Texto 17" hidden="1">
          <a:extLst>
            <a:ext uri="{FF2B5EF4-FFF2-40B4-BE49-F238E27FC236}">
              <a16:creationId xmlns="" xmlns:a16="http://schemas.microsoft.com/office/drawing/2014/main" id="{DA83F7F6-5DB3-46AE-B2A4-EDAE6426A6A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52" name="Texto 17" hidden="1">
          <a:extLst>
            <a:ext uri="{FF2B5EF4-FFF2-40B4-BE49-F238E27FC236}">
              <a16:creationId xmlns="" xmlns:a16="http://schemas.microsoft.com/office/drawing/2014/main" id="{41748FCF-7367-472D-BB96-CA4C4B31C37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53" name="Texto 17" hidden="1">
          <a:extLst>
            <a:ext uri="{FF2B5EF4-FFF2-40B4-BE49-F238E27FC236}">
              <a16:creationId xmlns="" xmlns:a16="http://schemas.microsoft.com/office/drawing/2014/main" id="{6311C0C7-7B9C-4A4D-A30F-CC1B1E809C0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54" name="Texto 17" hidden="1">
          <a:extLst>
            <a:ext uri="{FF2B5EF4-FFF2-40B4-BE49-F238E27FC236}">
              <a16:creationId xmlns="" xmlns:a16="http://schemas.microsoft.com/office/drawing/2014/main" id="{3226D847-FEC1-4F58-8CB6-81577151952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55" name="Texto 17" hidden="1">
          <a:extLst>
            <a:ext uri="{FF2B5EF4-FFF2-40B4-BE49-F238E27FC236}">
              <a16:creationId xmlns="" xmlns:a16="http://schemas.microsoft.com/office/drawing/2014/main" id="{EE16F3DA-BAC1-4082-8DA0-4E561668140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56" name="Texto 17" hidden="1">
          <a:extLst>
            <a:ext uri="{FF2B5EF4-FFF2-40B4-BE49-F238E27FC236}">
              <a16:creationId xmlns="" xmlns:a16="http://schemas.microsoft.com/office/drawing/2014/main" id="{C1F44E35-930B-466A-9534-DCE6F2BE92D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3857" name="Texto 17" hidden="1">
          <a:extLst>
            <a:ext uri="{FF2B5EF4-FFF2-40B4-BE49-F238E27FC236}">
              <a16:creationId xmlns="" xmlns:a16="http://schemas.microsoft.com/office/drawing/2014/main" id="{1E18AD09-149A-481B-A77A-C775CABB79BE}"/>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3858" name="Texto 17" hidden="1">
          <a:extLst>
            <a:ext uri="{FF2B5EF4-FFF2-40B4-BE49-F238E27FC236}">
              <a16:creationId xmlns="" xmlns:a16="http://schemas.microsoft.com/office/drawing/2014/main" id="{4D5A6A1F-51AD-42B8-9FF7-36209C3C461E}"/>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3859" name="Texto 17" hidden="1">
          <a:extLst>
            <a:ext uri="{FF2B5EF4-FFF2-40B4-BE49-F238E27FC236}">
              <a16:creationId xmlns="" xmlns:a16="http://schemas.microsoft.com/office/drawing/2014/main" id="{86AD202E-9A47-42C1-AD0D-103BCCED1B0C}"/>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3860" name="Texto 17" hidden="1">
          <a:extLst>
            <a:ext uri="{FF2B5EF4-FFF2-40B4-BE49-F238E27FC236}">
              <a16:creationId xmlns="" xmlns:a16="http://schemas.microsoft.com/office/drawing/2014/main" id="{97DA62CE-B25F-4AA8-8235-F48C7FC411EB}"/>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3861" name="Texto 17" hidden="1">
          <a:extLst>
            <a:ext uri="{FF2B5EF4-FFF2-40B4-BE49-F238E27FC236}">
              <a16:creationId xmlns="" xmlns:a16="http://schemas.microsoft.com/office/drawing/2014/main" id="{515C65A4-CC6C-451E-96A6-F58F77F970B0}"/>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3862" name="Texto 17" hidden="1">
          <a:extLst>
            <a:ext uri="{FF2B5EF4-FFF2-40B4-BE49-F238E27FC236}">
              <a16:creationId xmlns="" xmlns:a16="http://schemas.microsoft.com/office/drawing/2014/main" id="{17F29AE0-39AD-46F3-A92C-D0613B96AD71}"/>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3863" name="Texto 17" hidden="1">
          <a:extLst>
            <a:ext uri="{FF2B5EF4-FFF2-40B4-BE49-F238E27FC236}">
              <a16:creationId xmlns="" xmlns:a16="http://schemas.microsoft.com/office/drawing/2014/main" id="{B2B6C51F-0DA5-452E-B702-C1C46826D27A}"/>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3864" name="Texto 17" hidden="1">
          <a:extLst>
            <a:ext uri="{FF2B5EF4-FFF2-40B4-BE49-F238E27FC236}">
              <a16:creationId xmlns="" xmlns:a16="http://schemas.microsoft.com/office/drawing/2014/main" id="{6496EAB4-3D26-47C4-BA4F-A3FADCDC230C}"/>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3865" name="Texto 17" hidden="1">
          <a:extLst>
            <a:ext uri="{FF2B5EF4-FFF2-40B4-BE49-F238E27FC236}">
              <a16:creationId xmlns="" xmlns:a16="http://schemas.microsoft.com/office/drawing/2014/main" id="{34F5AA58-27BA-46AE-A2D0-564BF026BD32}"/>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3866" name="Texto 17" hidden="1">
          <a:extLst>
            <a:ext uri="{FF2B5EF4-FFF2-40B4-BE49-F238E27FC236}">
              <a16:creationId xmlns="" xmlns:a16="http://schemas.microsoft.com/office/drawing/2014/main" id="{EB7E2C30-B4C7-43FA-BC38-CF39AD76D39B}"/>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3867" name="Texto 17" hidden="1">
          <a:extLst>
            <a:ext uri="{FF2B5EF4-FFF2-40B4-BE49-F238E27FC236}">
              <a16:creationId xmlns="" xmlns:a16="http://schemas.microsoft.com/office/drawing/2014/main" id="{5AED067B-ABA8-47ED-8B24-A6DB9A7A2EB3}"/>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3868" name="Texto 17" hidden="1">
          <a:extLst>
            <a:ext uri="{FF2B5EF4-FFF2-40B4-BE49-F238E27FC236}">
              <a16:creationId xmlns="" xmlns:a16="http://schemas.microsoft.com/office/drawing/2014/main" id="{F3042997-80AC-40B9-99BE-094897C8236B}"/>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3869" name="Texto 17" hidden="1">
          <a:extLst>
            <a:ext uri="{FF2B5EF4-FFF2-40B4-BE49-F238E27FC236}">
              <a16:creationId xmlns="" xmlns:a16="http://schemas.microsoft.com/office/drawing/2014/main" id="{1A358003-DB34-4DBC-95E8-2889F2F69089}"/>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3870" name="Texto 17" hidden="1">
          <a:extLst>
            <a:ext uri="{FF2B5EF4-FFF2-40B4-BE49-F238E27FC236}">
              <a16:creationId xmlns="" xmlns:a16="http://schemas.microsoft.com/office/drawing/2014/main" id="{459CA791-A65F-476B-A092-034E69F27582}"/>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3871" name="Texto 17" hidden="1">
          <a:extLst>
            <a:ext uri="{FF2B5EF4-FFF2-40B4-BE49-F238E27FC236}">
              <a16:creationId xmlns="" xmlns:a16="http://schemas.microsoft.com/office/drawing/2014/main" id="{2C7F8780-77DD-4BFA-AB19-CD326E402FDA}"/>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72" name="Texto 17" hidden="1">
          <a:extLst>
            <a:ext uri="{FF2B5EF4-FFF2-40B4-BE49-F238E27FC236}">
              <a16:creationId xmlns="" xmlns:a16="http://schemas.microsoft.com/office/drawing/2014/main" id="{AAB93094-DBE3-4DAC-8201-CCF1D33774F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73" name="Texto 17" hidden="1">
          <a:extLst>
            <a:ext uri="{FF2B5EF4-FFF2-40B4-BE49-F238E27FC236}">
              <a16:creationId xmlns="" xmlns:a16="http://schemas.microsoft.com/office/drawing/2014/main" id="{3EF2A989-504A-4630-B0D5-47E4899CDE7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74" name="Texto 17" hidden="1">
          <a:extLst>
            <a:ext uri="{FF2B5EF4-FFF2-40B4-BE49-F238E27FC236}">
              <a16:creationId xmlns="" xmlns:a16="http://schemas.microsoft.com/office/drawing/2014/main" id="{4D8E5E42-1D7B-4DFD-BD42-0CF722A160A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75" name="Texto 17" hidden="1">
          <a:extLst>
            <a:ext uri="{FF2B5EF4-FFF2-40B4-BE49-F238E27FC236}">
              <a16:creationId xmlns="" xmlns:a16="http://schemas.microsoft.com/office/drawing/2014/main" id="{B342DE4A-2725-4D97-88A4-EBAAF4690C8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76" name="Texto 17" hidden="1">
          <a:extLst>
            <a:ext uri="{FF2B5EF4-FFF2-40B4-BE49-F238E27FC236}">
              <a16:creationId xmlns="" xmlns:a16="http://schemas.microsoft.com/office/drawing/2014/main" id="{362D1E8B-7FBE-40DF-9D16-B0363E10A0A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77" name="Texto 17" hidden="1">
          <a:extLst>
            <a:ext uri="{FF2B5EF4-FFF2-40B4-BE49-F238E27FC236}">
              <a16:creationId xmlns="" xmlns:a16="http://schemas.microsoft.com/office/drawing/2014/main" id="{6B1300CC-1462-4B40-9671-F68AFCA69E9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78" name="Texto 17" hidden="1">
          <a:extLst>
            <a:ext uri="{FF2B5EF4-FFF2-40B4-BE49-F238E27FC236}">
              <a16:creationId xmlns="" xmlns:a16="http://schemas.microsoft.com/office/drawing/2014/main" id="{D44140F6-3289-47A0-9471-CB0702A2B6F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79" name="Texto 17" hidden="1">
          <a:extLst>
            <a:ext uri="{FF2B5EF4-FFF2-40B4-BE49-F238E27FC236}">
              <a16:creationId xmlns="" xmlns:a16="http://schemas.microsoft.com/office/drawing/2014/main" id="{8AE64277-5393-4111-A12A-553FFE0EBC4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80" name="Texto 17" hidden="1">
          <a:extLst>
            <a:ext uri="{FF2B5EF4-FFF2-40B4-BE49-F238E27FC236}">
              <a16:creationId xmlns="" xmlns:a16="http://schemas.microsoft.com/office/drawing/2014/main" id="{F0765B93-CC1F-4A77-9661-49E7CA3EF37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81" name="Texto 17" hidden="1">
          <a:extLst>
            <a:ext uri="{FF2B5EF4-FFF2-40B4-BE49-F238E27FC236}">
              <a16:creationId xmlns="" xmlns:a16="http://schemas.microsoft.com/office/drawing/2014/main" id="{63DAFA0E-8D9C-4E14-89AC-C9FC80154EC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82" name="Texto 17" hidden="1">
          <a:extLst>
            <a:ext uri="{FF2B5EF4-FFF2-40B4-BE49-F238E27FC236}">
              <a16:creationId xmlns="" xmlns:a16="http://schemas.microsoft.com/office/drawing/2014/main" id="{EEB053F2-B212-430B-AB48-9580528A23D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83" name="Texto 17" hidden="1">
          <a:extLst>
            <a:ext uri="{FF2B5EF4-FFF2-40B4-BE49-F238E27FC236}">
              <a16:creationId xmlns="" xmlns:a16="http://schemas.microsoft.com/office/drawing/2014/main" id="{FD88B597-3CA2-4E62-9807-36C8A485010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84" name="Texto 17" hidden="1">
          <a:extLst>
            <a:ext uri="{FF2B5EF4-FFF2-40B4-BE49-F238E27FC236}">
              <a16:creationId xmlns="" xmlns:a16="http://schemas.microsoft.com/office/drawing/2014/main" id="{2994E19C-0013-4DB8-A9D3-8B5E9B301D7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85" name="Texto 17" hidden="1">
          <a:extLst>
            <a:ext uri="{FF2B5EF4-FFF2-40B4-BE49-F238E27FC236}">
              <a16:creationId xmlns="" xmlns:a16="http://schemas.microsoft.com/office/drawing/2014/main" id="{6FED3E1F-2BBE-4351-B066-492135AE623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86" name="Texto 17" hidden="1">
          <a:extLst>
            <a:ext uri="{FF2B5EF4-FFF2-40B4-BE49-F238E27FC236}">
              <a16:creationId xmlns="" xmlns:a16="http://schemas.microsoft.com/office/drawing/2014/main" id="{4DF69992-1207-4519-84E4-44FD3AB9B8B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3887" name="Texto 17" hidden="1">
          <a:extLst>
            <a:ext uri="{FF2B5EF4-FFF2-40B4-BE49-F238E27FC236}">
              <a16:creationId xmlns="" xmlns:a16="http://schemas.microsoft.com/office/drawing/2014/main" id="{9E24B706-F699-4CE2-8963-74AE7911EEC2}"/>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88" name="Texto 17" hidden="1">
          <a:extLst>
            <a:ext uri="{FF2B5EF4-FFF2-40B4-BE49-F238E27FC236}">
              <a16:creationId xmlns="" xmlns:a16="http://schemas.microsoft.com/office/drawing/2014/main" id="{E6DA7528-2D37-4F44-806D-0B784B82408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89" name="Texto 17" hidden="1">
          <a:extLst>
            <a:ext uri="{FF2B5EF4-FFF2-40B4-BE49-F238E27FC236}">
              <a16:creationId xmlns="" xmlns:a16="http://schemas.microsoft.com/office/drawing/2014/main" id="{4171A173-8357-4ADA-B929-334D4091893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90" name="Texto 17" hidden="1">
          <a:extLst>
            <a:ext uri="{FF2B5EF4-FFF2-40B4-BE49-F238E27FC236}">
              <a16:creationId xmlns="" xmlns:a16="http://schemas.microsoft.com/office/drawing/2014/main" id="{6999DD55-26BE-41CD-853A-E0B04C9B0C4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91" name="Texto 17" hidden="1">
          <a:extLst>
            <a:ext uri="{FF2B5EF4-FFF2-40B4-BE49-F238E27FC236}">
              <a16:creationId xmlns="" xmlns:a16="http://schemas.microsoft.com/office/drawing/2014/main" id="{036727E7-51AF-4638-9E1B-DA7E3C3FE92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92" name="Texto 17" hidden="1">
          <a:extLst>
            <a:ext uri="{FF2B5EF4-FFF2-40B4-BE49-F238E27FC236}">
              <a16:creationId xmlns="" xmlns:a16="http://schemas.microsoft.com/office/drawing/2014/main" id="{BE4890C5-A23E-44E1-9607-43922F4CED1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93" name="Texto 17" hidden="1">
          <a:extLst>
            <a:ext uri="{FF2B5EF4-FFF2-40B4-BE49-F238E27FC236}">
              <a16:creationId xmlns="" xmlns:a16="http://schemas.microsoft.com/office/drawing/2014/main" id="{19BE623E-DA3B-47C7-9560-BB990E799CE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94" name="Texto 17" hidden="1">
          <a:extLst>
            <a:ext uri="{FF2B5EF4-FFF2-40B4-BE49-F238E27FC236}">
              <a16:creationId xmlns="" xmlns:a16="http://schemas.microsoft.com/office/drawing/2014/main" id="{8C252214-FFE9-48A9-AE54-ED5C4138813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95" name="Texto 17" hidden="1">
          <a:extLst>
            <a:ext uri="{FF2B5EF4-FFF2-40B4-BE49-F238E27FC236}">
              <a16:creationId xmlns="" xmlns:a16="http://schemas.microsoft.com/office/drawing/2014/main" id="{B1B13E3F-F5D8-4BE4-906C-18DF4CD9476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96" name="Texto 17" hidden="1">
          <a:extLst>
            <a:ext uri="{FF2B5EF4-FFF2-40B4-BE49-F238E27FC236}">
              <a16:creationId xmlns="" xmlns:a16="http://schemas.microsoft.com/office/drawing/2014/main" id="{FA7D8A45-3822-484F-BFBC-646A658B544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97" name="Texto 17" hidden="1">
          <a:extLst>
            <a:ext uri="{FF2B5EF4-FFF2-40B4-BE49-F238E27FC236}">
              <a16:creationId xmlns="" xmlns:a16="http://schemas.microsoft.com/office/drawing/2014/main" id="{293D3DD0-C076-449F-9F1F-2E92C63F276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98" name="Texto 17" hidden="1">
          <a:extLst>
            <a:ext uri="{FF2B5EF4-FFF2-40B4-BE49-F238E27FC236}">
              <a16:creationId xmlns="" xmlns:a16="http://schemas.microsoft.com/office/drawing/2014/main" id="{B22E4F69-FBA6-4197-88D9-8B30A9E26DD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99" name="Texto 17" hidden="1">
          <a:extLst>
            <a:ext uri="{FF2B5EF4-FFF2-40B4-BE49-F238E27FC236}">
              <a16:creationId xmlns="" xmlns:a16="http://schemas.microsoft.com/office/drawing/2014/main" id="{0A174AED-1138-47C3-B68F-CC91DD9188A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00" name="Texto 17" hidden="1">
          <a:extLst>
            <a:ext uri="{FF2B5EF4-FFF2-40B4-BE49-F238E27FC236}">
              <a16:creationId xmlns="" xmlns:a16="http://schemas.microsoft.com/office/drawing/2014/main" id="{62553E41-3B8E-422C-B902-C3A5FBF76E6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01" name="Texto 17" hidden="1">
          <a:extLst>
            <a:ext uri="{FF2B5EF4-FFF2-40B4-BE49-F238E27FC236}">
              <a16:creationId xmlns="" xmlns:a16="http://schemas.microsoft.com/office/drawing/2014/main" id="{8BE1BC13-BC66-4691-B380-745BFC4E4B4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02" name="Texto 17" hidden="1">
          <a:extLst>
            <a:ext uri="{FF2B5EF4-FFF2-40B4-BE49-F238E27FC236}">
              <a16:creationId xmlns="" xmlns:a16="http://schemas.microsoft.com/office/drawing/2014/main" id="{C07746FB-FFA9-443F-AF91-69AF15865C5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3903" name="Texto 17" hidden="1">
          <a:extLst>
            <a:ext uri="{FF2B5EF4-FFF2-40B4-BE49-F238E27FC236}">
              <a16:creationId xmlns="" xmlns:a16="http://schemas.microsoft.com/office/drawing/2014/main" id="{4D391C0C-902E-40C4-929E-0DC70FB39F39}"/>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04" name="Texto 17" hidden="1">
          <a:extLst>
            <a:ext uri="{FF2B5EF4-FFF2-40B4-BE49-F238E27FC236}">
              <a16:creationId xmlns="" xmlns:a16="http://schemas.microsoft.com/office/drawing/2014/main" id="{2460277A-EB31-48D7-9780-066DACFAF5E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05" name="Texto 17" hidden="1">
          <a:extLst>
            <a:ext uri="{FF2B5EF4-FFF2-40B4-BE49-F238E27FC236}">
              <a16:creationId xmlns="" xmlns:a16="http://schemas.microsoft.com/office/drawing/2014/main" id="{94CA2AD4-0877-4E77-A9AF-B6967FCF75F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06" name="Texto 17" hidden="1">
          <a:extLst>
            <a:ext uri="{FF2B5EF4-FFF2-40B4-BE49-F238E27FC236}">
              <a16:creationId xmlns="" xmlns:a16="http://schemas.microsoft.com/office/drawing/2014/main" id="{1B8259D9-1848-4A60-B85D-9EF0A32970D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07" name="Texto 17" hidden="1">
          <a:extLst>
            <a:ext uri="{FF2B5EF4-FFF2-40B4-BE49-F238E27FC236}">
              <a16:creationId xmlns="" xmlns:a16="http://schemas.microsoft.com/office/drawing/2014/main" id="{2EC3764A-EE1D-43EF-B078-3348FCBCC8A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08" name="Texto 17" hidden="1">
          <a:extLst>
            <a:ext uri="{FF2B5EF4-FFF2-40B4-BE49-F238E27FC236}">
              <a16:creationId xmlns="" xmlns:a16="http://schemas.microsoft.com/office/drawing/2014/main" id="{C9673318-D54E-48A1-B566-35421F90C38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09" name="Texto 17" hidden="1">
          <a:extLst>
            <a:ext uri="{FF2B5EF4-FFF2-40B4-BE49-F238E27FC236}">
              <a16:creationId xmlns="" xmlns:a16="http://schemas.microsoft.com/office/drawing/2014/main" id="{F04F446C-BC0C-49E1-A261-9F70D6D3E21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10" name="Texto 17" hidden="1">
          <a:extLst>
            <a:ext uri="{FF2B5EF4-FFF2-40B4-BE49-F238E27FC236}">
              <a16:creationId xmlns="" xmlns:a16="http://schemas.microsoft.com/office/drawing/2014/main" id="{87E5EFAB-B516-44CF-976A-EE907A63BB9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11" name="Texto 17" hidden="1">
          <a:extLst>
            <a:ext uri="{FF2B5EF4-FFF2-40B4-BE49-F238E27FC236}">
              <a16:creationId xmlns="" xmlns:a16="http://schemas.microsoft.com/office/drawing/2014/main" id="{E662D797-BBDF-42B6-96FE-0B2FDFE1A94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12" name="Texto 17" hidden="1">
          <a:extLst>
            <a:ext uri="{FF2B5EF4-FFF2-40B4-BE49-F238E27FC236}">
              <a16:creationId xmlns="" xmlns:a16="http://schemas.microsoft.com/office/drawing/2014/main" id="{3C48122B-C357-4082-8089-31D4A89BEC3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13" name="Texto 17" hidden="1">
          <a:extLst>
            <a:ext uri="{FF2B5EF4-FFF2-40B4-BE49-F238E27FC236}">
              <a16:creationId xmlns="" xmlns:a16="http://schemas.microsoft.com/office/drawing/2014/main" id="{09FC74B6-BA8C-432B-9422-9530A9DBD35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14" name="Texto 17" hidden="1">
          <a:extLst>
            <a:ext uri="{FF2B5EF4-FFF2-40B4-BE49-F238E27FC236}">
              <a16:creationId xmlns="" xmlns:a16="http://schemas.microsoft.com/office/drawing/2014/main" id="{E411C458-6CD9-40CA-A630-18E887FA502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15" name="Texto 17" hidden="1">
          <a:extLst>
            <a:ext uri="{FF2B5EF4-FFF2-40B4-BE49-F238E27FC236}">
              <a16:creationId xmlns="" xmlns:a16="http://schemas.microsoft.com/office/drawing/2014/main" id="{7D36EA62-7C1B-4B7A-AF82-2DD69C663E7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16" name="Texto 17" hidden="1">
          <a:extLst>
            <a:ext uri="{FF2B5EF4-FFF2-40B4-BE49-F238E27FC236}">
              <a16:creationId xmlns="" xmlns:a16="http://schemas.microsoft.com/office/drawing/2014/main" id="{17D981F3-E778-4B23-9C84-95F21B10463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17" name="Texto 17" hidden="1">
          <a:extLst>
            <a:ext uri="{FF2B5EF4-FFF2-40B4-BE49-F238E27FC236}">
              <a16:creationId xmlns="" xmlns:a16="http://schemas.microsoft.com/office/drawing/2014/main" id="{D726E52E-4D19-47B1-A655-C85322BC331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18" name="Texto 17" hidden="1">
          <a:extLst>
            <a:ext uri="{FF2B5EF4-FFF2-40B4-BE49-F238E27FC236}">
              <a16:creationId xmlns="" xmlns:a16="http://schemas.microsoft.com/office/drawing/2014/main" id="{85E428ED-ACF9-4DE6-A0BD-1BD1CC05CE9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3919" name="Texto 17" hidden="1">
          <a:extLst>
            <a:ext uri="{FF2B5EF4-FFF2-40B4-BE49-F238E27FC236}">
              <a16:creationId xmlns="" xmlns:a16="http://schemas.microsoft.com/office/drawing/2014/main" id="{2C1482EC-B7B8-43D8-B3E7-2640493A20EF}"/>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20" name="Texto 17" hidden="1">
          <a:extLst>
            <a:ext uri="{FF2B5EF4-FFF2-40B4-BE49-F238E27FC236}">
              <a16:creationId xmlns="" xmlns:a16="http://schemas.microsoft.com/office/drawing/2014/main" id="{FD688B69-8AF6-4976-B9CC-1B9C1E7D85C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21" name="Texto 17" hidden="1">
          <a:extLst>
            <a:ext uri="{FF2B5EF4-FFF2-40B4-BE49-F238E27FC236}">
              <a16:creationId xmlns="" xmlns:a16="http://schemas.microsoft.com/office/drawing/2014/main" id="{8B9A3230-32CA-4A8B-AA3A-5F96EE656AE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22" name="Texto 17" hidden="1">
          <a:extLst>
            <a:ext uri="{FF2B5EF4-FFF2-40B4-BE49-F238E27FC236}">
              <a16:creationId xmlns="" xmlns:a16="http://schemas.microsoft.com/office/drawing/2014/main" id="{7CECE5E8-BBAE-4FDD-B85E-955E5399A08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23" name="Texto 17" hidden="1">
          <a:extLst>
            <a:ext uri="{FF2B5EF4-FFF2-40B4-BE49-F238E27FC236}">
              <a16:creationId xmlns="" xmlns:a16="http://schemas.microsoft.com/office/drawing/2014/main" id="{21F7001D-66E1-43F7-B85F-E9870125546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24" name="Texto 17" hidden="1">
          <a:extLst>
            <a:ext uri="{FF2B5EF4-FFF2-40B4-BE49-F238E27FC236}">
              <a16:creationId xmlns="" xmlns:a16="http://schemas.microsoft.com/office/drawing/2014/main" id="{C6F59E10-78B1-4ACC-A9E2-2642814AAE0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25" name="Texto 17" hidden="1">
          <a:extLst>
            <a:ext uri="{FF2B5EF4-FFF2-40B4-BE49-F238E27FC236}">
              <a16:creationId xmlns="" xmlns:a16="http://schemas.microsoft.com/office/drawing/2014/main" id="{EAF4F3D5-93C4-47EA-8D52-5377BFA46C0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26" name="Texto 17" hidden="1">
          <a:extLst>
            <a:ext uri="{FF2B5EF4-FFF2-40B4-BE49-F238E27FC236}">
              <a16:creationId xmlns="" xmlns:a16="http://schemas.microsoft.com/office/drawing/2014/main" id="{EB56BD67-688F-4DA4-96A2-3CAA2709124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27" name="Texto 17" hidden="1">
          <a:extLst>
            <a:ext uri="{FF2B5EF4-FFF2-40B4-BE49-F238E27FC236}">
              <a16:creationId xmlns="" xmlns:a16="http://schemas.microsoft.com/office/drawing/2014/main" id="{4974A9E4-1FAF-4452-AC95-10C82B7E5DC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28" name="Texto 17" hidden="1">
          <a:extLst>
            <a:ext uri="{FF2B5EF4-FFF2-40B4-BE49-F238E27FC236}">
              <a16:creationId xmlns="" xmlns:a16="http://schemas.microsoft.com/office/drawing/2014/main" id="{BF6CB39D-0FFC-4A1D-8A83-E782CA62632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29" name="Texto 17" hidden="1">
          <a:extLst>
            <a:ext uri="{FF2B5EF4-FFF2-40B4-BE49-F238E27FC236}">
              <a16:creationId xmlns="" xmlns:a16="http://schemas.microsoft.com/office/drawing/2014/main" id="{DBB2B270-B042-4285-B090-DA8F846EA33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30" name="Texto 17" hidden="1">
          <a:extLst>
            <a:ext uri="{FF2B5EF4-FFF2-40B4-BE49-F238E27FC236}">
              <a16:creationId xmlns="" xmlns:a16="http://schemas.microsoft.com/office/drawing/2014/main" id="{9987BCAE-96C3-4E30-917D-62B7CC58157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31" name="Texto 17" hidden="1">
          <a:extLst>
            <a:ext uri="{FF2B5EF4-FFF2-40B4-BE49-F238E27FC236}">
              <a16:creationId xmlns="" xmlns:a16="http://schemas.microsoft.com/office/drawing/2014/main" id="{55B9D483-BFD9-41D9-9B71-4B74E4F14D3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32" name="Texto 17" hidden="1">
          <a:extLst>
            <a:ext uri="{FF2B5EF4-FFF2-40B4-BE49-F238E27FC236}">
              <a16:creationId xmlns="" xmlns:a16="http://schemas.microsoft.com/office/drawing/2014/main" id="{12E05400-7308-4EE7-AF16-63A3B11A6E3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33" name="Texto 17" hidden="1">
          <a:extLst>
            <a:ext uri="{FF2B5EF4-FFF2-40B4-BE49-F238E27FC236}">
              <a16:creationId xmlns="" xmlns:a16="http://schemas.microsoft.com/office/drawing/2014/main" id="{331AAB73-7236-4918-9036-1A6E7B1889E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34" name="Texto 17" hidden="1">
          <a:extLst>
            <a:ext uri="{FF2B5EF4-FFF2-40B4-BE49-F238E27FC236}">
              <a16:creationId xmlns="" xmlns:a16="http://schemas.microsoft.com/office/drawing/2014/main" id="{83130395-A152-4297-A54B-5A83A52EC6B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3935" name="Texto 17" hidden="1">
          <a:extLst>
            <a:ext uri="{FF2B5EF4-FFF2-40B4-BE49-F238E27FC236}">
              <a16:creationId xmlns="" xmlns:a16="http://schemas.microsoft.com/office/drawing/2014/main" id="{D6F111ED-9226-4DED-9AC9-47A9B204ED34}"/>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36" name="Texto 17" hidden="1">
          <a:extLst>
            <a:ext uri="{FF2B5EF4-FFF2-40B4-BE49-F238E27FC236}">
              <a16:creationId xmlns="" xmlns:a16="http://schemas.microsoft.com/office/drawing/2014/main" id="{05A64586-EB84-4CD9-8D7A-452CC65574F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37" name="Texto 17" hidden="1">
          <a:extLst>
            <a:ext uri="{FF2B5EF4-FFF2-40B4-BE49-F238E27FC236}">
              <a16:creationId xmlns="" xmlns:a16="http://schemas.microsoft.com/office/drawing/2014/main" id="{05B3E832-8C18-4B92-BE8D-36F7D86BBA7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38" name="Texto 17" hidden="1">
          <a:extLst>
            <a:ext uri="{FF2B5EF4-FFF2-40B4-BE49-F238E27FC236}">
              <a16:creationId xmlns="" xmlns:a16="http://schemas.microsoft.com/office/drawing/2014/main" id="{71476C50-B1F7-4A7D-B746-3474CCD2EDC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39" name="Texto 17" hidden="1">
          <a:extLst>
            <a:ext uri="{FF2B5EF4-FFF2-40B4-BE49-F238E27FC236}">
              <a16:creationId xmlns="" xmlns:a16="http://schemas.microsoft.com/office/drawing/2014/main" id="{D4FE47DE-FBD9-4EC8-9FC5-78BB2451D52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40" name="Texto 17" hidden="1">
          <a:extLst>
            <a:ext uri="{FF2B5EF4-FFF2-40B4-BE49-F238E27FC236}">
              <a16:creationId xmlns="" xmlns:a16="http://schemas.microsoft.com/office/drawing/2014/main" id="{EB1E40D7-C180-41D8-BA2D-F9F2C051337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41" name="Texto 17" hidden="1">
          <a:extLst>
            <a:ext uri="{FF2B5EF4-FFF2-40B4-BE49-F238E27FC236}">
              <a16:creationId xmlns="" xmlns:a16="http://schemas.microsoft.com/office/drawing/2014/main" id="{A6D28CBA-7A40-45F5-8756-F780167BC4D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42" name="Texto 17" hidden="1">
          <a:extLst>
            <a:ext uri="{FF2B5EF4-FFF2-40B4-BE49-F238E27FC236}">
              <a16:creationId xmlns="" xmlns:a16="http://schemas.microsoft.com/office/drawing/2014/main" id="{EC519B03-C01F-487B-A0D3-0470C8FE73F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43" name="Texto 17" hidden="1">
          <a:extLst>
            <a:ext uri="{FF2B5EF4-FFF2-40B4-BE49-F238E27FC236}">
              <a16:creationId xmlns="" xmlns:a16="http://schemas.microsoft.com/office/drawing/2014/main" id="{CC377047-749E-460F-8CBF-9676F31A0D5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44" name="Texto 17" hidden="1">
          <a:extLst>
            <a:ext uri="{FF2B5EF4-FFF2-40B4-BE49-F238E27FC236}">
              <a16:creationId xmlns="" xmlns:a16="http://schemas.microsoft.com/office/drawing/2014/main" id="{E6AB5EB1-E2C0-40A3-B6FA-4C646383C65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45" name="Texto 17" hidden="1">
          <a:extLst>
            <a:ext uri="{FF2B5EF4-FFF2-40B4-BE49-F238E27FC236}">
              <a16:creationId xmlns="" xmlns:a16="http://schemas.microsoft.com/office/drawing/2014/main" id="{E8171EF3-B102-4A39-8213-CCE6325BD7E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46" name="Texto 17" hidden="1">
          <a:extLst>
            <a:ext uri="{FF2B5EF4-FFF2-40B4-BE49-F238E27FC236}">
              <a16:creationId xmlns="" xmlns:a16="http://schemas.microsoft.com/office/drawing/2014/main" id="{B512067A-7F61-49D0-9345-9CD3DFAE370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47" name="Texto 17" hidden="1">
          <a:extLst>
            <a:ext uri="{FF2B5EF4-FFF2-40B4-BE49-F238E27FC236}">
              <a16:creationId xmlns="" xmlns:a16="http://schemas.microsoft.com/office/drawing/2014/main" id="{5ADF9D9A-DB5A-4CFB-9CA8-E21C34C890E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48" name="Texto 17" hidden="1">
          <a:extLst>
            <a:ext uri="{FF2B5EF4-FFF2-40B4-BE49-F238E27FC236}">
              <a16:creationId xmlns="" xmlns:a16="http://schemas.microsoft.com/office/drawing/2014/main" id="{0631FAC2-9486-4374-9E46-EB1FEB00E2C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49" name="Texto 17" hidden="1">
          <a:extLst>
            <a:ext uri="{FF2B5EF4-FFF2-40B4-BE49-F238E27FC236}">
              <a16:creationId xmlns="" xmlns:a16="http://schemas.microsoft.com/office/drawing/2014/main" id="{5E2FD71E-3027-44B7-B49F-C3D30D15011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50" name="Texto 17" hidden="1">
          <a:extLst>
            <a:ext uri="{FF2B5EF4-FFF2-40B4-BE49-F238E27FC236}">
              <a16:creationId xmlns="" xmlns:a16="http://schemas.microsoft.com/office/drawing/2014/main" id="{917147E6-33F4-4193-8AC5-600A7BE01A0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3951" name="Texto 17" hidden="1">
          <a:extLst>
            <a:ext uri="{FF2B5EF4-FFF2-40B4-BE49-F238E27FC236}">
              <a16:creationId xmlns="" xmlns:a16="http://schemas.microsoft.com/office/drawing/2014/main" id="{16F13748-8DED-4AFF-BF37-A1810A7689E1}"/>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52" name="Texto 17" hidden="1">
          <a:extLst>
            <a:ext uri="{FF2B5EF4-FFF2-40B4-BE49-F238E27FC236}">
              <a16:creationId xmlns="" xmlns:a16="http://schemas.microsoft.com/office/drawing/2014/main" id="{DCAAADE8-DC20-4B39-BA5F-FB7EA7D536A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53" name="Texto 17" hidden="1">
          <a:extLst>
            <a:ext uri="{FF2B5EF4-FFF2-40B4-BE49-F238E27FC236}">
              <a16:creationId xmlns="" xmlns:a16="http://schemas.microsoft.com/office/drawing/2014/main" id="{186D8807-4ECC-4013-9904-D729C6EE15F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54" name="Texto 17" hidden="1">
          <a:extLst>
            <a:ext uri="{FF2B5EF4-FFF2-40B4-BE49-F238E27FC236}">
              <a16:creationId xmlns="" xmlns:a16="http://schemas.microsoft.com/office/drawing/2014/main" id="{A500EAA6-7A7C-406F-8010-B4FFCF5A8E8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55" name="Texto 17" hidden="1">
          <a:extLst>
            <a:ext uri="{FF2B5EF4-FFF2-40B4-BE49-F238E27FC236}">
              <a16:creationId xmlns="" xmlns:a16="http://schemas.microsoft.com/office/drawing/2014/main" id="{79C3F78F-E0D5-4580-A927-8ECA7AE2C24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56" name="Texto 17" hidden="1">
          <a:extLst>
            <a:ext uri="{FF2B5EF4-FFF2-40B4-BE49-F238E27FC236}">
              <a16:creationId xmlns="" xmlns:a16="http://schemas.microsoft.com/office/drawing/2014/main" id="{6417AEB9-0DD1-43C3-A1BD-92414F0EF74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57" name="Texto 17" hidden="1">
          <a:extLst>
            <a:ext uri="{FF2B5EF4-FFF2-40B4-BE49-F238E27FC236}">
              <a16:creationId xmlns="" xmlns:a16="http://schemas.microsoft.com/office/drawing/2014/main" id="{358BD568-21CA-410A-91EA-63A0844977D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58" name="Texto 17" hidden="1">
          <a:extLst>
            <a:ext uri="{FF2B5EF4-FFF2-40B4-BE49-F238E27FC236}">
              <a16:creationId xmlns="" xmlns:a16="http://schemas.microsoft.com/office/drawing/2014/main" id="{8E35713D-50BA-498B-BE72-7E0C334DF27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59" name="Texto 17" hidden="1">
          <a:extLst>
            <a:ext uri="{FF2B5EF4-FFF2-40B4-BE49-F238E27FC236}">
              <a16:creationId xmlns="" xmlns:a16="http://schemas.microsoft.com/office/drawing/2014/main" id="{23E95ED4-E07F-4B95-ADB8-51769DA8B0D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60" name="Texto 17" hidden="1">
          <a:extLst>
            <a:ext uri="{FF2B5EF4-FFF2-40B4-BE49-F238E27FC236}">
              <a16:creationId xmlns="" xmlns:a16="http://schemas.microsoft.com/office/drawing/2014/main" id="{B441EC75-9B4E-4DB9-A21F-BF6F1CAF1E9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61" name="Texto 17" hidden="1">
          <a:extLst>
            <a:ext uri="{FF2B5EF4-FFF2-40B4-BE49-F238E27FC236}">
              <a16:creationId xmlns="" xmlns:a16="http://schemas.microsoft.com/office/drawing/2014/main" id="{5554A653-20B0-474B-B52C-D9E751E6D1A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62" name="Texto 17" hidden="1">
          <a:extLst>
            <a:ext uri="{FF2B5EF4-FFF2-40B4-BE49-F238E27FC236}">
              <a16:creationId xmlns="" xmlns:a16="http://schemas.microsoft.com/office/drawing/2014/main" id="{E854854D-E9C3-4B6C-9E1F-64CC9BDBE67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63" name="Texto 17" hidden="1">
          <a:extLst>
            <a:ext uri="{FF2B5EF4-FFF2-40B4-BE49-F238E27FC236}">
              <a16:creationId xmlns="" xmlns:a16="http://schemas.microsoft.com/office/drawing/2014/main" id="{D461FE8E-3793-45C6-9AE6-8E99736E7F8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64" name="Texto 17" hidden="1">
          <a:extLst>
            <a:ext uri="{FF2B5EF4-FFF2-40B4-BE49-F238E27FC236}">
              <a16:creationId xmlns="" xmlns:a16="http://schemas.microsoft.com/office/drawing/2014/main" id="{31864923-0CA4-4DB0-92F9-3A4383C8278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65" name="Texto 17" hidden="1">
          <a:extLst>
            <a:ext uri="{FF2B5EF4-FFF2-40B4-BE49-F238E27FC236}">
              <a16:creationId xmlns="" xmlns:a16="http://schemas.microsoft.com/office/drawing/2014/main" id="{C7B13E5B-AB9D-49B3-A745-993A1CD1DCF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66" name="Texto 17" hidden="1">
          <a:extLst>
            <a:ext uri="{FF2B5EF4-FFF2-40B4-BE49-F238E27FC236}">
              <a16:creationId xmlns="" xmlns:a16="http://schemas.microsoft.com/office/drawing/2014/main" id="{1EAF2776-93D1-44E8-9867-08E83847CD8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3967" name="Texto 17" hidden="1">
          <a:extLst>
            <a:ext uri="{FF2B5EF4-FFF2-40B4-BE49-F238E27FC236}">
              <a16:creationId xmlns="" xmlns:a16="http://schemas.microsoft.com/office/drawing/2014/main" id="{D89FB965-F57C-486B-B11E-304032F68AAD}"/>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68" name="Texto 17" hidden="1">
          <a:extLst>
            <a:ext uri="{FF2B5EF4-FFF2-40B4-BE49-F238E27FC236}">
              <a16:creationId xmlns="" xmlns:a16="http://schemas.microsoft.com/office/drawing/2014/main" id="{EFE01DFE-1638-4AAB-AEDC-42C60971773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69" name="Texto 17" hidden="1">
          <a:extLst>
            <a:ext uri="{FF2B5EF4-FFF2-40B4-BE49-F238E27FC236}">
              <a16:creationId xmlns="" xmlns:a16="http://schemas.microsoft.com/office/drawing/2014/main" id="{FAC17398-31AA-4BDE-98B2-A4BF42B696D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70" name="Texto 17" hidden="1">
          <a:extLst>
            <a:ext uri="{FF2B5EF4-FFF2-40B4-BE49-F238E27FC236}">
              <a16:creationId xmlns="" xmlns:a16="http://schemas.microsoft.com/office/drawing/2014/main" id="{6D347DB9-018A-45F0-A1A5-08775D1C883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71" name="Texto 17" hidden="1">
          <a:extLst>
            <a:ext uri="{FF2B5EF4-FFF2-40B4-BE49-F238E27FC236}">
              <a16:creationId xmlns="" xmlns:a16="http://schemas.microsoft.com/office/drawing/2014/main" id="{2C5E1A4F-78CF-444A-A4D0-5E4E7402C65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72" name="Texto 17" hidden="1">
          <a:extLst>
            <a:ext uri="{FF2B5EF4-FFF2-40B4-BE49-F238E27FC236}">
              <a16:creationId xmlns="" xmlns:a16="http://schemas.microsoft.com/office/drawing/2014/main" id="{239645F5-B748-44CB-8836-1D59F723D11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73" name="Texto 17" hidden="1">
          <a:extLst>
            <a:ext uri="{FF2B5EF4-FFF2-40B4-BE49-F238E27FC236}">
              <a16:creationId xmlns="" xmlns:a16="http://schemas.microsoft.com/office/drawing/2014/main" id="{9AB6B3D3-1106-4F74-A4DE-B640315043A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74" name="Texto 17" hidden="1">
          <a:extLst>
            <a:ext uri="{FF2B5EF4-FFF2-40B4-BE49-F238E27FC236}">
              <a16:creationId xmlns="" xmlns:a16="http://schemas.microsoft.com/office/drawing/2014/main" id="{94E01BA2-8149-4D39-8C35-D169C0FDEA3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75" name="Texto 17" hidden="1">
          <a:extLst>
            <a:ext uri="{FF2B5EF4-FFF2-40B4-BE49-F238E27FC236}">
              <a16:creationId xmlns="" xmlns:a16="http://schemas.microsoft.com/office/drawing/2014/main" id="{00241900-BD56-44A0-B2A9-54B0929526C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76" name="Texto 17" hidden="1">
          <a:extLst>
            <a:ext uri="{FF2B5EF4-FFF2-40B4-BE49-F238E27FC236}">
              <a16:creationId xmlns="" xmlns:a16="http://schemas.microsoft.com/office/drawing/2014/main" id="{6C830B4F-B67C-4E6A-9776-14A201813EC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77" name="Texto 17" hidden="1">
          <a:extLst>
            <a:ext uri="{FF2B5EF4-FFF2-40B4-BE49-F238E27FC236}">
              <a16:creationId xmlns="" xmlns:a16="http://schemas.microsoft.com/office/drawing/2014/main" id="{0730CA08-03D4-45B6-85D6-45A0E60284D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78" name="Texto 17" hidden="1">
          <a:extLst>
            <a:ext uri="{FF2B5EF4-FFF2-40B4-BE49-F238E27FC236}">
              <a16:creationId xmlns="" xmlns:a16="http://schemas.microsoft.com/office/drawing/2014/main" id="{8D969608-ECFE-40BC-BD29-435D138402A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79" name="Texto 17" hidden="1">
          <a:extLst>
            <a:ext uri="{FF2B5EF4-FFF2-40B4-BE49-F238E27FC236}">
              <a16:creationId xmlns="" xmlns:a16="http://schemas.microsoft.com/office/drawing/2014/main" id="{690F5933-C799-4885-9734-258C84B73A5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80" name="Texto 17" hidden="1">
          <a:extLst>
            <a:ext uri="{FF2B5EF4-FFF2-40B4-BE49-F238E27FC236}">
              <a16:creationId xmlns="" xmlns:a16="http://schemas.microsoft.com/office/drawing/2014/main" id="{0F8BFDB7-2986-49BC-A6F4-054566AB8E6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81" name="Texto 17" hidden="1">
          <a:extLst>
            <a:ext uri="{FF2B5EF4-FFF2-40B4-BE49-F238E27FC236}">
              <a16:creationId xmlns="" xmlns:a16="http://schemas.microsoft.com/office/drawing/2014/main" id="{028E537B-094E-4846-975D-A83ECA6D81C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82" name="Texto 17" hidden="1">
          <a:extLst>
            <a:ext uri="{FF2B5EF4-FFF2-40B4-BE49-F238E27FC236}">
              <a16:creationId xmlns="" xmlns:a16="http://schemas.microsoft.com/office/drawing/2014/main" id="{AEA66C4D-CBA7-4DA4-88FE-FD1512B5EDD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3983" name="Texto 17" hidden="1">
          <a:extLst>
            <a:ext uri="{FF2B5EF4-FFF2-40B4-BE49-F238E27FC236}">
              <a16:creationId xmlns="" xmlns:a16="http://schemas.microsoft.com/office/drawing/2014/main" id="{400F3004-8E1B-4B55-84DC-4708393461C1}"/>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84" name="Texto 17" hidden="1">
          <a:extLst>
            <a:ext uri="{FF2B5EF4-FFF2-40B4-BE49-F238E27FC236}">
              <a16:creationId xmlns="" xmlns:a16="http://schemas.microsoft.com/office/drawing/2014/main" id="{1838E768-FBA1-4A8D-988E-00D90DF22FE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85" name="Texto 17" hidden="1">
          <a:extLst>
            <a:ext uri="{FF2B5EF4-FFF2-40B4-BE49-F238E27FC236}">
              <a16:creationId xmlns="" xmlns:a16="http://schemas.microsoft.com/office/drawing/2014/main" id="{062447C4-11B0-4142-863C-9C7CC4ACB7E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86" name="Texto 17" hidden="1">
          <a:extLst>
            <a:ext uri="{FF2B5EF4-FFF2-40B4-BE49-F238E27FC236}">
              <a16:creationId xmlns="" xmlns:a16="http://schemas.microsoft.com/office/drawing/2014/main" id="{B26DA19C-3227-4474-8A7E-477D2051C3C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87" name="Texto 17" hidden="1">
          <a:extLst>
            <a:ext uri="{FF2B5EF4-FFF2-40B4-BE49-F238E27FC236}">
              <a16:creationId xmlns="" xmlns:a16="http://schemas.microsoft.com/office/drawing/2014/main" id="{6EC5C434-F139-4FCE-B764-5275FA7DE0F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88" name="Texto 17" hidden="1">
          <a:extLst>
            <a:ext uri="{FF2B5EF4-FFF2-40B4-BE49-F238E27FC236}">
              <a16:creationId xmlns="" xmlns:a16="http://schemas.microsoft.com/office/drawing/2014/main" id="{170F65D9-5606-4E55-8B79-CA91D1B1CC0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89" name="Texto 17" hidden="1">
          <a:extLst>
            <a:ext uri="{FF2B5EF4-FFF2-40B4-BE49-F238E27FC236}">
              <a16:creationId xmlns="" xmlns:a16="http://schemas.microsoft.com/office/drawing/2014/main" id="{C569B1D4-8C3E-4EDA-8C56-3DF3DB265EB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90" name="Texto 17" hidden="1">
          <a:extLst>
            <a:ext uri="{FF2B5EF4-FFF2-40B4-BE49-F238E27FC236}">
              <a16:creationId xmlns="" xmlns:a16="http://schemas.microsoft.com/office/drawing/2014/main" id="{09497A30-1A72-4F44-A1BD-3C6FBA3DBCB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91" name="Texto 17" hidden="1">
          <a:extLst>
            <a:ext uri="{FF2B5EF4-FFF2-40B4-BE49-F238E27FC236}">
              <a16:creationId xmlns="" xmlns:a16="http://schemas.microsoft.com/office/drawing/2014/main" id="{2C08F126-E508-4764-ABF4-F1C50E14D66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92" name="Texto 17" hidden="1">
          <a:extLst>
            <a:ext uri="{FF2B5EF4-FFF2-40B4-BE49-F238E27FC236}">
              <a16:creationId xmlns="" xmlns:a16="http://schemas.microsoft.com/office/drawing/2014/main" id="{BA7329CA-5E94-4742-A073-DE0B9CC8D94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93" name="Texto 17" hidden="1">
          <a:extLst>
            <a:ext uri="{FF2B5EF4-FFF2-40B4-BE49-F238E27FC236}">
              <a16:creationId xmlns="" xmlns:a16="http://schemas.microsoft.com/office/drawing/2014/main" id="{7AA03910-B2B7-4A96-BEC3-4A25C4EEA5F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94" name="Texto 17" hidden="1">
          <a:extLst>
            <a:ext uri="{FF2B5EF4-FFF2-40B4-BE49-F238E27FC236}">
              <a16:creationId xmlns="" xmlns:a16="http://schemas.microsoft.com/office/drawing/2014/main" id="{31CA9E3B-2C06-4B67-977C-9A24502BE08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95" name="Texto 17" hidden="1">
          <a:extLst>
            <a:ext uri="{FF2B5EF4-FFF2-40B4-BE49-F238E27FC236}">
              <a16:creationId xmlns="" xmlns:a16="http://schemas.microsoft.com/office/drawing/2014/main" id="{2BDD72B1-60EE-41A5-9AA5-74CB2DA0BDD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96" name="Texto 17" hidden="1">
          <a:extLst>
            <a:ext uri="{FF2B5EF4-FFF2-40B4-BE49-F238E27FC236}">
              <a16:creationId xmlns="" xmlns:a16="http://schemas.microsoft.com/office/drawing/2014/main" id="{560C157D-551A-4696-872E-7A5D87B8CD1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97" name="Texto 17" hidden="1">
          <a:extLst>
            <a:ext uri="{FF2B5EF4-FFF2-40B4-BE49-F238E27FC236}">
              <a16:creationId xmlns="" xmlns:a16="http://schemas.microsoft.com/office/drawing/2014/main" id="{1A512FAA-DF34-422B-8F92-CC4DE5BA3C3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98" name="Texto 17" hidden="1">
          <a:extLst>
            <a:ext uri="{FF2B5EF4-FFF2-40B4-BE49-F238E27FC236}">
              <a16:creationId xmlns="" xmlns:a16="http://schemas.microsoft.com/office/drawing/2014/main" id="{8A38D701-B44A-4036-891D-6EF5985622F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3999" name="Texto 17" hidden="1">
          <a:extLst>
            <a:ext uri="{FF2B5EF4-FFF2-40B4-BE49-F238E27FC236}">
              <a16:creationId xmlns="" xmlns:a16="http://schemas.microsoft.com/office/drawing/2014/main" id="{7061492C-AB7A-44EC-9B16-0C3841D616E8}"/>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00" name="Texto 17" hidden="1">
          <a:extLst>
            <a:ext uri="{FF2B5EF4-FFF2-40B4-BE49-F238E27FC236}">
              <a16:creationId xmlns="" xmlns:a16="http://schemas.microsoft.com/office/drawing/2014/main" id="{8214746B-E945-4B10-8FF6-DBB1EBE994E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01" name="Texto 17" hidden="1">
          <a:extLst>
            <a:ext uri="{FF2B5EF4-FFF2-40B4-BE49-F238E27FC236}">
              <a16:creationId xmlns="" xmlns:a16="http://schemas.microsoft.com/office/drawing/2014/main" id="{D8DC6E8F-AAE7-4FF0-8D70-BE478F82425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02" name="Texto 17" hidden="1">
          <a:extLst>
            <a:ext uri="{FF2B5EF4-FFF2-40B4-BE49-F238E27FC236}">
              <a16:creationId xmlns="" xmlns:a16="http://schemas.microsoft.com/office/drawing/2014/main" id="{EF13DF15-B1E4-4CBC-BCC0-8B917C777F1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03" name="Texto 17" hidden="1">
          <a:extLst>
            <a:ext uri="{FF2B5EF4-FFF2-40B4-BE49-F238E27FC236}">
              <a16:creationId xmlns="" xmlns:a16="http://schemas.microsoft.com/office/drawing/2014/main" id="{63C1FA2F-84C8-4C19-93BE-D52057019D4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04" name="Texto 17" hidden="1">
          <a:extLst>
            <a:ext uri="{FF2B5EF4-FFF2-40B4-BE49-F238E27FC236}">
              <a16:creationId xmlns="" xmlns:a16="http://schemas.microsoft.com/office/drawing/2014/main" id="{874FDB96-E02D-4401-A7A5-5EA3B2B54F3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05" name="Texto 17" hidden="1">
          <a:extLst>
            <a:ext uri="{FF2B5EF4-FFF2-40B4-BE49-F238E27FC236}">
              <a16:creationId xmlns="" xmlns:a16="http://schemas.microsoft.com/office/drawing/2014/main" id="{5DE94A13-0B8F-4A1C-AAF8-71A700ABD29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06" name="Texto 17" hidden="1">
          <a:extLst>
            <a:ext uri="{FF2B5EF4-FFF2-40B4-BE49-F238E27FC236}">
              <a16:creationId xmlns="" xmlns:a16="http://schemas.microsoft.com/office/drawing/2014/main" id="{9741D85C-EC45-47ED-880E-FB21DE9070F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07" name="Texto 17" hidden="1">
          <a:extLst>
            <a:ext uri="{FF2B5EF4-FFF2-40B4-BE49-F238E27FC236}">
              <a16:creationId xmlns="" xmlns:a16="http://schemas.microsoft.com/office/drawing/2014/main" id="{E5EFF072-1CDD-4659-AED6-9ACA22D439F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08" name="Texto 17" hidden="1">
          <a:extLst>
            <a:ext uri="{FF2B5EF4-FFF2-40B4-BE49-F238E27FC236}">
              <a16:creationId xmlns="" xmlns:a16="http://schemas.microsoft.com/office/drawing/2014/main" id="{EB60EC7B-29DD-4502-A411-5C6953C562E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09" name="Texto 17" hidden="1">
          <a:extLst>
            <a:ext uri="{FF2B5EF4-FFF2-40B4-BE49-F238E27FC236}">
              <a16:creationId xmlns="" xmlns:a16="http://schemas.microsoft.com/office/drawing/2014/main" id="{568FFD5F-3276-47A5-B0F0-6A26354C909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10" name="Texto 17" hidden="1">
          <a:extLst>
            <a:ext uri="{FF2B5EF4-FFF2-40B4-BE49-F238E27FC236}">
              <a16:creationId xmlns="" xmlns:a16="http://schemas.microsoft.com/office/drawing/2014/main" id="{30B62852-14CB-4ED8-939B-4978F6364F4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11" name="Texto 17" hidden="1">
          <a:extLst>
            <a:ext uri="{FF2B5EF4-FFF2-40B4-BE49-F238E27FC236}">
              <a16:creationId xmlns="" xmlns:a16="http://schemas.microsoft.com/office/drawing/2014/main" id="{3EC466B9-D519-44AC-821F-C18A8D9E378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12" name="Texto 17" hidden="1">
          <a:extLst>
            <a:ext uri="{FF2B5EF4-FFF2-40B4-BE49-F238E27FC236}">
              <a16:creationId xmlns="" xmlns:a16="http://schemas.microsoft.com/office/drawing/2014/main" id="{BD646278-2345-4F7F-9A60-D40A151D999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13" name="Texto 17" hidden="1">
          <a:extLst>
            <a:ext uri="{FF2B5EF4-FFF2-40B4-BE49-F238E27FC236}">
              <a16:creationId xmlns="" xmlns:a16="http://schemas.microsoft.com/office/drawing/2014/main" id="{6F93BE1C-1874-43E8-82E5-1DF8620A85C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14" name="Texto 17" hidden="1">
          <a:extLst>
            <a:ext uri="{FF2B5EF4-FFF2-40B4-BE49-F238E27FC236}">
              <a16:creationId xmlns="" xmlns:a16="http://schemas.microsoft.com/office/drawing/2014/main" id="{10A25558-06F1-4444-B488-24321E96B02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4015" name="Texto 17" hidden="1">
          <a:extLst>
            <a:ext uri="{FF2B5EF4-FFF2-40B4-BE49-F238E27FC236}">
              <a16:creationId xmlns="" xmlns:a16="http://schemas.microsoft.com/office/drawing/2014/main" id="{4DF580D0-365F-4315-9B2A-B00E1EAE108C}"/>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16" name="Texto 17" hidden="1">
          <a:extLst>
            <a:ext uri="{FF2B5EF4-FFF2-40B4-BE49-F238E27FC236}">
              <a16:creationId xmlns="" xmlns:a16="http://schemas.microsoft.com/office/drawing/2014/main" id="{301F8591-4B6E-4CE5-815E-D25CD6D74FB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17" name="Texto 17" hidden="1">
          <a:extLst>
            <a:ext uri="{FF2B5EF4-FFF2-40B4-BE49-F238E27FC236}">
              <a16:creationId xmlns="" xmlns:a16="http://schemas.microsoft.com/office/drawing/2014/main" id="{5C588FB0-8AF8-4EE9-B53C-FED251AD9D8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18" name="Texto 17" hidden="1">
          <a:extLst>
            <a:ext uri="{FF2B5EF4-FFF2-40B4-BE49-F238E27FC236}">
              <a16:creationId xmlns="" xmlns:a16="http://schemas.microsoft.com/office/drawing/2014/main" id="{A4310CBC-8B5D-4613-BBEC-0FB47377470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19" name="Texto 17" hidden="1">
          <a:extLst>
            <a:ext uri="{FF2B5EF4-FFF2-40B4-BE49-F238E27FC236}">
              <a16:creationId xmlns="" xmlns:a16="http://schemas.microsoft.com/office/drawing/2014/main" id="{87DA01CF-B935-486F-A7DD-5C424A4DA41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20" name="Texto 17" hidden="1">
          <a:extLst>
            <a:ext uri="{FF2B5EF4-FFF2-40B4-BE49-F238E27FC236}">
              <a16:creationId xmlns="" xmlns:a16="http://schemas.microsoft.com/office/drawing/2014/main" id="{BB47ED88-B2AD-4589-9C55-C48CAA59E42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21" name="Texto 17" hidden="1">
          <a:extLst>
            <a:ext uri="{FF2B5EF4-FFF2-40B4-BE49-F238E27FC236}">
              <a16:creationId xmlns="" xmlns:a16="http://schemas.microsoft.com/office/drawing/2014/main" id="{BC12ECC8-D014-4D93-BFA9-7AD96F76D66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22" name="Texto 17" hidden="1">
          <a:extLst>
            <a:ext uri="{FF2B5EF4-FFF2-40B4-BE49-F238E27FC236}">
              <a16:creationId xmlns="" xmlns:a16="http://schemas.microsoft.com/office/drawing/2014/main" id="{A4CBF9F4-7A38-4DA6-A6A8-B855D91ED18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23" name="Texto 17" hidden="1">
          <a:extLst>
            <a:ext uri="{FF2B5EF4-FFF2-40B4-BE49-F238E27FC236}">
              <a16:creationId xmlns="" xmlns:a16="http://schemas.microsoft.com/office/drawing/2014/main" id="{AEF1DAD4-4076-4F16-A5BF-18FCE509418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24" name="Texto 17" hidden="1">
          <a:extLst>
            <a:ext uri="{FF2B5EF4-FFF2-40B4-BE49-F238E27FC236}">
              <a16:creationId xmlns="" xmlns:a16="http://schemas.microsoft.com/office/drawing/2014/main" id="{330715EA-E369-4B8A-B809-71B66708950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25" name="Texto 17" hidden="1">
          <a:extLst>
            <a:ext uri="{FF2B5EF4-FFF2-40B4-BE49-F238E27FC236}">
              <a16:creationId xmlns="" xmlns:a16="http://schemas.microsoft.com/office/drawing/2014/main" id="{2007CA89-1B37-4D0B-9793-C256790D2A6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26" name="Texto 17" hidden="1">
          <a:extLst>
            <a:ext uri="{FF2B5EF4-FFF2-40B4-BE49-F238E27FC236}">
              <a16:creationId xmlns="" xmlns:a16="http://schemas.microsoft.com/office/drawing/2014/main" id="{D098799E-D261-45A2-974B-790423502DD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27" name="Texto 17" hidden="1">
          <a:extLst>
            <a:ext uri="{FF2B5EF4-FFF2-40B4-BE49-F238E27FC236}">
              <a16:creationId xmlns="" xmlns:a16="http://schemas.microsoft.com/office/drawing/2014/main" id="{7FB0A4A0-843D-4AD4-B461-CEE7D3A4656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28" name="Texto 17" hidden="1">
          <a:extLst>
            <a:ext uri="{FF2B5EF4-FFF2-40B4-BE49-F238E27FC236}">
              <a16:creationId xmlns="" xmlns:a16="http://schemas.microsoft.com/office/drawing/2014/main" id="{880CCD33-1678-45CF-B8EF-D4BD5025ADA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29" name="Texto 17" hidden="1">
          <a:extLst>
            <a:ext uri="{FF2B5EF4-FFF2-40B4-BE49-F238E27FC236}">
              <a16:creationId xmlns="" xmlns:a16="http://schemas.microsoft.com/office/drawing/2014/main" id="{E6FD2AAB-B212-4AA4-91F5-1E65C235722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30" name="Texto 17" hidden="1">
          <a:extLst>
            <a:ext uri="{FF2B5EF4-FFF2-40B4-BE49-F238E27FC236}">
              <a16:creationId xmlns="" xmlns:a16="http://schemas.microsoft.com/office/drawing/2014/main" id="{A409794B-6096-4582-8373-AFFBC57ABCD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4031" name="Texto 17" hidden="1">
          <a:extLst>
            <a:ext uri="{FF2B5EF4-FFF2-40B4-BE49-F238E27FC236}">
              <a16:creationId xmlns="" xmlns:a16="http://schemas.microsoft.com/office/drawing/2014/main" id="{D0F8AA8C-EDCA-440D-BFB1-0F035D1FB9E3}"/>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32" name="Texto 17" hidden="1">
          <a:extLst>
            <a:ext uri="{FF2B5EF4-FFF2-40B4-BE49-F238E27FC236}">
              <a16:creationId xmlns="" xmlns:a16="http://schemas.microsoft.com/office/drawing/2014/main" id="{432E71AA-5301-4380-B09E-1C37F368E33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33" name="Texto 17" hidden="1">
          <a:extLst>
            <a:ext uri="{FF2B5EF4-FFF2-40B4-BE49-F238E27FC236}">
              <a16:creationId xmlns="" xmlns:a16="http://schemas.microsoft.com/office/drawing/2014/main" id="{B648C0CA-85C4-43B6-AC3B-49D5E486833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34" name="Texto 17" hidden="1">
          <a:extLst>
            <a:ext uri="{FF2B5EF4-FFF2-40B4-BE49-F238E27FC236}">
              <a16:creationId xmlns="" xmlns:a16="http://schemas.microsoft.com/office/drawing/2014/main" id="{6468FF8F-3BBE-471D-A0B7-2B3AAE04F48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35" name="Texto 17" hidden="1">
          <a:extLst>
            <a:ext uri="{FF2B5EF4-FFF2-40B4-BE49-F238E27FC236}">
              <a16:creationId xmlns="" xmlns:a16="http://schemas.microsoft.com/office/drawing/2014/main" id="{26FBA66E-5D9C-4BD1-9C62-520499196B9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36" name="Texto 17" hidden="1">
          <a:extLst>
            <a:ext uri="{FF2B5EF4-FFF2-40B4-BE49-F238E27FC236}">
              <a16:creationId xmlns="" xmlns:a16="http://schemas.microsoft.com/office/drawing/2014/main" id="{727FB82B-93A9-4304-BFC2-792F30124C4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37" name="Texto 17" hidden="1">
          <a:extLst>
            <a:ext uri="{FF2B5EF4-FFF2-40B4-BE49-F238E27FC236}">
              <a16:creationId xmlns="" xmlns:a16="http://schemas.microsoft.com/office/drawing/2014/main" id="{A3D2B2F2-2E74-46AB-91BE-B382EA41186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38" name="Texto 17" hidden="1">
          <a:extLst>
            <a:ext uri="{FF2B5EF4-FFF2-40B4-BE49-F238E27FC236}">
              <a16:creationId xmlns="" xmlns:a16="http://schemas.microsoft.com/office/drawing/2014/main" id="{3711848F-F065-4089-A48D-EE3F05165E0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39" name="Texto 17" hidden="1">
          <a:extLst>
            <a:ext uri="{FF2B5EF4-FFF2-40B4-BE49-F238E27FC236}">
              <a16:creationId xmlns="" xmlns:a16="http://schemas.microsoft.com/office/drawing/2014/main" id="{A2DA4A39-C8AE-42B6-958F-B760DC95CD7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40" name="Texto 17" hidden="1">
          <a:extLst>
            <a:ext uri="{FF2B5EF4-FFF2-40B4-BE49-F238E27FC236}">
              <a16:creationId xmlns="" xmlns:a16="http://schemas.microsoft.com/office/drawing/2014/main" id="{72224B7A-7ACA-4544-BBDB-F6C4D00CB37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41" name="Texto 17" hidden="1">
          <a:extLst>
            <a:ext uri="{FF2B5EF4-FFF2-40B4-BE49-F238E27FC236}">
              <a16:creationId xmlns="" xmlns:a16="http://schemas.microsoft.com/office/drawing/2014/main" id="{AC1C1047-EE5F-43D4-A975-17E3E62342F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42" name="Texto 17" hidden="1">
          <a:extLst>
            <a:ext uri="{FF2B5EF4-FFF2-40B4-BE49-F238E27FC236}">
              <a16:creationId xmlns="" xmlns:a16="http://schemas.microsoft.com/office/drawing/2014/main" id="{C10E5B02-F7C6-4E08-A2D5-9B044AE377D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43" name="Texto 17" hidden="1">
          <a:extLst>
            <a:ext uri="{FF2B5EF4-FFF2-40B4-BE49-F238E27FC236}">
              <a16:creationId xmlns="" xmlns:a16="http://schemas.microsoft.com/office/drawing/2014/main" id="{B9A8C104-B81C-47A7-9391-9A9B0426B24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44" name="Texto 17" hidden="1">
          <a:extLst>
            <a:ext uri="{FF2B5EF4-FFF2-40B4-BE49-F238E27FC236}">
              <a16:creationId xmlns="" xmlns:a16="http://schemas.microsoft.com/office/drawing/2014/main" id="{3B132E3B-DCB4-467D-A165-0DBBBC0C48B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45" name="Texto 17" hidden="1">
          <a:extLst>
            <a:ext uri="{FF2B5EF4-FFF2-40B4-BE49-F238E27FC236}">
              <a16:creationId xmlns="" xmlns:a16="http://schemas.microsoft.com/office/drawing/2014/main" id="{6A131675-C160-4427-9C93-02D21872B98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46" name="Texto 17" hidden="1">
          <a:extLst>
            <a:ext uri="{FF2B5EF4-FFF2-40B4-BE49-F238E27FC236}">
              <a16:creationId xmlns="" xmlns:a16="http://schemas.microsoft.com/office/drawing/2014/main" id="{D6895110-AB28-4798-8D0E-460A50D89DF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4047" name="Texto 17" hidden="1">
          <a:extLst>
            <a:ext uri="{FF2B5EF4-FFF2-40B4-BE49-F238E27FC236}">
              <a16:creationId xmlns="" xmlns:a16="http://schemas.microsoft.com/office/drawing/2014/main" id="{4FD0FC31-E4CF-4C55-AF4D-1440FFB9161E}"/>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48" name="Texto 17" hidden="1">
          <a:extLst>
            <a:ext uri="{FF2B5EF4-FFF2-40B4-BE49-F238E27FC236}">
              <a16:creationId xmlns="" xmlns:a16="http://schemas.microsoft.com/office/drawing/2014/main" id="{4E1957F2-5A2E-41F5-9262-3FC33152189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49" name="Texto 17" hidden="1">
          <a:extLst>
            <a:ext uri="{FF2B5EF4-FFF2-40B4-BE49-F238E27FC236}">
              <a16:creationId xmlns="" xmlns:a16="http://schemas.microsoft.com/office/drawing/2014/main" id="{F9423F7A-C77F-446B-B83D-78C009C5899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50" name="Texto 17" hidden="1">
          <a:extLst>
            <a:ext uri="{FF2B5EF4-FFF2-40B4-BE49-F238E27FC236}">
              <a16:creationId xmlns="" xmlns:a16="http://schemas.microsoft.com/office/drawing/2014/main" id="{44707511-48D4-430E-B462-25035BF05A4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51" name="Texto 17" hidden="1">
          <a:extLst>
            <a:ext uri="{FF2B5EF4-FFF2-40B4-BE49-F238E27FC236}">
              <a16:creationId xmlns="" xmlns:a16="http://schemas.microsoft.com/office/drawing/2014/main" id="{946A3DA5-0E2B-40E9-B902-627BF2BA4FB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52" name="Texto 17" hidden="1">
          <a:extLst>
            <a:ext uri="{FF2B5EF4-FFF2-40B4-BE49-F238E27FC236}">
              <a16:creationId xmlns="" xmlns:a16="http://schemas.microsoft.com/office/drawing/2014/main" id="{3C10765E-29ED-4D3F-AD28-75FD8DEFEAC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53" name="Texto 17" hidden="1">
          <a:extLst>
            <a:ext uri="{FF2B5EF4-FFF2-40B4-BE49-F238E27FC236}">
              <a16:creationId xmlns="" xmlns:a16="http://schemas.microsoft.com/office/drawing/2014/main" id="{31E94A8E-E61D-4926-A8D6-BEAAD5628A5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54" name="Texto 17" hidden="1">
          <a:extLst>
            <a:ext uri="{FF2B5EF4-FFF2-40B4-BE49-F238E27FC236}">
              <a16:creationId xmlns="" xmlns:a16="http://schemas.microsoft.com/office/drawing/2014/main" id="{461A91BD-D33A-4CD7-9B08-C40683C2A27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55" name="Texto 17" hidden="1">
          <a:extLst>
            <a:ext uri="{FF2B5EF4-FFF2-40B4-BE49-F238E27FC236}">
              <a16:creationId xmlns="" xmlns:a16="http://schemas.microsoft.com/office/drawing/2014/main" id="{90318359-0C35-42E4-BE21-6B9F77A641D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56" name="Texto 17" hidden="1">
          <a:extLst>
            <a:ext uri="{FF2B5EF4-FFF2-40B4-BE49-F238E27FC236}">
              <a16:creationId xmlns="" xmlns:a16="http://schemas.microsoft.com/office/drawing/2014/main" id="{40A1522E-3A40-4FD7-B0AF-88F7917E9C7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57" name="Texto 17" hidden="1">
          <a:extLst>
            <a:ext uri="{FF2B5EF4-FFF2-40B4-BE49-F238E27FC236}">
              <a16:creationId xmlns="" xmlns:a16="http://schemas.microsoft.com/office/drawing/2014/main" id="{55CDEF4C-1FAD-4F8D-B15D-F4745828638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58" name="Texto 17" hidden="1">
          <a:extLst>
            <a:ext uri="{FF2B5EF4-FFF2-40B4-BE49-F238E27FC236}">
              <a16:creationId xmlns="" xmlns:a16="http://schemas.microsoft.com/office/drawing/2014/main" id="{E278941F-8D13-4EF5-823B-DAE982E66A7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59" name="Texto 17" hidden="1">
          <a:extLst>
            <a:ext uri="{FF2B5EF4-FFF2-40B4-BE49-F238E27FC236}">
              <a16:creationId xmlns="" xmlns:a16="http://schemas.microsoft.com/office/drawing/2014/main" id="{05336B5B-0B7F-4206-9BD1-375172B6D19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60" name="Texto 17" hidden="1">
          <a:extLst>
            <a:ext uri="{FF2B5EF4-FFF2-40B4-BE49-F238E27FC236}">
              <a16:creationId xmlns="" xmlns:a16="http://schemas.microsoft.com/office/drawing/2014/main" id="{10331128-53F0-477B-BA81-711436FF874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61" name="Texto 17" hidden="1">
          <a:extLst>
            <a:ext uri="{FF2B5EF4-FFF2-40B4-BE49-F238E27FC236}">
              <a16:creationId xmlns="" xmlns:a16="http://schemas.microsoft.com/office/drawing/2014/main" id="{BCD993D0-AA10-4D3D-9C7E-FE967979679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62" name="Texto 17" hidden="1">
          <a:extLst>
            <a:ext uri="{FF2B5EF4-FFF2-40B4-BE49-F238E27FC236}">
              <a16:creationId xmlns="" xmlns:a16="http://schemas.microsoft.com/office/drawing/2014/main" id="{D070EF04-C950-43D8-A13F-C0D804215EE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4063" name="Texto 17" hidden="1">
          <a:extLst>
            <a:ext uri="{FF2B5EF4-FFF2-40B4-BE49-F238E27FC236}">
              <a16:creationId xmlns="" xmlns:a16="http://schemas.microsoft.com/office/drawing/2014/main" id="{ACD1CC57-01A9-45E3-A3EC-40408918BABB}"/>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64" name="Texto 17" hidden="1">
          <a:extLst>
            <a:ext uri="{FF2B5EF4-FFF2-40B4-BE49-F238E27FC236}">
              <a16:creationId xmlns="" xmlns:a16="http://schemas.microsoft.com/office/drawing/2014/main" id="{137E5117-4348-40A7-9BB1-954AEC851F2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65" name="Texto 17" hidden="1">
          <a:extLst>
            <a:ext uri="{FF2B5EF4-FFF2-40B4-BE49-F238E27FC236}">
              <a16:creationId xmlns="" xmlns:a16="http://schemas.microsoft.com/office/drawing/2014/main" id="{65738728-AD85-4488-AF30-7B5BA8B4C63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66" name="Texto 17" hidden="1">
          <a:extLst>
            <a:ext uri="{FF2B5EF4-FFF2-40B4-BE49-F238E27FC236}">
              <a16:creationId xmlns="" xmlns:a16="http://schemas.microsoft.com/office/drawing/2014/main" id="{EABD1ABC-F9AC-4157-A2E3-64454CE747B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67" name="Texto 17" hidden="1">
          <a:extLst>
            <a:ext uri="{FF2B5EF4-FFF2-40B4-BE49-F238E27FC236}">
              <a16:creationId xmlns="" xmlns:a16="http://schemas.microsoft.com/office/drawing/2014/main" id="{1FB5CDB6-A702-4E03-BD61-DDF0AD9D16C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68" name="Texto 17" hidden="1">
          <a:extLst>
            <a:ext uri="{FF2B5EF4-FFF2-40B4-BE49-F238E27FC236}">
              <a16:creationId xmlns="" xmlns:a16="http://schemas.microsoft.com/office/drawing/2014/main" id="{940701E2-11FC-4ABE-92EB-ADDA672778B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69" name="Texto 17" hidden="1">
          <a:extLst>
            <a:ext uri="{FF2B5EF4-FFF2-40B4-BE49-F238E27FC236}">
              <a16:creationId xmlns="" xmlns:a16="http://schemas.microsoft.com/office/drawing/2014/main" id="{AB272C15-FC69-458E-8C46-31BEA03B833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70" name="Texto 17" hidden="1">
          <a:extLst>
            <a:ext uri="{FF2B5EF4-FFF2-40B4-BE49-F238E27FC236}">
              <a16:creationId xmlns="" xmlns:a16="http://schemas.microsoft.com/office/drawing/2014/main" id="{3F99137E-2AED-4A72-9082-17372020104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71" name="Texto 17" hidden="1">
          <a:extLst>
            <a:ext uri="{FF2B5EF4-FFF2-40B4-BE49-F238E27FC236}">
              <a16:creationId xmlns="" xmlns:a16="http://schemas.microsoft.com/office/drawing/2014/main" id="{B8BA6D89-A27C-4DE5-A4E8-62A1C2351F1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72" name="Texto 17" hidden="1">
          <a:extLst>
            <a:ext uri="{FF2B5EF4-FFF2-40B4-BE49-F238E27FC236}">
              <a16:creationId xmlns="" xmlns:a16="http://schemas.microsoft.com/office/drawing/2014/main" id="{92085060-10E7-42F1-8E32-31D3C17F1C4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73" name="Texto 17" hidden="1">
          <a:extLst>
            <a:ext uri="{FF2B5EF4-FFF2-40B4-BE49-F238E27FC236}">
              <a16:creationId xmlns="" xmlns:a16="http://schemas.microsoft.com/office/drawing/2014/main" id="{715E2976-9252-4418-A9D1-8C9C27C6D92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74" name="Texto 17" hidden="1">
          <a:extLst>
            <a:ext uri="{FF2B5EF4-FFF2-40B4-BE49-F238E27FC236}">
              <a16:creationId xmlns="" xmlns:a16="http://schemas.microsoft.com/office/drawing/2014/main" id="{536971CD-8D1E-4F6A-B235-FA5C769EBD9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75" name="Texto 17" hidden="1">
          <a:extLst>
            <a:ext uri="{FF2B5EF4-FFF2-40B4-BE49-F238E27FC236}">
              <a16:creationId xmlns="" xmlns:a16="http://schemas.microsoft.com/office/drawing/2014/main" id="{881EE2A9-3A21-48DE-A80B-BF9AF1BCD87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76" name="Texto 17" hidden="1">
          <a:extLst>
            <a:ext uri="{FF2B5EF4-FFF2-40B4-BE49-F238E27FC236}">
              <a16:creationId xmlns="" xmlns:a16="http://schemas.microsoft.com/office/drawing/2014/main" id="{9ADBAE5B-6718-43E6-90E5-E0FBB0608A9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77" name="Texto 17" hidden="1">
          <a:extLst>
            <a:ext uri="{FF2B5EF4-FFF2-40B4-BE49-F238E27FC236}">
              <a16:creationId xmlns="" xmlns:a16="http://schemas.microsoft.com/office/drawing/2014/main" id="{7DFA9911-939E-4142-8BA5-D4BCC7F47FC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78" name="Texto 17" hidden="1">
          <a:extLst>
            <a:ext uri="{FF2B5EF4-FFF2-40B4-BE49-F238E27FC236}">
              <a16:creationId xmlns="" xmlns:a16="http://schemas.microsoft.com/office/drawing/2014/main" id="{DD8172D1-FD94-4DA4-940B-A11DCC66310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4079" name="Texto 17" hidden="1">
          <a:extLst>
            <a:ext uri="{FF2B5EF4-FFF2-40B4-BE49-F238E27FC236}">
              <a16:creationId xmlns="" xmlns:a16="http://schemas.microsoft.com/office/drawing/2014/main" id="{D827BFE6-2498-4208-B522-C8C9181C9D3D}"/>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80" name="Texto 17" hidden="1">
          <a:extLst>
            <a:ext uri="{FF2B5EF4-FFF2-40B4-BE49-F238E27FC236}">
              <a16:creationId xmlns="" xmlns:a16="http://schemas.microsoft.com/office/drawing/2014/main" id="{5F1863DD-6170-49D9-A1A5-2D8182D30F9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81" name="Texto 17" hidden="1">
          <a:extLst>
            <a:ext uri="{FF2B5EF4-FFF2-40B4-BE49-F238E27FC236}">
              <a16:creationId xmlns="" xmlns:a16="http://schemas.microsoft.com/office/drawing/2014/main" id="{E5F86E23-970F-48FB-988B-66C66084D17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82" name="Texto 17" hidden="1">
          <a:extLst>
            <a:ext uri="{FF2B5EF4-FFF2-40B4-BE49-F238E27FC236}">
              <a16:creationId xmlns="" xmlns:a16="http://schemas.microsoft.com/office/drawing/2014/main" id="{A498458F-709C-4FBB-9B61-0A9E9DEA311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83" name="Texto 17" hidden="1">
          <a:extLst>
            <a:ext uri="{FF2B5EF4-FFF2-40B4-BE49-F238E27FC236}">
              <a16:creationId xmlns="" xmlns:a16="http://schemas.microsoft.com/office/drawing/2014/main" id="{A7FD36E8-0222-4110-845D-AE0DE087087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84" name="Texto 17" hidden="1">
          <a:extLst>
            <a:ext uri="{FF2B5EF4-FFF2-40B4-BE49-F238E27FC236}">
              <a16:creationId xmlns="" xmlns:a16="http://schemas.microsoft.com/office/drawing/2014/main" id="{BE7CCCD0-3015-4677-A67D-DFE5CC4F2C7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85" name="Texto 17" hidden="1">
          <a:extLst>
            <a:ext uri="{FF2B5EF4-FFF2-40B4-BE49-F238E27FC236}">
              <a16:creationId xmlns="" xmlns:a16="http://schemas.microsoft.com/office/drawing/2014/main" id="{E8A6C69A-2F32-4412-AB06-7EAB10542EB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86" name="Texto 17" hidden="1">
          <a:extLst>
            <a:ext uri="{FF2B5EF4-FFF2-40B4-BE49-F238E27FC236}">
              <a16:creationId xmlns="" xmlns:a16="http://schemas.microsoft.com/office/drawing/2014/main" id="{DB5CF4BA-FA16-4F0D-9F4C-A97603761A9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87" name="Texto 17" hidden="1">
          <a:extLst>
            <a:ext uri="{FF2B5EF4-FFF2-40B4-BE49-F238E27FC236}">
              <a16:creationId xmlns="" xmlns:a16="http://schemas.microsoft.com/office/drawing/2014/main" id="{696C80BA-E665-42C4-BE65-2525B7B1AA0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88" name="Texto 17" hidden="1">
          <a:extLst>
            <a:ext uri="{FF2B5EF4-FFF2-40B4-BE49-F238E27FC236}">
              <a16:creationId xmlns="" xmlns:a16="http://schemas.microsoft.com/office/drawing/2014/main" id="{D5D4151F-BA45-4470-BF7E-DAD5A8F7410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89" name="Texto 17" hidden="1">
          <a:extLst>
            <a:ext uri="{FF2B5EF4-FFF2-40B4-BE49-F238E27FC236}">
              <a16:creationId xmlns="" xmlns:a16="http://schemas.microsoft.com/office/drawing/2014/main" id="{E4D78B40-F010-4957-830B-CBE5AFB6FD7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90" name="Texto 17" hidden="1">
          <a:extLst>
            <a:ext uri="{FF2B5EF4-FFF2-40B4-BE49-F238E27FC236}">
              <a16:creationId xmlns="" xmlns:a16="http://schemas.microsoft.com/office/drawing/2014/main" id="{93C9DCB3-E7F1-41DD-8B1A-1FB67AFF0D6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91" name="Texto 17" hidden="1">
          <a:extLst>
            <a:ext uri="{FF2B5EF4-FFF2-40B4-BE49-F238E27FC236}">
              <a16:creationId xmlns="" xmlns:a16="http://schemas.microsoft.com/office/drawing/2014/main" id="{E9908FDE-D626-4E3F-B1DE-E34EA540A5E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92" name="Texto 17" hidden="1">
          <a:extLst>
            <a:ext uri="{FF2B5EF4-FFF2-40B4-BE49-F238E27FC236}">
              <a16:creationId xmlns="" xmlns:a16="http://schemas.microsoft.com/office/drawing/2014/main" id="{0CD530A2-F1FF-4AC6-965D-8EF15BEB015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93" name="Texto 17" hidden="1">
          <a:extLst>
            <a:ext uri="{FF2B5EF4-FFF2-40B4-BE49-F238E27FC236}">
              <a16:creationId xmlns="" xmlns:a16="http://schemas.microsoft.com/office/drawing/2014/main" id="{FC5FBB89-CAA4-4EAE-9581-7B6CF100D65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94" name="Texto 17" hidden="1">
          <a:extLst>
            <a:ext uri="{FF2B5EF4-FFF2-40B4-BE49-F238E27FC236}">
              <a16:creationId xmlns="" xmlns:a16="http://schemas.microsoft.com/office/drawing/2014/main" id="{BAEECDA0-2D27-4016-AA20-5087B2AE89C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95" name="Texto 17" hidden="1">
          <a:extLst>
            <a:ext uri="{FF2B5EF4-FFF2-40B4-BE49-F238E27FC236}">
              <a16:creationId xmlns="" xmlns:a16="http://schemas.microsoft.com/office/drawing/2014/main" id="{5CFB476D-4353-47D8-877A-2AFAFCF1E18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96" name="Texto 17" hidden="1">
          <a:extLst>
            <a:ext uri="{FF2B5EF4-FFF2-40B4-BE49-F238E27FC236}">
              <a16:creationId xmlns="" xmlns:a16="http://schemas.microsoft.com/office/drawing/2014/main" id="{751459AC-B93D-4114-8F58-D46E7957995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97" name="Texto 17" hidden="1">
          <a:extLst>
            <a:ext uri="{FF2B5EF4-FFF2-40B4-BE49-F238E27FC236}">
              <a16:creationId xmlns="" xmlns:a16="http://schemas.microsoft.com/office/drawing/2014/main" id="{268C8125-0793-4D8B-A5B9-E5FAF0E5A1D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98" name="Texto 17" hidden="1">
          <a:extLst>
            <a:ext uri="{FF2B5EF4-FFF2-40B4-BE49-F238E27FC236}">
              <a16:creationId xmlns="" xmlns:a16="http://schemas.microsoft.com/office/drawing/2014/main" id="{A35E996C-2FC3-4679-BA75-562F9D48538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99" name="Texto 17" hidden="1">
          <a:extLst>
            <a:ext uri="{FF2B5EF4-FFF2-40B4-BE49-F238E27FC236}">
              <a16:creationId xmlns="" xmlns:a16="http://schemas.microsoft.com/office/drawing/2014/main" id="{0851AF7C-B4BC-4AEA-AE1A-B672CA4BC88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00" name="Texto 17" hidden="1">
          <a:extLst>
            <a:ext uri="{FF2B5EF4-FFF2-40B4-BE49-F238E27FC236}">
              <a16:creationId xmlns="" xmlns:a16="http://schemas.microsoft.com/office/drawing/2014/main" id="{57900DE2-700F-40D1-8112-52CA653686D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01" name="Texto 17" hidden="1">
          <a:extLst>
            <a:ext uri="{FF2B5EF4-FFF2-40B4-BE49-F238E27FC236}">
              <a16:creationId xmlns="" xmlns:a16="http://schemas.microsoft.com/office/drawing/2014/main" id="{102EF8EE-F44B-4CEF-92BD-729EACC9C63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02" name="Texto 17" hidden="1">
          <a:extLst>
            <a:ext uri="{FF2B5EF4-FFF2-40B4-BE49-F238E27FC236}">
              <a16:creationId xmlns="" xmlns:a16="http://schemas.microsoft.com/office/drawing/2014/main" id="{A5B95D14-8E09-43BD-9B96-7EAD65E85B5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4103" name="Texto 17" hidden="1">
          <a:extLst>
            <a:ext uri="{FF2B5EF4-FFF2-40B4-BE49-F238E27FC236}">
              <a16:creationId xmlns="" xmlns:a16="http://schemas.microsoft.com/office/drawing/2014/main" id="{521077D1-7E38-4662-AE75-94F43EB4D6C6}"/>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04" name="Texto 17" hidden="1">
          <a:extLst>
            <a:ext uri="{FF2B5EF4-FFF2-40B4-BE49-F238E27FC236}">
              <a16:creationId xmlns="" xmlns:a16="http://schemas.microsoft.com/office/drawing/2014/main" id="{3547B356-8D22-4D20-AB25-AB203540D40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05" name="Texto 17" hidden="1">
          <a:extLst>
            <a:ext uri="{FF2B5EF4-FFF2-40B4-BE49-F238E27FC236}">
              <a16:creationId xmlns="" xmlns:a16="http://schemas.microsoft.com/office/drawing/2014/main" id="{7950242D-7D0D-4D60-A1DF-5FD6BFA0EC2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06" name="Texto 17" hidden="1">
          <a:extLst>
            <a:ext uri="{FF2B5EF4-FFF2-40B4-BE49-F238E27FC236}">
              <a16:creationId xmlns="" xmlns:a16="http://schemas.microsoft.com/office/drawing/2014/main" id="{435CE97B-2CC4-4A5A-8D09-3E3DC40BAA6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07" name="Texto 17" hidden="1">
          <a:extLst>
            <a:ext uri="{FF2B5EF4-FFF2-40B4-BE49-F238E27FC236}">
              <a16:creationId xmlns="" xmlns:a16="http://schemas.microsoft.com/office/drawing/2014/main" id="{8B9C4189-A6D5-49BA-938E-708EE50C751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08" name="Texto 17" hidden="1">
          <a:extLst>
            <a:ext uri="{FF2B5EF4-FFF2-40B4-BE49-F238E27FC236}">
              <a16:creationId xmlns="" xmlns:a16="http://schemas.microsoft.com/office/drawing/2014/main" id="{5F9C339E-9F52-43DB-9F63-1173DD9FB30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09" name="Texto 17" hidden="1">
          <a:extLst>
            <a:ext uri="{FF2B5EF4-FFF2-40B4-BE49-F238E27FC236}">
              <a16:creationId xmlns="" xmlns:a16="http://schemas.microsoft.com/office/drawing/2014/main" id="{319DB155-1FFB-4614-81C5-B04B665B721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10" name="Texto 17" hidden="1">
          <a:extLst>
            <a:ext uri="{FF2B5EF4-FFF2-40B4-BE49-F238E27FC236}">
              <a16:creationId xmlns="" xmlns:a16="http://schemas.microsoft.com/office/drawing/2014/main" id="{A4B4A7EC-7066-4D98-9D57-67EEAD49641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11" name="Texto 17" hidden="1">
          <a:extLst>
            <a:ext uri="{FF2B5EF4-FFF2-40B4-BE49-F238E27FC236}">
              <a16:creationId xmlns="" xmlns:a16="http://schemas.microsoft.com/office/drawing/2014/main" id="{4BCF124A-B4E6-4865-9339-DD9252C8298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12" name="Texto 17" hidden="1">
          <a:extLst>
            <a:ext uri="{FF2B5EF4-FFF2-40B4-BE49-F238E27FC236}">
              <a16:creationId xmlns="" xmlns:a16="http://schemas.microsoft.com/office/drawing/2014/main" id="{064D9D86-4E7B-49DF-9798-BEDC38182ED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13" name="Texto 17" hidden="1">
          <a:extLst>
            <a:ext uri="{FF2B5EF4-FFF2-40B4-BE49-F238E27FC236}">
              <a16:creationId xmlns="" xmlns:a16="http://schemas.microsoft.com/office/drawing/2014/main" id="{1C931885-449C-4EEC-8744-8865117E537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14" name="Texto 17" hidden="1">
          <a:extLst>
            <a:ext uri="{FF2B5EF4-FFF2-40B4-BE49-F238E27FC236}">
              <a16:creationId xmlns="" xmlns:a16="http://schemas.microsoft.com/office/drawing/2014/main" id="{69A65E2F-980D-4C5C-A6AA-EB73A177DE3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15" name="Texto 17" hidden="1">
          <a:extLst>
            <a:ext uri="{FF2B5EF4-FFF2-40B4-BE49-F238E27FC236}">
              <a16:creationId xmlns="" xmlns:a16="http://schemas.microsoft.com/office/drawing/2014/main" id="{FD7444B7-C004-4DB1-AAE4-8E9877D03E1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16" name="Texto 17" hidden="1">
          <a:extLst>
            <a:ext uri="{FF2B5EF4-FFF2-40B4-BE49-F238E27FC236}">
              <a16:creationId xmlns="" xmlns:a16="http://schemas.microsoft.com/office/drawing/2014/main" id="{7E830B1F-25C3-4F79-B1B3-5E4B24CCA84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17" name="Texto 17" hidden="1">
          <a:extLst>
            <a:ext uri="{FF2B5EF4-FFF2-40B4-BE49-F238E27FC236}">
              <a16:creationId xmlns="" xmlns:a16="http://schemas.microsoft.com/office/drawing/2014/main" id="{28BA6374-B6FD-4795-81AB-E844397CBE7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18" name="Texto 17" hidden="1">
          <a:extLst>
            <a:ext uri="{FF2B5EF4-FFF2-40B4-BE49-F238E27FC236}">
              <a16:creationId xmlns="" xmlns:a16="http://schemas.microsoft.com/office/drawing/2014/main" id="{EA1EBC7C-F646-416B-9CA2-1BCD75D6A79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4119" name="Texto 17" hidden="1">
          <a:extLst>
            <a:ext uri="{FF2B5EF4-FFF2-40B4-BE49-F238E27FC236}">
              <a16:creationId xmlns="" xmlns:a16="http://schemas.microsoft.com/office/drawing/2014/main" id="{D3B65D14-A7C3-4CBF-832F-4D2E3C539A6F}"/>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20" name="Texto 17" hidden="1">
          <a:extLst>
            <a:ext uri="{FF2B5EF4-FFF2-40B4-BE49-F238E27FC236}">
              <a16:creationId xmlns="" xmlns:a16="http://schemas.microsoft.com/office/drawing/2014/main" id="{C28B0067-E0C3-418B-8873-C3EA773F301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21" name="Texto 17" hidden="1">
          <a:extLst>
            <a:ext uri="{FF2B5EF4-FFF2-40B4-BE49-F238E27FC236}">
              <a16:creationId xmlns="" xmlns:a16="http://schemas.microsoft.com/office/drawing/2014/main" id="{900D0F1D-2EF7-4621-B242-2E15B64CEDF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22" name="Texto 17" hidden="1">
          <a:extLst>
            <a:ext uri="{FF2B5EF4-FFF2-40B4-BE49-F238E27FC236}">
              <a16:creationId xmlns="" xmlns:a16="http://schemas.microsoft.com/office/drawing/2014/main" id="{91D19300-6625-4711-9A99-122FE0897F5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23" name="Texto 17" hidden="1">
          <a:extLst>
            <a:ext uri="{FF2B5EF4-FFF2-40B4-BE49-F238E27FC236}">
              <a16:creationId xmlns="" xmlns:a16="http://schemas.microsoft.com/office/drawing/2014/main" id="{14A82608-97E2-447E-B6A9-783697AFBB5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24" name="Texto 17" hidden="1">
          <a:extLst>
            <a:ext uri="{FF2B5EF4-FFF2-40B4-BE49-F238E27FC236}">
              <a16:creationId xmlns="" xmlns:a16="http://schemas.microsoft.com/office/drawing/2014/main" id="{EF53482C-3DB9-4719-A764-22F7E52280A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25" name="Texto 17" hidden="1">
          <a:extLst>
            <a:ext uri="{FF2B5EF4-FFF2-40B4-BE49-F238E27FC236}">
              <a16:creationId xmlns="" xmlns:a16="http://schemas.microsoft.com/office/drawing/2014/main" id="{8D1A3737-13B8-4A6D-A1EF-285B9EB99C1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26" name="Texto 17" hidden="1">
          <a:extLst>
            <a:ext uri="{FF2B5EF4-FFF2-40B4-BE49-F238E27FC236}">
              <a16:creationId xmlns="" xmlns:a16="http://schemas.microsoft.com/office/drawing/2014/main" id="{39433DF9-FD23-4442-9F6B-952D44D078E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27" name="Texto 17" hidden="1">
          <a:extLst>
            <a:ext uri="{FF2B5EF4-FFF2-40B4-BE49-F238E27FC236}">
              <a16:creationId xmlns="" xmlns:a16="http://schemas.microsoft.com/office/drawing/2014/main" id="{24F819A3-A23A-4661-8F28-06370AAF2A2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28" name="Texto 17" hidden="1">
          <a:extLst>
            <a:ext uri="{FF2B5EF4-FFF2-40B4-BE49-F238E27FC236}">
              <a16:creationId xmlns="" xmlns:a16="http://schemas.microsoft.com/office/drawing/2014/main" id="{1D0837A1-B520-4143-A33F-611B51F3E8D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29" name="Texto 17" hidden="1">
          <a:extLst>
            <a:ext uri="{FF2B5EF4-FFF2-40B4-BE49-F238E27FC236}">
              <a16:creationId xmlns="" xmlns:a16="http://schemas.microsoft.com/office/drawing/2014/main" id="{56DA1537-10F1-4FEB-9FA6-13EB00230F6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30" name="Texto 17" hidden="1">
          <a:extLst>
            <a:ext uri="{FF2B5EF4-FFF2-40B4-BE49-F238E27FC236}">
              <a16:creationId xmlns="" xmlns:a16="http://schemas.microsoft.com/office/drawing/2014/main" id="{324EFB1E-215A-4754-B54F-4998B755018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31" name="Texto 17" hidden="1">
          <a:extLst>
            <a:ext uri="{FF2B5EF4-FFF2-40B4-BE49-F238E27FC236}">
              <a16:creationId xmlns="" xmlns:a16="http://schemas.microsoft.com/office/drawing/2014/main" id="{916994B4-1E8E-4BDB-9DE4-841693A6D44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32" name="Texto 17" hidden="1">
          <a:extLst>
            <a:ext uri="{FF2B5EF4-FFF2-40B4-BE49-F238E27FC236}">
              <a16:creationId xmlns="" xmlns:a16="http://schemas.microsoft.com/office/drawing/2014/main" id="{65E5BB38-209F-483D-9A84-AE5E3E03D64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33" name="Texto 17" hidden="1">
          <a:extLst>
            <a:ext uri="{FF2B5EF4-FFF2-40B4-BE49-F238E27FC236}">
              <a16:creationId xmlns="" xmlns:a16="http://schemas.microsoft.com/office/drawing/2014/main" id="{8E6037F1-9915-4D91-BCA9-E1B27962369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34" name="Texto 17" hidden="1">
          <a:extLst>
            <a:ext uri="{FF2B5EF4-FFF2-40B4-BE49-F238E27FC236}">
              <a16:creationId xmlns="" xmlns:a16="http://schemas.microsoft.com/office/drawing/2014/main" id="{8AAB25A2-F617-4B01-AE7A-39FBD7DC107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4135" name="Texto 17" hidden="1">
          <a:extLst>
            <a:ext uri="{FF2B5EF4-FFF2-40B4-BE49-F238E27FC236}">
              <a16:creationId xmlns="" xmlns:a16="http://schemas.microsoft.com/office/drawing/2014/main" id="{7479C965-66AE-4457-815B-6CBA598D378B}"/>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36" name="Texto 17" hidden="1">
          <a:extLst>
            <a:ext uri="{FF2B5EF4-FFF2-40B4-BE49-F238E27FC236}">
              <a16:creationId xmlns="" xmlns:a16="http://schemas.microsoft.com/office/drawing/2014/main" id="{DFF93EF2-80E9-4499-8D41-C9F447F74FF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37" name="Texto 17" hidden="1">
          <a:extLst>
            <a:ext uri="{FF2B5EF4-FFF2-40B4-BE49-F238E27FC236}">
              <a16:creationId xmlns="" xmlns:a16="http://schemas.microsoft.com/office/drawing/2014/main" id="{047695CF-4EFE-4A86-A27A-0C806692940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38" name="Texto 17" hidden="1">
          <a:extLst>
            <a:ext uri="{FF2B5EF4-FFF2-40B4-BE49-F238E27FC236}">
              <a16:creationId xmlns="" xmlns:a16="http://schemas.microsoft.com/office/drawing/2014/main" id="{B9AD6265-5CA5-422D-93CE-7A09BC39E39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39" name="Texto 17" hidden="1">
          <a:extLst>
            <a:ext uri="{FF2B5EF4-FFF2-40B4-BE49-F238E27FC236}">
              <a16:creationId xmlns="" xmlns:a16="http://schemas.microsoft.com/office/drawing/2014/main" id="{A3DC102A-0D4A-490E-91BF-EDA68347B52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40" name="Texto 17" hidden="1">
          <a:extLst>
            <a:ext uri="{FF2B5EF4-FFF2-40B4-BE49-F238E27FC236}">
              <a16:creationId xmlns="" xmlns:a16="http://schemas.microsoft.com/office/drawing/2014/main" id="{91FBA784-AB53-4B2E-9DBB-88653B1D1F8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41" name="Texto 17" hidden="1">
          <a:extLst>
            <a:ext uri="{FF2B5EF4-FFF2-40B4-BE49-F238E27FC236}">
              <a16:creationId xmlns="" xmlns:a16="http://schemas.microsoft.com/office/drawing/2014/main" id="{B504179E-8D13-413E-97B0-28484564358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42" name="Texto 17" hidden="1">
          <a:extLst>
            <a:ext uri="{FF2B5EF4-FFF2-40B4-BE49-F238E27FC236}">
              <a16:creationId xmlns="" xmlns:a16="http://schemas.microsoft.com/office/drawing/2014/main" id="{D834EAF9-4615-4810-99DE-737BED6181F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43" name="Texto 17" hidden="1">
          <a:extLst>
            <a:ext uri="{FF2B5EF4-FFF2-40B4-BE49-F238E27FC236}">
              <a16:creationId xmlns="" xmlns:a16="http://schemas.microsoft.com/office/drawing/2014/main" id="{BE679CE5-D2B4-459C-9CEF-2067A69357D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44" name="Texto 17" hidden="1">
          <a:extLst>
            <a:ext uri="{FF2B5EF4-FFF2-40B4-BE49-F238E27FC236}">
              <a16:creationId xmlns="" xmlns:a16="http://schemas.microsoft.com/office/drawing/2014/main" id="{C6C0C932-C49D-4845-A7B3-B222F713AF8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45" name="Texto 17" hidden="1">
          <a:extLst>
            <a:ext uri="{FF2B5EF4-FFF2-40B4-BE49-F238E27FC236}">
              <a16:creationId xmlns="" xmlns:a16="http://schemas.microsoft.com/office/drawing/2014/main" id="{6426E447-A17C-4851-9D7B-87C784A92F8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46" name="Texto 17" hidden="1">
          <a:extLst>
            <a:ext uri="{FF2B5EF4-FFF2-40B4-BE49-F238E27FC236}">
              <a16:creationId xmlns="" xmlns:a16="http://schemas.microsoft.com/office/drawing/2014/main" id="{804DA1E0-9EDF-48C5-A4CA-497CAE7B040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47" name="Texto 17" hidden="1">
          <a:extLst>
            <a:ext uri="{FF2B5EF4-FFF2-40B4-BE49-F238E27FC236}">
              <a16:creationId xmlns="" xmlns:a16="http://schemas.microsoft.com/office/drawing/2014/main" id="{D21F90DB-A291-47C0-8496-F293038AA59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48" name="Texto 17" hidden="1">
          <a:extLst>
            <a:ext uri="{FF2B5EF4-FFF2-40B4-BE49-F238E27FC236}">
              <a16:creationId xmlns="" xmlns:a16="http://schemas.microsoft.com/office/drawing/2014/main" id="{F5F0F0EB-885B-4CB2-A0E6-2770D16D116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49" name="Texto 17" hidden="1">
          <a:extLst>
            <a:ext uri="{FF2B5EF4-FFF2-40B4-BE49-F238E27FC236}">
              <a16:creationId xmlns="" xmlns:a16="http://schemas.microsoft.com/office/drawing/2014/main" id="{90ADA0C6-CD5B-481E-B376-43F23ECD7FD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50" name="Texto 17" hidden="1">
          <a:extLst>
            <a:ext uri="{FF2B5EF4-FFF2-40B4-BE49-F238E27FC236}">
              <a16:creationId xmlns="" xmlns:a16="http://schemas.microsoft.com/office/drawing/2014/main" id="{E96A3BDD-6EC8-424C-93AC-EE0A8140E2D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4151" name="Texto 17" hidden="1">
          <a:extLst>
            <a:ext uri="{FF2B5EF4-FFF2-40B4-BE49-F238E27FC236}">
              <a16:creationId xmlns="" xmlns:a16="http://schemas.microsoft.com/office/drawing/2014/main" id="{6F87DA46-54B1-42A5-AB42-95F405670F40}"/>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52" name="Texto 17" hidden="1">
          <a:extLst>
            <a:ext uri="{FF2B5EF4-FFF2-40B4-BE49-F238E27FC236}">
              <a16:creationId xmlns="" xmlns:a16="http://schemas.microsoft.com/office/drawing/2014/main" id="{8DCFDB60-4330-49AA-9A2D-DB6CBF571E1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53" name="Texto 17" hidden="1">
          <a:extLst>
            <a:ext uri="{FF2B5EF4-FFF2-40B4-BE49-F238E27FC236}">
              <a16:creationId xmlns="" xmlns:a16="http://schemas.microsoft.com/office/drawing/2014/main" id="{00D4F70C-B7CE-4657-A3D4-F8C0C871088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54" name="Texto 17" hidden="1">
          <a:extLst>
            <a:ext uri="{FF2B5EF4-FFF2-40B4-BE49-F238E27FC236}">
              <a16:creationId xmlns="" xmlns:a16="http://schemas.microsoft.com/office/drawing/2014/main" id="{E3A10A90-D725-44EF-8AD7-9C9DD07451B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55" name="Texto 17" hidden="1">
          <a:extLst>
            <a:ext uri="{FF2B5EF4-FFF2-40B4-BE49-F238E27FC236}">
              <a16:creationId xmlns="" xmlns:a16="http://schemas.microsoft.com/office/drawing/2014/main" id="{BD3566B5-81D9-4597-843D-F63186E0F8C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56" name="Texto 17" hidden="1">
          <a:extLst>
            <a:ext uri="{FF2B5EF4-FFF2-40B4-BE49-F238E27FC236}">
              <a16:creationId xmlns="" xmlns:a16="http://schemas.microsoft.com/office/drawing/2014/main" id="{FB021D71-9947-44C7-A5A5-011790D4853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57" name="Texto 17" hidden="1">
          <a:extLst>
            <a:ext uri="{FF2B5EF4-FFF2-40B4-BE49-F238E27FC236}">
              <a16:creationId xmlns="" xmlns:a16="http://schemas.microsoft.com/office/drawing/2014/main" id="{5019FDFC-3BA8-499D-8F2B-3C48D2B7B21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58" name="Texto 17" hidden="1">
          <a:extLst>
            <a:ext uri="{FF2B5EF4-FFF2-40B4-BE49-F238E27FC236}">
              <a16:creationId xmlns="" xmlns:a16="http://schemas.microsoft.com/office/drawing/2014/main" id="{4DF5E829-0AF0-4DDD-92B8-4FA49CCD4B3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59" name="Texto 17" hidden="1">
          <a:extLst>
            <a:ext uri="{FF2B5EF4-FFF2-40B4-BE49-F238E27FC236}">
              <a16:creationId xmlns="" xmlns:a16="http://schemas.microsoft.com/office/drawing/2014/main" id="{4B44DDB4-1599-42DB-9C98-B239A173623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60" name="Texto 17" hidden="1">
          <a:extLst>
            <a:ext uri="{FF2B5EF4-FFF2-40B4-BE49-F238E27FC236}">
              <a16:creationId xmlns="" xmlns:a16="http://schemas.microsoft.com/office/drawing/2014/main" id="{ABD55E7A-44FF-44B2-B333-E84A6A0A667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61" name="Texto 17" hidden="1">
          <a:extLst>
            <a:ext uri="{FF2B5EF4-FFF2-40B4-BE49-F238E27FC236}">
              <a16:creationId xmlns="" xmlns:a16="http://schemas.microsoft.com/office/drawing/2014/main" id="{A5CA10B2-51CD-470C-8583-F89B125B2E5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62" name="Texto 17" hidden="1">
          <a:extLst>
            <a:ext uri="{FF2B5EF4-FFF2-40B4-BE49-F238E27FC236}">
              <a16:creationId xmlns="" xmlns:a16="http://schemas.microsoft.com/office/drawing/2014/main" id="{EBC80377-7F78-4456-80BC-C930EF32416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63" name="Texto 17" hidden="1">
          <a:extLst>
            <a:ext uri="{FF2B5EF4-FFF2-40B4-BE49-F238E27FC236}">
              <a16:creationId xmlns="" xmlns:a16="http://schemas.microsoft.com/office/drawing/2014/main" id="{17D94D9E-74EF-41D8-8FFE-7F8240693B4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64" name="Texto 17" hidden="1">
          <a:extLst>
            <a:ext uri="{FF2B5EF4-FFF2-40B4-BE49-F238E27FC236}">
              <a16:creationId xmlns="" xmlns:a16="http://schemas.microsoft.com/office/drawing/2014/main" id="{BAF7A85D-9A34-47A0-ACDE-7F3BF5FDD6B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65" name="Texto 17" hidden="1">
          <a:extLst>
            <a:ext uri="{FF2B5EF4-FFF2-40B4-BE49-F238E27FC236}">
              <a16:creationId xmlns="" xmlns:a16="http://schemas.microsoft.com/office/drawing/2014/main" id="{B51E440F-7539-4E72-BBC6-67CDB6C4F58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66" name="Texto 17" hidden="1">
          <a:extLst>
            <a:ext uri="{FF2B5EF4-FFF2-40B4-BE49-F238E27FC236}">
              <a16:creationId xmlns="" xmlns:a16="http://schemas.microsoft.com/office/drawing/2014/main" id="{BA072274-FBD3-4EF2-A2D8-03B7C9D7E26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4167" name="Texto 17" hidden="1">
          <a:extLst>
            <a:ext uri="{FF2B5EF4-FFF2-40B4-BE49-F238E27FC236}">
              <a16:creationId xmlns="" xmlns:a16="http://schemas.microsoft.com/office/drawing/2014/main" id="{534E0B10-7C2F-4138-9145-976B695BB939}"/>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68" name="Texto 17" hidden="1">
          <a:extLst>
            <a:ext uri="{FF2B5EF4-FFF2-40B4-BE49-F238E27FC236}">
              <a16:creationId xmlns="" xmlns:a16="http://schemas.microsoft.com/office/drawing/2014/main" id="{DC42A56A-1382-431D-ADF7-C2D034A4F4A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69" name="Texto 17" hidden="1">
          <a:extLst>
            <a:ext uri="{FF2B5EF4-FFF2-40B4-BE49-F238E27FC236}">
              <a16:creationId xmlns="" xmlns:a16="http://schemas.microsoft.com/office/drawing/2014/main" id="{F90A40A2-4126-4A15-9801-1B71903C545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70" name="Texto 17" hidden="1">
          <a:extLst>
            <a:ext uri="{FF2B5EF4-FFF2-40B4-BE49-F238E27FC236}">
              <a16:creationId xmlns="" xmlns:a16="http://schemas.microsoft.com/office/drawing/2014/main" id="{24631994-FA26-4A24-8F19-B02D22AFEAF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71" name="Texto 17" hidden="1">
          <a:extLst>
            <a:ext uri="{FF2B5EF4-FFF2-40B4-BE49-F238E27FC236}">
              <a16:creationId xmlns="" xmlns:a16="http://schemas.microsoft.com/office/drawing/2014/main" id="{87B6912C-F521-42D5-BE61-C635C444095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72" name="Texto 17" hidden="1">
          <a:extLst>
            <a:ext uri="{FF2B5EF4-FFF2-40B4-BE49-F238E27FC236}">
              <a16:creationId xmlns="" xmlns:a16="http://schemas.microsoft.com/office/drawing/2014/main" id="{472AA4A2-52AF-4EA8-9579-71B86F3B357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73" name="Texto 17" hidden="1">
          <a:extLst>
            <a:ext uri="{FF2B5EF4-FFF2-40B4-BE49-F238E27FC236}">
              <a16:creationId xmlns="" xmlns:a16="http://schemas.microsoft.com/office/drawing/2014/main" id="{05B2D562-3502-46CA-A61E-9396B74662E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74" name="Texto 17" hidden="1">
          <a:extLst>
            <a:ext uri="{FF2B5EF4-FFF2-40B4-BE49-F238E27FC236}">
              <a16:creationId xmlns="" xmlns:a16="http://schemas.microsoft.com/office/drawing/2014/main" id="{04EB498B-1C0C-4B0A-BE54-3110686B2EA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75" name="Texto 17" hidden="1">
          <a:extLst>
            <a:ext uri="{FF2B5EF4-FFF2-40B4-BE49-F238E27FC236}">
              <a16:creationId xmlns="" xmlns:a16="http://schemas.microsoft.com/office/drawing/2014/main" id="{4D3F05FE-096C-4EBE-9B83-57E1CAABB89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76" name="Texto 17" hidden="1">
          <a:extLst>
            <a:ext uri="{FF2B5EF4-FFF2-40B4-BE49-F238E27FC236}">
              <a16:creationId xmlns="" xmlns:a16="http://schemas.microsoft.com/office/drawing/2014/main" id="{F7D9B774-EC24-4859-8408-D52A3845438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77" name="Texto 17" hidden="1">
          <a:extLst>
            <a:ext uri="{FF2B5EF4-FFF2-40B4-BE49-F238E27FC236}">
              <a16:creationId xmlns="" xmlns:a16="http://schemas.microsoft.com/office/drawing/2014/main" id="{FD190857-B31F-445E-A44E-D0310F0AD92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78" name="Texto 17" hidden="1">
          <a:extLst>
            <a:ext uri="{FF2B5EF4-FFF2-40B4-BE49-F238E27FC236}">
              <a16:creationId xmlns="" xmlns:a16="http://schemas.microsoft.com/office/drawing/2014/main" id="{1AC2DF85-C75A-47DF-8D55-E06AD2FB4CD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79" name="Texto 17" hidden="1">
          <a:extLst>
            <a:ext uri="{FF2B5EF4-FFF2-40B4-BE49-F238E27FC236}">
              <a16:creationId xmlns="" xmlns:a16="http://schemas.microsoft.com/office/drawing/2014/main" id="{669F94DE-DDC1-454D-AB2F-5EA76B10566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80" name="Texto 17" hidden="1">
          <a:extLst>
            <a:ext uri="{FF2B5EF4-FFF2-40B4-BE49-F238E27FC236}">
              <a16:creationId xmlns="" xmlns:a16="http://schemas.microsoft.com/office/drawing/2014/main" id="{D195FA48-0C6A-4F28-8DC3-611A80A2A9B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81" name="Texto 17" hidden="1">
          <a:extLst>
            <a:ext uri="{FF2B5EF4-FFF2-40B4-BE49-F238E27FC236}">
              <a16:creationId xmlns="" xmlns:a16="http://schemas.microsoft.com/office/drawing/2014/main" id="{D0EE571C-69F0-4688-8EB4-51956DB8536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82" name="Texto 17" hidden="1">
          <a:extLst>
            <a:ext uri="{FF2B5EF4-FFF2-40B4-BE49-F238E27FC236}">
              <a16:creationId xmlns="" xmlns:a16="http://schemas.microsoft.com/office/drawing/2014/main" id="{22AF8021-85C1-4320-99EF-C8D771E8F779}"/>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83" name="Texto 17" hidden="1">
          <a:extLst>
            <a:ext uri="{FF2B5EF4-FFF2-40B4-BE49-F238E27FC236}">
              <a16:creationId xmlns="" xmlns:a16="http://schemas.microsoft.com/office/drawing/2014/main" id="{97940EB9-FA44-4C6F-930B-F98C8753A897}"/>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84" name="Texto 17" hidden="1">
          <a:extLst>
            <a:ext uri="{FF2B5EF4-FFF2-40B4-BE49-F238E27FC236}">
              <a16:creationId xmlns="" xmlns:a16="http://schemas.microsoft.com/office/drawing/2014/main" id="{054CBE4A-EE1B-4462-9B76-EE4180291AAA}"/>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85" name="Texto 17" hidden="1">
          <a:extLst>
            <a:ext uri="{FF2B5EF4-FFF2-40B4-BE49-F238E27FC236}">
              <a16:creationId xmlns="" xmlns:a16="http://schemas.microsoft.com/office/drawing/2014/main" id="{8AE1D20A-73D7-4E09-864F-9A238D706A99}"/>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86" name="Texto 17" hidden="1">
          <a:extLst>
            <a:ext uri="{FF2B5EF4-FFF2-40B4-BE49-F238E27FC236}">
              <a16:creationId xmlns="" xmlns:a16="http://schemas.microsoft.com/office/drawing/2014/main" id="{F2B85600-14F4-4A19-B32C-594ED1E48285}"/>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87" name="Texto 17" hidden="1">
          <a:extLst>
            <a:ext uri="{FF2B5EF4-FFF2-40B4-BE49-F238E27FC236}">
              <a16:creationId xmlns="" xmlns:a16="http://schemas.microsoft.com/office/drawing/2014/main" id="{DC26744E-FB17-48E5-8ACE-E1DC5CF82EDC}"/>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88" name="Texto 17" hidden="1">
          <a:extLst>
            <a:ext uri="{FF2B5EF4-FFF2-40B4-BE49-F238E27FC236}">
              <a16:creationId xmlns="" xmlns:a16="http://schemas.microsoft.com/office/drawing/2014/main" id="{5CDA33FA-593D-4CCA-B30B-A7A4761E2724}"/>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89" name="Texto 17" hidden="1">
          <a:extLst>
            <a:ext uri="{FF2B5EF4-FFF2-40B4-BE49-F238E27FC236}">
              <a16:creationId xmlns="" xmlns:a16="http://schemas.microsoft.com/office/drawing/2014/main" id="{1882C32A-69BE-438D-8E16-ABA32A4C1E43}"/>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190" name="Texto 17" hidden="1">
          <a:extLst>
            <a:ext uri="{FF2B5EF4-FFF2-40B4-BE49-F238E27FC236}">
              <a16:creationId xmlns="" xmlns:a16="http://schemas.microsoft.com/office/drawing/2014/main" id="{AE7DB66F-ECFA-4076-BE07-BE716079AF09}"/>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191" name="Texto 17" hidden="1">
          <a:extLst>
            <a:ext uri="{FF2B5EF4-FFF2-40B4-BE49-F238E27FC236}">
              <a16:creationId xmlns="" xmlns:a16="http://schemas.microsoft.com/office/drawing/2014/main" id="{97CC4C7E-E539-4D81-9388-EBDEEDE33919}"/>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192" name="Texto 17" hidden="1">
          <a:extLst>
            <a:ext uri="{FF2B5EF4-FFF2-40B4-BE49-F238E27FC236}">
              <a16:creationId xmlns="" xmlns:a16="http://schemas.microsoft.com/office/drawing/2014/main" id="{C977BCE7-78A0-4946-A900-662001166AD8}"/>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193" name="Texto 17" hidden="1">
          <a:extLst>
            <a:ext uri="{FF2B5EF4-FFF2-40B4-BE49-F238E27FC236}">
              <a16:creationId xmlns="" xmlns:a16="http://schemas.microsoft.com/office/drawing/2014/main" id="{C3BE26CD-A457-4FE8-A026-F4A8CD4DD52C}"/>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194" name="Texto 17" hidden="1">
          <a:extLst>
            <a:ext uri="{FF2B5EF4-FFF2-40B4-BE49-F238E27FC236}">
              <a16:creationId xmlns="" xmlns:a16="http://schemas.microsoft.com/office/drawing/2014/main" id="{F1BB4D71-0120-45EF-9997-B6AAE6AFD024}"/>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195" name="Texto 17" hidden="1">
          <a:extLst>
            <a:ext uri="{FF2B5EF4-FFF2-40B4-BE49-F238E27FC236}">
              <a16:creationId xmlns="" xmlns:a16="http://schemas.microsoft.com/office/drawing/2014/main" id="{CFC564E7-58DE-4E22-8CC5-219DDE9DD1CA}"/>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96" name="Texto 17" hidden="1">
          <a:extLst>
            <a:ext uri="{FF2B5EF4-FFF2-40B4-BE49-F238E27FC236}">
              <a16:creationId xmlns="" xmlns:a16="http://schemas.microsoft.com/office/drawing/2014/main" id="{3F63AA7A-BF93-468C-949D-9AADBB995F30}"/>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97" name="Texto 17" hidden="1">
          <a:extLst>
            <a:ext uri="{FF2B5EF4-FFF2-40B4-BE49-F238E27FC236}">
              <a16:creationId xmlns="" xmlns:a16="http://schemas.microsoft.com/office/drawing/2014/main" id="{FE054DB5-867B-40DD-B9E0-9192F2808E93}"/>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98" name="Texto 17" hidden="1">
          <a:extLst>
            <a:ext uri="{FF2B5EF4-FFF2-40B4-BE49-F238E27FC236}">
              <a16:creationId xmlns="" xmlns:a16="http://schemas.microsoft.com/office/drawing/2014/main" id="{70FECD6B-A6D6-4AD2-95FF-6B1C4D395A8F}"/>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99" name="Texto 17" hidden="1">
          <a:extLst>
            <a:ext uri="{FF2B5EF4-FFF2-40B4-BE49-F238E27FC236}">
              <a16:creationId xmlns="" xmlns:a16="http://schemas.microsoft.com/office/drawing/2014/main" id="{DEB1504E-FEA2-4243-9244-09296559F2ED}"/>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200" name="Texto 17" hidden="1">
          <a:extLst>
            <a:ext uri="{FF2B5EF4-FFF2-40B4-BE49-F238E27FC236}">
              <a16:creationId xmlns="" xmlns:a16="http://schemas.microsoft.com/office/drawing/2014/main" id="{8D02E5AA-344A-47BD-99B9-0109914A2A45}"/>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201" name="Texto 17" hidden="1">
          <a:extLst>
            <a:ext uri="{FF2B5EF4-FFF2-40B4-BE49-F238E27FC236}">
              <a16:creationId xmlns="" xmlns:a16="http://schemas.microsoft.com/office/drawing/2014/main" id="{0701AB9D-9CF7-46E2-8C78-26088818EF8A}"/>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202" name="Texto 17" hidden="1">
          <a:extLst>
            <a:ext uri="{FF2B5EF4-FFF2-40B4-BE49-F238E27FC236}">
              <a16:creationId xmlns="" xmlns:a16="http://schemas.microsoft.com/office/drawing/2014/main" id="{7D8B6CBA-506D-43F1-AC36-6362502CEBE5}"/>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203" name="Texto 17" hidden="1">
          <a:extLst>
            <a:ext uri="{FF2B5EF4-FFF2-40B4-BE49-F238E27FC236}">
              <a16:creationId xmlns="" xmlns:a16="http://schemas.microsoft.com/office/drawing/2014/main" id="{0408843A-88F9-4C42-A151-FFC88373D8C4}"/>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204" name="Texto 17" hidden="1">
          <a:extLst>
            <a:ext uri="{FF2B5EF4-FFF2-40B4-BE49-F238E27FC236}">
              <a16:creationId xmlns="" xmlns:a16="http://schemas.microsoft.com/office/drawing/2014/main" id="{398A8EAC-1087-43D7-AD5E-7034E63E5672}"/>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205" name="Texto 17" hidden="1">
          <a:extLst>
            <a:ext uri="{FF2B5EF4-FFF2-40B4-BE49-F238E27FC236}">
              <a16:creationId xmlns="" xmlns:a16="http://schemas.microsoft.com/office/drawing/2014/main" id="{D2ECDFA5-CA51-4D69-B7E0-C7275F712AAA}"/>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206" name="Texto 17" hidden="1">
          <a:extLst>
            <a:ext uri="{FF2B5EF4-FFF2-40B4-BE49-F238E27FC236}">
              <a16:creationId xmlns="" xmlns:a16="http://schemas.microsoft.com/office/drawing/2014/main" id="{5C112135-C4ED-4FFD-A385-FDBD6E07A959}"/>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207" name="Texto 17" hidden="1">
          <a:extLst>
            <a:ext uri="{FF2B5EF4-FFF2-40B4-BE49-F238E27FC236}">
              <a16:creationId xmlns="" xmlns:a16="http://schemas.microsoft.com/office/drawing/2014/main" id="{F269BECD-0527-4E87-9A2B-86E1A267DDE7}"/>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208" name="Texto 17" hidden="1">
          <a:extLst>
            <a:ext uri="{FF2B5EF4-FFF2-40B4-BE49-F238E27FC236}">
              <a16:creationId xmlns="" xmlns:a16="http://schemas.microsoft.com/office/drawing/2014/main" id="{63B464BE-5F3E-4273-8301-605036E3C64C}"/>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209" name="Texto 17" hidden="1">
          <a:extLst>
            <a:ext uri="{FF2B5EF4-FFF2-40B4-BE49-F238E27FC236}">
              <a16:creationId xmlns="" xmlns:a16="http://schemas.microsoft.com/office/drawing/2014/main" id="{CAF0A191-3024-45FA-AC21-CFEEF2C756D4}"/>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10" name="Texto 17" hidden="1">
          <a:extLst>
            <a:ext uri="{FF2B5EF4-FFF2-40B4-BE49-F238E27FC236}">
              <a16:creationId xmlns="" xmlns:a16="http://schemas.microsoft.com/office/drawing/2014/main" id="{12764A05-7704-4F79-8306-69DD89634C8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11" name="Texto 17" hidden="1">
          <a:extLst>
            <a:ext uri="{FF2B5EF4-FFF2-40B4-BE49-F238E27FC236}">
              <a16:creationId xmlns="" xmlns:a16="http://schemas.microsoft.com/office/drawing/2014/main" id="{9216BBA6-840F-4EFE-8564-96EF8C3D5F8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12" name="Texto 17" hidden="1">
          <a:extLst>
            <a:ext uri="{FF2B5EF4-FFF2-40B4-BE49-F238E27FC236}">
              <a16:creationId xmlns="" xmlns:a16="http://schemas.microsoft.com/office/drawing/2014/main" id="{D1C320E4-DE61-4FB1-8D85-AEA3BF9D760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13" name="Texto 17" hidden="1">
          <a:extLst>
            <a:ext uri="{FF2B5EF4-FFF2-40B4-BE49-F238E27FC236}">
              <a16:creationId xmlns="" xmlns:a16="http://schemas.microsoft.com/office/drawing/2014/main" id="{A233D608-8057-43C3-BA24-D9010C4139A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14" name="Texto 17" hidden="1">
          <a:extLst>
            <a:ext uri="{FF2B5EF4-FFF2-40B4-BE49-F238E27FC236}">
              <a16:creationId xmlns="" xmlns:a16="http://schemas.microsoft.com/office/drawing/2014/main" id="{6DB8A36A-0642-4673-83CE-F0FCAC881A1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15" name="Texto 17" hidden="1">
          <a:extLst>
            <a:ext uri="{FF2B5EF4-FFF2-40B4-BE49-F238E27FC236}">
              <a16:creationId xmlns="" xmlns:a16="http://schemas.microsoft.com/office/drawing/2014/main" id="{4890B399-3F36-42B6-89B1-0914EA7B9E3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16" name="Texto 17" hidden="1">
          <a:extLst>
            <a:ext uri="{FF2B5EF4-FFF2-40B4-BE49-F238E27FC236}">
              <a16:creationId xmlns="" xmlns:a16="http://schemas.microsoft.com/office/drawing/2014/main" id="{013F40EC-333E-4351-8C34-FA4FAE90A83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17" name="Texto 17" hidden="1">
          <a:extLst>
            <a:ext uri="{FF2B5EF4-FFF2-40B4-BE49-F238E27FC236}">
              <a16:creationId xmlns="" xmlns:a16="http://schemas.microsoft.com/office/drawing/2014/main" id="{91E591D9-B00B-4434-87AE-CA1E66FD0D7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18" name="Texto 17" hidden="1">
          <a:extLst>
            <a:ext uri="{FF2B5EF4-FFF2-40B4-BE49-F238E27FC236}">
              <a16:creationId xmlns="" xmlns:a16="http://schemas.microsoft.com/office/drawing/2014/main" id="{7F6AB45F-A1FD-4CF1-8652-F07D606F87B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19" name="Texto 17" hidden="1">
          <a:extLst>
            <a:ext uri="{FF2B5EF4-FFF2-40B4-BE49-F238E27FC236}">
              <a16:creationId xmlns="" xmlns:a16="http://schemas.microsoft.com/office/drawing/2014/main" id="{E2C96000-6FD9-4161-8F6D-6742FE07E4A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20" name="Texto 17" hidden="1">
          <a:extLst>
            <a:ext uri="{FF2B5EF4-FFF2-40B4-BE49-F238E27FC236}">
              <a16:creationId xmlns="" xmlns:a16="http://schemas.microsoft.com/office/drawing/2014/main" id="{2ECB2376-5B7A-438D-99E2-172A8344959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21" name="Texto 17" hidden="1">
          <a:extLst>
            <a:ext uri="{FF2B5EF4-FFF2-40B4-BE49-F238E27FC236}">
              <a16:creationId xmlns="" xmlns:a16="http://schemas.microsoft.com/office/drawing/2014/main" id="{30DF285B-E59A-4C03-9378-EC23859E945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22" name="Texto 17" hidden="1">
          <a:extLst>
            <a:ext uri="{FF2B5EF4-FFF2-40B4-BE49-F238E27FC236}">
              <a16:creationId xmlns="" xmlns:a16="http://schemas.microsoft.com/office/drawing/2014/main" id="{EF571E33-5C6E-4058-B624-EDE5D36876D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23" name="Texto 17" hidden="1">
          <a:extLst>
            <a:ext uri="{FF2B5EF4-FFF2-40B4-BE49-F238E27FC236}">
              <a16:creationId xmlns="" xmlns:a16="http://schemas.microsoft.com/office/drawing/2014/main" id="{EBA63A7D-E5DB-4488-95F6-30C4BBD3374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24" name="Texto 17" hidden="1">
          <a:extLst>
            <a:ext uri="{FF2B5EF4-FFF2-40B4-BE49-F238E27FC236}">
              <a16:creationId xmlns="" xmlns:a16="http://schemas.microsoft.com/office/drawing/2014/main" id="{1E1303C6-768A-4998-A9B6-6930F68FD20E}"/>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25" name="Texto 17" hidden="1">
          <a:extLst>
            <a:ext uri="{FF2B5EF4-FFF2-40B4-BE49-F238E27FC236}">
              <a16:creationId xmlns="" xmlns:a16="http://schemas.microsoft.com/office/drawing/2014/main" id="{86BBA49A-13F6-4E85-B4A2-B1422ABB8D47}"/>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26" name="Texto 17" hidden="1">
          <a:extLst>
            <a:ext uri="{FF2B5EF4-FFF2-40B4-BE49-F238E27FC236}">
              <a16:creationId xmlns="" xmlns:a16="http://schemas.microsoft.com/office/drawing/2014/main" id="{B148CE7C-7167-4350-87B0-35DAD5F0179A}"/>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27" name="Texto 17" hidden="1">
          <a:extLst>
            <a:ext uri="{FF2B5EF4-FFF2-40B4-BE49-F238E27FC236}">
              <a16:creationId xmlns="" xmlns:a16="http://schemas.microsoft.com/office/drawing/2014/main" id="{3FD99D30-405F-47CE-8F52-0205AC5BDBC4}"/>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28" name="Texto 17" hidden="1">
          <a:extLst>
            <a:ext uri="{FF2B5EF4-FFF2-40B4-BE49-F238E27FC236}">
              <a16:creationId xmlns="" xmlns:a16="http://schemas.microsoft.com/office/drawing/2014/main" id="{9C17A340-7696-4235-B5EB-C6DF6DA5EBDF}"/>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29" name="Texto 17" hidden="1">
          <a:extLst>
            <a:ext uri="{FF2B5EF4-FFF2-40B4-BE49-F238E27FC236}">
              <a16:creationId xmlns="" xmlns:a16="http://schemas.microsoft.com/office/drawing/2014/main" id="{2B5A1F81-44E3-4B9A-B2FA-03757A8F19AD}"/>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30" name="Texto 17" hidden="1">
          <a:extLst>
            <a:ext uri="{FF2B5EF4-FFF2-40B4-BE49-F238E27FC236}">
              <a16:creationId xmlns="" xmlns:a16="http://schemas.microsoft.com/office/drawing/2014/main" id="{D9BCBB2B-0521-487D-80DA-A8C62B19FF17}"/>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31" name="Texto 17" hidden="1">
          <a:extLst>
            <a:ext uri="{FF2B5EF4-FFF2-40B4-BE49-F238E27FC236}">
              <a16:creationId xmlns="" xmlns:a16="http://schemas.microsoft.com/office/drawing/2014/main" id="{AC15389A-F5C2-43F0-9CEE-E3AEFFA33B36}"/>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32" name="Texto 17" hidden="1">
          <a:extLst>
            <a:ext uri="{FF2B5EF4-FFF2-40B4-BE49-F238E27FC236}">
              <a16:creationId xmlns="" xmlns:a16="http://schemas.microsoft.com/office/drawing/2014/main" id="{9DA6DFBA-85B0-43EA-B8F6-3B67DE0C0397}"/>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33" name="Texto 17" hidden="1">
          <a:extLst>
            <a:ext uri="{FF2B5EF4-FFF2-40B4-BE49-F238E27FC236}">
              <a16:creationId xmlns="" xmlns:a16="http://schemas.microsoft.com/office/drawing/2014/main" id="{1F7FA19B-6262-47F3-B9A9-502D35F0CC64}"/>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34" name="Texto 17" hidden="1">
          <a:extLst>
            <a:ext uri="{FF2B5EF4-FFF2-40B4-BE49-F238E27FC236}">
              <a16:creationId xmlns="" xmlns:a16="http://schemas.microsoft.com/office/drawing/2014/main" id="{ADC5E41B-7C43-4D9C-A586-4905E9061B5A}"/>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35" name="Texto 17" hidden="1">
          <a:extLst>
            <a:ext uri="{FF2B5EF4-FFF2-40B4-BE49-F238E27FC236}">
              <a16:creationId xmlns="" xmlns:a16="http://schemas.microsoft.com/office/drawing/2014/main" id="{3A174952-9520-4506-9C7A-A57C0773BDC3}"/>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36" name="Texto 17" hidden="1">
          <a:extLst>
            <a:ext uri="{FF2B5EF4-FFF2-40B4-BE49-F238E27FC236}">
              <a16:creationId xmlns="" xmlns:a16="http://schemas.microsoft.com/office/drawing/2014/main" id="{3B01548A-AACF-4630-B19A-14508871038F}"/>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37" name="Texto 17" hidden="1">
          <a:extLst>
            <a:ext uri="{FF2B5EF4-FFF2-40B4-BE49-F238E27FC236}">
              <a16:creationId xmlns="" xmlns:a16="http://schemas.microsoft.com/office/drawing/2014/main" id="{8FA94D76-218B-4051-B2C4-DB92EB41CCC8}"/>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38" name="Texto 17" hidden="1">
          <a:extLst>
            <a:ext uri="{FF2B5EF4-FFF2-40B4-BE49-F238E27FC236}">
              <a16:creationId xmlns="" xmlns:a16="http://schemas.microsoft.com/office/drawing/2014/main" id="{AEA50DAE-40A3-484A-8CE1-0996275A0401}"/>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39" name="Texto 17" hidden="1">
          <a:extLst>
            <a:ext uri="{FF2B5EF4-FFF2-40B4-BE49-F238E27FC236}">
              <a16:creationId xmlns="" xmlns:a16="http://schemas.microsoft.com/office/drawing/2014/main" id="{31BDDC2B-9F81-4218-9778-0DE5F0070D4A}"/>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40" name="Texto 17" hidden="1">
          <a:extLst>
            <a:ext uri="{FF2B5EF4-FFF2-40B4-BE49-F238E27FC236}">
              <a16:creationId xmlns="" xmlns:a16="http://schemas.microsoft.com/office/drawing/2014/main" id="{FA4735CC-74F2-40B7-A8F2-955DEABE9213}"/>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41" name="Texto 17" hidden="1">
          <a:extLst>
            <a:ext uri="{FF2B5EF4-FFF2-40B4-BE49-F238E27FC236}">
              <a16:creationId xmlns="" xmlns:a16="http://schemas.microsoft.com/office/drawing/2014/main" id="{9B8085A9-2E99-4686-9132-462C7D50840C}"/>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42" name="Texto 17" hidden="1">
          <a:extLst>
            <a:ext uri="{FF2B5EF4-FFF2-40B4-BE49-F238E27FC236}">
              <a16:creationId xmlns="" xmlns:a16="http://schemas.microsoft.com/office/drawing/2014/main" id="{6EF9A717-A41B-442C-AE0C-EBBCCBA27DA9}"/>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43" name="Texto 17" hidden="1">
          <a:extLst>
            <a:ext uri="{FF2B5EF4-FFF2-40B4-BE49-F238E27FC236}">
              <a16:creationId xmlns="" xmlns:a16="http://schemas.microsoft.com/office/drawing/2014/main" id="{133230F4-E781-4790-ABFA-39A2D097917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44" name="Texto 17" hidden="1">
          <a:extLst>
            <a:ext uri="{FF2B5EF4-FFF2-40B4-BE49-F238E27FC236}">
              <a16:creationId xmlns="" xmlns:a16="http://schemas.microsoft.com/office/drawing/2014/main" id="{FAF3F424-6506-4AA4-B7FC-F96764C1B0C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45" name="Texto 17" hidden="1">
          <a:extLst>
            <a:ext uri="{FF2B5EF4-FFF2-40B4-BE49-F238E27FC236}">
              <a16:creationId xmlns="" xmlns:a16="http://schemas.microsoft.com/office/drawing/2014/main" id="{B92B62D6-8B0E-4C8A-8F63-30F3B0AB371C}"/>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46" name="Texto 17" hidden="1">
          <a:extLst>
            <a:ext uri="{FF2B5EF4-FFF2-40B4-BE49-F238E27FC236}">
              <a16:creationId xmlns="" xmlns:a16="http://schemas.microsoft.com/office/drawing/2014/main" id="{E49947FE-A0EC-43AD-BDEE-301A1F7B23F9}"/>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47" name="Texto 17" hidden="1">
          <a:extLst>
            <a:ext uri="{FF2B5EF4-FFF2-40B4-BE49-F238E27FC236}">
              <a16:creationId xmlns="" xmlns:a16="http://schemas.microsoft.com/office/drawing/2014/main" id="{E64BA02E-CF80-408C-9047-A281E7F665D1}"/>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48" name="Texto 17" hidden="1">
          <a:extLst>
            <a:ext uri="{FF2B5EF4-FFF2-40B4-BE49-F238E27FC236}">
              <a16:creationId xmlns="" xmlns:a16="http://schemas.microsoft.com/office/drawing/2014/main" id="{F60006A6-6A40-4B2F-BB56-044E196EFCE8}"/>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49" name="Texto 17" hidden="1">
          <a:extLst>
            <a:ext uri="{FF2B5EF4-FFF2-40B4-BE49-F238E27FC236}">
              <a16:creationId xmlns="" xmlns:a16="http://schemas.microsoft.com/office/drawing/2014/main" id="{FF1FA8B6-5266-42C1-B523-8DEE2501346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50" name="Texto 17" hidden="1">
          <a:extLst>
            <a:ext uri="{FF2B5EF4-FFF2-40B4-BE49-F238E27FC236}">
              <a16:creationId xmlns="" xmlns:a16="http://schemas.microsoft.com/office/drawing/2014/main" id="{E3262E52-4C95-4BAA-88E2-2467DC7C5BCF}"/>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51" name="Texto 17" hidden="1">
          <a:extLst>
            <a:ext uri="{FF2B5EF4-FFF2-40B4-BE49-F238E27FC236}">
              <a16:creationId xmlns="" xmlns:a16="http://schemas.microsoft.com/office/drawing/2014/main" id="{7193C876-C989-48FF-8344-98353404E006}"/>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52" name="Texto 17" hidden="1">
          <a:extLst>
            <a:ext uri="{FF2B5EF4-FFF2-40B4-BE49-F238E27FC236}">
              <a16:creationId xmlns="" xmlns:a16="http://schemas.microsoft.com/office/drawing/2014/main" id="{7444E161-118C-4F9A-95D2-4C84F3210CF4}"/>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101817</xdr:rowOff>
    </xdr:to>
    <xdr:sp macro="" textlink="">
      <xdr:nvSpPr>
        <xdr:cNvPr id="14253" name="Texto 17" hidden="1">
          <a:extLst>
            <a:ext uri="{FF2B5EF4-FFF2-40B4-BE49-F238E27FC236}">
              <a16:creationId xmlns="" xmlns:a16="http://schemas.microsoft.com/office/drawing/2014/main" id="{978D77FC-384C-4CD6-A863-1A6B10FAEB06}"/>
            </a:ext>
          </a:extLst>
        </xdr:cNvPr>
        <xdr:cNvSpPr txBox="1">
          <a:spLocks noChangeArrowheads="1"/>
        </xdr:cNvSpPr>
      </xdr:nvSpPr>
      <xdr:spPr bwMode="auto">
        <a:xfrm>
          <a:off x="1066800" y="38442900"/>
          <a:ext cx="1333500"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54" name="Texto 17" hidden="1">
          <a:extLst>
            <a:ext uri="{FF2B5EF4-FFF2-40B4-BE49-F238E27FC236}">
              <a16:creationId xmlns="" xmlns:a16="http://schemas.microsoft.com/office/drawing/2014/main" id="{A5662939-69C1-484B-9338-D59E590813E3}"/>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55" name="Texto 17" hidden="1">
          <a:extLst>
            <a:ext uri="{FF2B5EF4-FFF2-40B4-BE49-F238E27FC236}">
              <a16:creationId xmlns="" xmlns:a16="http://schemas.microsoft.com/office/drawing/2014/main" id="{940CF347-7BDF-4E50-9090-3A751976F7C6}"/>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56" name="Texto 17" hidden="1">
          <a:extLst>
            <a:ext uri="{FF2B5EF4-FFF2-40B4-BE49-F238E27FC236}">
              <a16:creationId xmlns="" xmlns:a16="http://schemas.microsoft.com/office/drawing/2014/main" id="{E5147D1D-5362-491A-A2ED-A0FDAFD0E718}"/>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57" name="Texto 17" hidden="1">
          <a:extLst>
            <a:ext uri="{FF2B5EF4-FFF2-40B4-BE49-F238E27FC236}">
              <a16:creationId xmlns="" xmlns:a16="http://schemas.microsoft.com/office/drawing/2014/main" id="{CEC00E2D-05B5-4329-8CB2-4AFEF1815590}"/>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58" name="Texto 17" hidden="1">
          <a:extLst>
            <a:ext uri="{FF2B5EF4-FFF2-40B4-BE49-F238E27FC236}">
              <a16:creationId xmlns="" xmlns:a16="http://schemas.microsoft.com/office/drawing/2014/main" id="{795CA8C6-26F5-4671-A455-9052FC9DC3D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59" name="Texto 17" hidden="1">
          <a:extLst>
            <a:ext uri="{FF2B5EF4-FFF2-40B4-BE49-F238E27FC236}">
              <a16:creationId xmlns="" xmlns:a16="http://schemas.microsoft.com/office/drawing/2014/main" id="{58ECD446-D8AB-4E16-84F9-C1D1BAB9D749}"/>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60" name="Texto 17" hidden="1">
          <a:extLst>
            <a:ext uri="{FF2B5EF4-FFF2-40B4-BE49-F238E27FC236}">
              <a16:creationId xmlns="" xmlns:a16="http://schemas.microsoft.com/office/drawing/2014/main" id="{A5A4CC2A-5373-458C-8C8F-BC3ED43FB761}"/>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61" name="Texto 17" hidden="1">
          <a:extLst>
            <a:ext uri="{FF2B5EF4-FFF2-40B4-BE49-F238E27FC236}">
              <a16:creationId xmlns="" xmlns:a16="http://schemas.microsoft.com/office/drawing/2014/main" id="{86465809-06A2-4CD8-B7C3-B785B39FC2B1}"/>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62" name="Texto 17" hidden="1">
          <a:extLst>
            <a:ext uri="{FF2B5EF4-FFF2-40B4-BE49-F238E27FC236}">
              <a16:creationId xmlns="" xmlns:a16="http://schemas.microsoft.com/office/drawing/2014/main" id="{F49F5FE2-ED7C-46D7-AC48-9494D50E3F52}"/>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63" name="Texto 17" hidden="1">
          <a:extLst>
            <a:ext uri="{FF2B5EF4-FFF2-40B4-BE49-F238E27FC236}">
              <a16:creationId xmlns="" xmlns:a16="http://schemas.microsoft.com/office/drawing/2014/main" id="{318B04BF-36AE-4BEC-835F-3FF7A2CCF066}"/>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64" name="Texto 17" hidden="1">
          <a:extLst>
            <a:ext uri="{FF2B5EF4-FFF2-40B4-BE49-F238E27FC236}">
              <a16:creationId xmlns="" xmlns:a16="http://schemas.microsoft.com/office/drawing/2014/main" id="{0C0D8259-8F55-416E-BD59-A1365D003E3A}"/>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65" name="Texto 17" hidden="1">
          <a:extLst>
            <a:ext uri="{FF2B5EF4-FFF2-40B4-BE49-F238E27FC236}">
              <a16:creationId xmlns="" xmlns:a16="http://schemas.microsoft.com/office/drawing/2014/main" id="{890843F2-FA0E-4F6F-999B-1669A6E8AF87}"/>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66" name="Texto 17" hidden="1">
          <a:extLst>
            <a:ext uri="{FF2B5EF4-FFF2-40B4-BE49-F238E27FC236}">
              <a16:creationId xmlns="" xmlns:a16="http://schemas.microsoft.com/office/drawing/2014/main" id="{9D8AF792-19CB-45D1-9376-BC04C82AB64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67" name="Texto 17" hidden="1">
          <a:extLst>
            <a:ext uri="{FF2B5EF4-FFF2-40B4-BE49-F238E27FC236}">
              <a16:creationId xmlns="" xmlns:a16="http://schemas.microsoft.com/office/drawing/2014/main" id="{C14C53F3-08F8-4463-A3C7-AF8A19B4C6AC}"/>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68" name="Texto 17" hidden="1">
          <a:extLst>
            <a:ext uri="{FF2B5EF4-FFF2-40B4-BE49-F238E27FC236}">
              <a16:creationId xmlns="" xmlns:a16="http://schemas.microsoft.com/office/drawing/2014/main" id="{120D6AF3-D986-4765-83A4-EF32D5BF2CD5}"/>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101817</xdr:rowOff>
    </xdr:to>
    <xdr:sp macro="" textlink="">
      <xdr:nvSpPr>
        <xdr:cNvPr id="14269" name="Texto 17" hidden="1">
          <a:extLst>
            <a:ext uri="{FF2B5EF4-FFF2-40B4-BE49-F238E27FC236}">
              <a16:creationId xmlns="" xmlns:a16="http://schemas.microsoft.com/office/drawing/2014/main" id="{599A6C25-F72C-4C2A-BC12-9D36CB2A6AFF}"/>
            </a:ext>
          </a:extLst>
        </xdr:cNvPr>
        <xdr:cNvSpPr txBox="1">
          <a:spLocks noChangeArrowheads="1"/>
        </xdr:cNvSpPr>
      </xdr:nvSpPr>
      <xdr:spPr bwMode="auto">
        <a:xfrm>
          <a:off x="1066800" y="38442900"/>
          <a:ext cx="1333500"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70" name="Texto 17" hidden="1">
          <a:extLst>
            <a:ext uri="{FF2B5EF4-FFF2-40B4-BE49-F238E27FC236}">
              <a16:creationId xmlns="" xmlns:a16="http://schemas.microsoft.com/office/drawing/2014/main" id="{2B195095-4122-4C21-9F7E-0C6A60625854}"/>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71" name="Texto 17" hidden="1">
          <a:extLst>
            <a:ext uri="{FF2B5EF4-FFF2-40B4-BE49-F238E27FC236}">
              <a16:creationId xmlns="" xmlns:a16="http://schemas.microsoft.com/office/drawing/2014/main" id="{EC3912E2-9F5F-4C77-A2F2-C5487B407F56}"/>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72" name="Texto 17" hidden="1">
          <a:extLst>
            <a:ext uri="{FF2B5EF4-FFF2-40B4-BE49-F238E27FC236}">
              <a16:creationId xmlns="" xmlns:a16="http://schemas.microsoft.com/office/drawing/2014/main" id="{BC1C9DA1-524A-49D5-B3B7-4FE338D48FB0}"/>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73" name="Texto 17" hidden="1">
          <a:extLst>
            <a:ext uri="{FF2B5EF4-FFF2-40B4-BE49-F238E27FC236}">
              <a16:creationId xmlns="" xmlns:a16="http://schemas.microsoft.com/office/drawing/2014/main" id="{93791FE6-72FB-4C6E-AB9E-0F8CC932296E}"/>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74" name="Texto 17" hidden="1">
          <a:extLst>
            <a:ext uri="{FF2B5EF4-FFF2-40B4-BE49-F238E27FC236}">
              <a16:creationId xmlns="" xmlns:a16="http://schemas.microsoft.com/office/drawing/2014/main" id="{B50C151A-7123-4E45-A880-E2335E223214}"/>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75" name="Texto 17" hidden="1">
          <a:extLst>
            <a:ext uri="{FF2B5EF4-FFF2-40B4-BE49-F238E27FC236}">
              <a16:creationId xmlns="" xmlns:a16="http://schemas.microsoft.com/office/drawing/2014/main" id="{E80D8017-F2BA-41ED-9355-B3496A0B7012}"/>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76" name="Texto 17" hidden="1">
          <a:extLst>
            <a:ext uri="{FF2B5EF4-FFF2-40B4-BE49-F238E27FC236}">
              <a16:creationId xmlns="" xmlns:a16="http://schemas.microsoft.com/office/drawing/2014/main" id="{6D6F8684-72EC-43C9-86A1-49AE9970782A}"/>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77" name="Texto 17" hidden="1">
          <a:extLst>
            <a:ext uri="{FF2B5EF4-FFF2-40B4-BE49-F238E27FC236}">
              <a16:creationId xmlns="" xmlns:a16="http://schemas.microsoft.com/office/drawing/2014/main" id="{0EA9C2D2-0635-402F-8061-F1B070ED100D}"/>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78" name="Texto 17" hidden="1">
          <a:extLst>
            <a:ext uri="{FF2B5EF4-FFF2-40B4-BE49-F238E27FC236}">
              <a16:creationId xmlns="" xmlns:a16="http://schemas.microsoft.com/office/drawing/2014/main" id="{D9F63E03-636C-4CAC-A87E-0100AC85C062}"/>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79" name="Texto 17" hidden="1">
          <a:extLst>
            <a:ext uri="{FF2B5EF4-FFF2-40B4-BE49-F238E27FC236}">
              <a16:creationId xmlns="" xmlns:a16="http://schemas.microsoft.com/office/drawing/2014/main" id="{FD9C4462-EBEA-45ED-BC54-C0B3E8E6509E}"/>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80" name="Texto 17" hidden="1">
          <a:extLst>
            <a:ext uri="{FF2B5EF4-FFF2-40B4-BE49-F238E27FC236}">
              <a16:creationId xmlns="" xmlns:a16="http://schemas.microsoft.com/office/drawing/2014/main" id="{84E87460-6989-419B-8FA2-27E2DEDEE98A}"/>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81" name="Texto 17" hidden="1">
          <a:extLst>
            <a:ext uri="{FF2B5EF4-FFF2-40B4-BE49-F238E27FC236}">
              <a16:creationId xmlns="" xmlns:a16="http://schemas.microsoft.com/office/drawing/2014/main" id="{584F8D9D-5D4B-417C-AA9C-7BF088AD5161}"/>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82" name="Texto 17" hidden="1">
          <a:extLst>
            <a:ext uri="{FF2B5EF4-FFF2-40B4-BE49-F238E27FC236}">
              <a16:creationId xmlns="" xmlns:a16="http://schemas.microsoft.com/office/drawing/2014/main" id="{7FBB3530-252D-4A84-AF30-B08EC6537056}"/>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83" name="Texto 17" hidden="1">
          <a:extLst>
            <a:ext uri="{FF2B5EF4-FFF2-40B4-BE49-F238E27FC236}">
              <a16:creationId xmlns="" xmlns:a16="http://schemas.microsoft.com/office/drawing/2014/main" id="{89208567-3ACC-4E7C-8507-D59FA602A317}"/>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84" name="Texto 17" hidden="1">
          <a:extLst>
            <a:ext uri="{FF2B5EF4-FFF2-40B4-BE49-F238E27FC236}">
              <a16:creationId xmlns="" xmlns:a16="http://schemas.microsoft.com/office/drawing/2014/main" id="{0BD24A83-DAD2-4F35-92BB-EE631F75E2DE}"/>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85" name="Texto 17" hidden="1">
          <a:extLst>
            <a:ext uri="{FF2B5EF4-FFF2-40B4-BE49-F238E27FC236}">
              <a16:creationId xmlns="" xmlns:a16="http://schemas.microsoft.com/office/drawing/2014/main" id="{EDDAE967-8B84-4236-BBBC-E51F42FBE9F6}"/>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86" name="Texto 17" hidden="1">
          <a:extLst>
            <a:ext uri="{FF2B5EF4-FFF2-40B4-BE49-F238E27FC236}">
              <a16:creationId xmlns="" xmlns:a16="http://schemas.microsoft.com/office/drawing/2014/main" id="{C4A8E628-70EF-48EA-9F07-AFCAA663750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87" name="Texto 17" hidden="1">
          <a:extLst>
            <a:ext uri="{FF2B5EF4-FFF2-40B4-BE49-F238E27FC236}">
              <a16:creationId xmlns="" xmlns:a16="http://schemas.microsoft.com/office/drawing/2014/main" id="{F68658F8-F6BF-457E-9D3C-3847E4015A9D}"/>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88" name="Texto 17" hidden="1">
          <a:extLst>
            <a:ext uri="{FF2B5EF4-FFF2-40B4-BE49-F238E27FC236}">
              <a16:creationId xmlns="" xmlns:a16="http://schemas.microsoft.com/office/drawing/2014/main" id="{4169BBF4-08DF-4299-94D2-E83AFAF109B4}"/>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89" name="Texto 17" hidden="1">
          <a:extLst>
            <a:ext uri="{FF2B5EF4-FFF2-40B4-BE49-F238E27FC236}">
              <a16:creationId xmlns="" xmlns:a16="http://schemas.microsoft.com/office/drawing/2014/main" id="{11566FCC-C5C1-42D5-8C97-CCDD756001C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90" name="Texto 17" hidden="1">
          <a:extLst>
            <a:ext uri="{FF2B5EF4-FFF2-40B4-BE49-F238E27FC236}">
              <a16:creationId xmlns="" xmlns:a16="http://schemas.microsoft.com/office/drawing/2014/main" id="{2026533D-04A7-4FA4-BB9F-3783545D768F}"/>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91" name="Texto 17" hidden="1">
          <a:extLst>
            <a:ext uri="{FF2B5EF4-FFF2-40B4-BE49-F238E27FC236}">
              <a16:creationId xmlns="" xmlns:a16="http://schemas.microsoft.com/office/drawing/2014/main" id="{4C128B7B-D987-43BC-894A-D42D9373E7D1}"/>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92" name="Texto 17" hidden="1">
          <a:extLst>
            <a:ext uri="{FF2B5EF4-FFF2-40B4-BE49-F238E27FC236}">
              <a16:creationId xmlns="" xmlns:a16="http://schemas.microsoft.com/office/drawing/2014/main" id="{01DFE7E7-31D2-495D-9902-7D81F6544317}"/>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93" name="Texto 17" hidden="1">
          <a:extLst>
            <a:ext uri="{FF2B5EF4-FFF2-40B4-BE49-F238E27FC236}">
              <a16:creationId xmlns="" xmlns:a16="http://schemas.microsoft.com/office/drawing/2014/main" id="{6C50F873-FF3A-4638-AC06-AAC82CAA1B7F}"/>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94" name="Texto 17" hidden="1">
          <a:extLst>
            <a:ext uri="{FF2B5EF4-FFF2-40B4-BE49-F238E27FC236}">
              <a16:creationId xmlns="" xmlns:a16="http://schemas.microsoft.com/office/drawing/2014/main" id="{957C812F-3334-461D-B184-C750E019BBE8}"/>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95" name="Texto 17" hidden="1">
          <a:extLst>
            <a:ext uri="{FF2B5EF4-FFF2-40B4-BE49-F238E27FC236}">
              <a16:creationId xmlns="" xmlns:a16="http://schemas.microsoft.com/office/drawing/2014/main" id="{D8F12E0A-5565-4069-9E60-FB37E2053024}"/>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96" name="Texto 17" hidden="1">
          <a:extLst>
            <a:ext uri="{FF2B5EF4-FFF2-40B4-BE49-F238E27FC236}">
              <a16:creationId xmlns="" xmlns:a16="http://schemas.microsoft.com/office/drawing/2014/main" id="{4659A981-F382-4DDF-AD16-8E59EF84C7F0}"/>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101817</xdr:rowOff>
    </xdr:to>
    <xdr:sp macro="" textlink="">
      <xdr:nvSpPr>
        <xdr:cNvPr id="14297" name="Texto 17" hidden="1">
          <a:extLst>
            <a:ext uri="{FF2B5EF4-FFF2-40B4-BE49-F238E27FC236}">
              <a16:creationId xmlns="" xmlns:a16="http://schemas.microsoft.com/office/drawing/2014/main" id="{4D4D7761-2D0C-4F80-9CD3-EBF074666364}"/>
            </a:ext>
          </a:extLst>
        </xdr:cNvPr>
        <xdr:cNvSpPr txBox="1">
          <a:spLocks noChangeArrowheads="1"/>
        </xdr:cNvSpPr>
      </xdr:nvSpPr>
      <xdr:spPr bwMode="auto">
        <a:xfrm>
          <a:off x="1066800" y="38442900"/>
          <a:ext cx="1333500"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98" name="Texto 17" hidden="1">
          <a:extLst>
            <a:ext uri="{FF2B5EF4-FFF2-40B4-BE49-F238E27FC236}">
              <a16:creationId xmlns="" xmlns:a16="http://schemas.microsoft.com/office/drawing/2014/main" id="{5780D41E-E5F0-406C-917C-776B12382B87}"/>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99" name="Texto 17" hidden="1">
          <a:extLst>
            <a:ext uri="{FF2B5EF4-FFF2-40B4-BE49-F238E27FC236}">
              <a16:creationId xmlns="" xmlns:a16="http://schemas.microsoft.com/office/drawing/2014/main" id="{36361C1F-BF32-4849-A4D2-050EDBDE0316}"/>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00" name="Texto 17" hidden="1">
          <a:extLst>
            <a:ext uri="{FF2B5EF4-FFF2-40B4-BE49-F238E27FC236}">
              <a16:creationId xmlns="" xmlns:a16="http://schemas.microsoft.com/office/drawing/2014/main" id="{6E13333A-AF10-48A8-9F73-BAFF1392D95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01" name="Texto 17" hidden="1">
          <a:extLst>
            <a:ext uri="{FF2B5EF4-FFF2-40B4-BE49-F238E27FC236}">
              <a16:creationId xmlns="" xmlns:a16="http://schemas.microsoft.com/office/drawing/2014/main" id="{7DFC87D3-E633-4CE9-AF25-A4677FB8C2F6}"/>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02" name="Texto 17" hidden="1">
          <a:extLst>
            <a:ext uri="{FF2B5EF4-FFF2-40B4-BE49-F238E27FC236}">
              <a16:creationId xmlns="" xmlns:a16="http://schemas.microsoft.com/office/drawing/2014/main" id="{838C5990-0DB0-45D1-8B8A-795DB3AF5C33}"/>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03" name="Texto 17" hidden="1">
          <a:extLst>
            <a:ext uri="{FF2B5EF4-FFF2-40B4-BE49-F238E27FC236}">
              <a16:creationId xmlns="" xmlns:a16="http://schemas.microsoft.com/office/drawing/2014/main" id="{BAFA44FD-D5B5-4068-94D5-271B4C64BB47}"/>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04" name="Texto 17" hidden="1">
          <a:extLst>
            <a:ext uri="{FF2B5EF4-FFF2-40B4-BE49-F238E27FC236}">
              <a16:creationId xmlns="" xmlns:a16="http://schemas.microsoft.com/office/drawing/2014/main" id="{C108E757-0DB6-46B4-A2E6-D660F6D7BAF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05" name="Texto 17" hidden="1">
          <a:extLst>
            <a:ext uri="{FF2B5EF4-FFF2-40B4-BE49-F238E27FC236}">
              <a16:creationId xmlns="" xmlns:a16="http://schemas.microsoft.com/office/drawing/2014/main" id="{46ECFE9F-50CE-41F1-B2B2-C1AB3932CBAD}"/>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06" name="Texto 17" hidden="1">
          <a:extLst>
            <a:ext uri="{FF2B5EF4-FFF2-40B4-BE49-F238E27FC236}">
              <a16:creationId xmlns="" xmlns:a16="http://schemas.microsoft.com/office/drawing/2014/main" id="{2F66C19D-A9D2-4431-A81E-354EC9A2F40C}"/>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07" name="Texto 17" hidden="1">
          <a:extLst>
            <a:ext uri="{FF2B5EF4-FFF2-40B4-BE49-F238E27FC236}">
              <a16:creationId xmlns="" xmlns:a16="http://schemas.microsoft.com/office/drawing/2014/main" id="{46DF8849-3A8C-4F9C-B89E-AF3717D63F5C}"/>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08" name="Texto 17" hidden="1">
          <a:extLst>
            <a:ext uri="{FF2B5EF4-FFF2-40B4-BE49-F238E27FC236}">
              <a16:creationId xmlns="" xmlns:a16="http://schemas.microsoft.com/office/drawing/2014/main" id="{BC62D886-24E9-4630-A9BC-DDC10A6C62AC}"/>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09" name="Texto 17" hidden="1">
          <a:extLst>
            <a:ext uri="{FF2B5EF4-FFF2-40B4-BE49-F238E27FC236}">
              <a16:creationId xmlns="" xmlns:a16="http://schemas.microsoft.com/office/drawing/2014/main" id="{BF05F0CC-8E47-42D5-9D32-2FB1F0B37413}"/>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10" name="Texto 17" hidden="1">
          <a:extLst>
            <a:ext uri="{FF2B5EF4-FFF2-40B4-BE49-F238E27FC236}">
              <a16:creationId xmlns="" xmlns:a16="http://schemas.microsoft.com/office/drawing/2014/main" id="{8CBF78E8-5D20-4F87-A277-C6A1CC94A3D6}"/>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11" name="Texto 17" hidden="1">
          <a:extLst>
            <a:ext uri="{FF2B5EF4-FFF2-40B4-BE49-F238E27FC236}">
              <a16:creationId xmlns="" xmlns:a16="http://schemas.microsoft.com/office/drawing/2014/main" id="{37B23DD3-D504-4485-BC7A-590817032390}"/>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12" name="Texto 17" hidden="1">
          <a:extLst>
            <a:ext uri="{FF2B5EF4-FFF2-40B4-BE49-F238E27FC236}">
              <a16:creationId xmlns="" xmlns:a16="http://schemas.microsoft.com/office/drawing/2014/main" id="{B02A82AC-F6E0-44F4-B73C-83F4BEAFE185}"/>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101817</xdr:rowOff>
    </xdr:to>
    <xdr:sp macro="" textlink="">
      <xdr:nvSpPr>
        <xdr:cNvPr id="14313" name="Texto 17" hidden="1">
          <a:extLst>
            <a:ext uri="{FF2B5EF4-FFF2-40B4-BE49-F238E27FC236}">
              <a16:creationId xmlns="" xmlns:a16="http://schemas.microsoft.com/office/drawing/2014/main" id="{3B068BE0-F7DF-4CF4-801E-452C8658F14B}"/>
            </a:ext>
          </a:extLst>
        </xdr:cNvPr>
        <xdr:cNvSpPr txBox="1">
          <a:spLocks noChangeArrowheads="1"/>
        </xdr:cNvSpPr>
      </xdr:nvSpPr>
      <xdr:spPr bwMode="auto">
        <a:xfrm>
          <a:off x="1066800" y="38442900"/>
          <a:ext cx="1333500"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14" name="Texto 17" hidden="1">
          <a:extLst>
            <a:ext uri="{FF2B5EF4-FFF2-40B4-BE49-F238E27FC236}">
              <a16:creationId xmlns="" xmlns:a16="http://schemas.microsoft.com/office/drawing/2014/main" id="{5CF40A0B-9621-4CB7-8875-CC309EE36970}"/>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15" name="Texto 17" hidden="1">
          <a:extLst>
            <a:ext uri="{FF2B5EF4-FFF2-40B4-BE49-F238E27FC236}">
              <a16:creationId xmlns="" xmlns:a16="http://schemas.microsoft.com/office/drawing/2014/main" id="{F2AD0DC1-FA16-47E7-B6F3-662410FA6795}"/>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16" name="Texto 17" hidden="1">
          <a:extLst>
            <a:ext uri="{FF2B5EF4-FFF2-40B4-BE49-F238E27FC236}">
              <a16:creationId xmlns="" xmlns:a16="http://schemas.microsoft.com/office/drawing/2014/main" id="{BDF36FE7-3DCD-4350-8A7E-75D58FBC1B24}"/>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17" name="Texto 17" hidden="1">
          <a:extLst>
            <a:ext uri="{FF2B5EF4-FFF2-40B4-BE49-F238E27FC236}">
              <a16:creationId xmlns="" xmlns:a16="http://schemas.microsoft.com/office/drawing/2014/main" id="{61C6578B-1108-4D95-8912-F17C74E882FF}"/>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18" name="Texto 17" hidden="1">
          <a:extLst>
            <a:ext uri="{FF2B5EF4-FFF2-40B4-BE49-F238E27FC236}">
              <a16:creationId xmlns="" xmlns:a16="http://schemas.microsoft.com/office/drawing/2014/main" id="{00B09B79-5DB3-4562-B1A4-361B4EE3684A}"/>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19" name="Texto 17" hidden="1">
          <a:extLst>
            <a:ext uri="{FF2B5EF4-FFF2-40B4-BE49-F238E27FC236}">
              <a16:creationId xmlns="" xmlns:a16="http://schemas.microsoft.com/office/drawing/2014/main" id="{51F92503-246F-4F6B-B472-314BD0BEBD0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20" name="Texto 17" hidden="1">
          <a:extLst>
            <a:ext uri="{FF2B5EF4-FFF2-40B4-BE49-F238E27FC236}">
              <a16:creationId xmlns="" xmlns:a16="http://schemas.microsoft.com/office/drawing/2014/main" id="{0A1941C2-F719-4DD6-A53F-95C46B121FB6}"/>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21" name="Texto 17" hidden="1">
          <a:extLst>
            <a:ext uri="{FF2B5EF4-FFF2-40B4-BE49-F238E27FC236}">
              <a16:creationId xmlns="" xmlns:a16="http://schemas.microsoft.com/office/drawing/2014/main" id="{F4785017-5784-44A6-870C-C77C95BDF751}"/>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22" name="Texto 17" hidden="1">
          <a:extLst>
            <a:ext uri="{FF2B5EF4-FFF2-40B4-BE49-F238E27FC236}">
              <a16:creationId xmlns="" xmlns:a16="http://schemas.microsoft.com/office/drawing/2014/main" id="{E681ABA5-A54F-41D9-A686-728E7F5360B0}"/>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23" name="Texto 17" hidden="1">
          <a:extLst>
            <a:ext uri="{FF2B5EF4-FFF2-40B4-BE49-F238E27FC236}">
              <a16:creationId xmlns="" xmlns:a16="http://schemas.microsoft.com/office/drawing/2014/main" id="{5911218A-CB6A-4406-884C-316067A0719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24" name="Texto 17" hidden="1">
          <a:extLst>
            <a:ext uri="{FF2B5EF4-FFF2-40B4-BE49-F238E27FC236}">
              <a16:creationId xmlns="" xmlns:a16="http://schemas.microsoft.com/office/drawing/2014/main" id="{EBDE7725-7F42-4F90-B4E5-006E9D3B82AC}"/>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325" name="Texto 17" hidden="1">
          <a:extLst>
            <a:ext uri="{FF2B5EF4-FFF2-40B4-BE49-F238E27FC236}">
              <a16:creationId xmlns="" xmlns:a16="http://schemas.microsoft.com/office/drawing/2014/main" id="{A9C37839-FEA8-4D29-B653-D272BA30668C}"/>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326" name="Texto 17" hidden="1">
          <a:extLst>
            <a:ext uri="{FF2B5EF4-FFF2-40B4-BE49-F238E27FC236}">
              <a16:creationId xmlns="" xmlns:a16="http://schemas.microsoft.com/office/drawing/2014/main" id="{C3419D86-B8E3-479E-B3F0-4E395F62692C}"/>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327" name="Texto 17" hidden="1">
          <a:extLst>
            <a:ext uri="{FF2B5EF4-FFF2-40B4-BE49-F238E27FC236}">
              <a16:creationId xmlns="" xmlns:a16="http://schemas.microsoft.com/office/drawing/2014/main" id="{DA2F0D28-AA3A-4F40-9800-003FFABC25C0}"/>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328" name="Texto 17" hidden="1">
          <a:extLst>
            <a:ext uri="{FF2B5EF4-FFF2-40B4-BE49-F238E27FC236}">
              <a16:creationId xmlns="" xmlns:a16="http://schemas.microsoft.com/office/drawing/2014/main" id="{F6472A20-2A3D-409B-9FF3-51FF9A1E2841}"/>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329" name="Texto 17" hidden="1">
          <a:extLst>
            <a:ext uri="{FF2B5EF4-FFF2-40B4-BE49-F238E27FC236}">
              <a16:creationId xmlns="" xmlns:a16="http://schemas.microsoft.com/office/drawing/2014/main" id="{0686EF28-E61B-4853-A4D8-B2F36D99332A}"/>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330" name="Texto 17" hidden="1">
          <a:extLst>
            <a:ext uri="{FF2B5EF4-FFF2-40B4-BE49-F238E27FC236}">
              <a16:creationId xmlns="" xmlns:a16="http://schemas.microsoft.com/office/drawing/2014/main" id="{6A569709-D88C-4081-82C5-E518EDC3DD82}"/>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331" name="Texto 17" hidden="1">
          <a:extLst>
            <a:ext uri="{FF2B5EF4-FFF2-40B4-BE49-F238E27FC236}">
              <a16:creationId xmlns="" xmlns:a16="http://schemas.microsoft.com/office/drawing/2014/main" id="{74A15842-7694-4283-9494-8A9CB6F3EB86}"/>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332" name="Texto 17" hidden="1">
          <a:extLst>
            <a:ext uri="{FF2B5EF4-FFF2-40B4-BE49-F238E27FC236}">
              <a16:creationId xmlns="" xmlns:a16="http://schemas.microsoft.com/office/drawing/2014/main" id="{62262DF1-324F-43DF-A3D7-4174A2596DE1}"/>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333" name="Texto 17" hidden="1">
          <a:extLst>
            <a:ext uri="{FF2B5EF4-FFF2-40B4-BE49-F238E27FC236}">
              <a16:creationId xmlns="" xmlns:a16="http://schemas.microsoft.com/office/drawing/2014/main" id="{47B6395A-ECBE-410B-9B24-52B6DAD4DE77}"/>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334" name="Texto 17" hidden="1">
          <a:extLst>
            <a:ext uri="{FF2B5EF4-FFF2-40B4-BE49-F238E27FC236}">
              <a16:creationId xmlns="" xmlns:a16="http://schemas.microsoft.com/office/drawing/2014/main" id="{ACEDC42C-89FD-4856-A411-E78C918ECBFD}"/>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335" name="Texto 17" hidden="1">
          <a:extLst>
            <a:ext uri="{FF2B5EF4-FFF2-40B4-BE49-F238E27FC236}">
              <a16:creationId xmlns="" xmlns:a16="http://schemas.microsoft.com/office/drawing/2014/main" id="{D0083D65-DF5C-4C41-9041-46098F479960}"/>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336" name="Texto 17" hidden="1">
          <a:extLst>
            <a:ext uri="{FF2B5EF4-FFF2-40B4-BE49-F238E27FC236}">
              <a16:creationId xmlns="" xmlns:a16="http://schemas.microsoft.com/office/drawing/2014/main" id="{7C983879-C1E9-4FE2-B2DC-44875303A6A1}"/>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337" name="Texto 17" hidden="1">
          <a:extLst>
            <a:ext uri="{FF2B5EF4-FFF2-40B4-BE49-F238E27FC236}">
              <a16:creationId xmlns="" xmlns:a16="http://schemas.microsoft.com/office/drawing/2014/main" id="{1B1A0C22-0A44-424C-8074-008105BDCD11}"/>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2</xdr:col>
      <xdr:colOff>838200</xdr:colOff>
      <xdr:row>465</xdr:row>
      <xdr:rowOff>0</xdr:rowOff>
    </xdr:from>
    <xdr:to>
      <xdr:col>2</xdr:col>
      <xdr:colOff>2173770</xdr:colOff>
      <xdr:row>465</xdr:row>
      <xdr:rowOff>235460</xdr:rowOff>
    </xdr:to>
    <xdr:sp macro="" textlink="">
      <xdr:nvSpPr>
        <xdr:cNvPr id="14338" name="Texto 17" hidden="1">
          <a:extLst>
            <a:ext uri="{FF2B5EF4-FFF2-40B4-BE49-F238E27FC236}">
              <a16:creationId xmlns="" xmlns:a16="http://schemas.microsoft.com/office/drawing/2014/main" id="{C4102417-7067-48AB-A8AD-0FAE67BBA5CD}"/>
            </a:ext>
          </a:extLst>
        </xdr:cNvPr>
        <xdr:cNvSpPr txBox="1">
          <a:spLocks noChangeArrowheads="1"/>
        </xdr:cNvSpPr>
      </xdr:nvSpPr>
      <xdr:spPr bwMode="auto">
        <a:xfrm>
          <a:off x="1905000" y="38442900"/>
          <a:ext cx="1335570" cy="235460"/>
        </a:xfrm>
        <a:prstGeom prst="rect">
          <a:avLst/>
        </a:prstGeom>
        <a:noFill/>
        <a:ln w="9525">
          <a:noFill/>
          <a:miter lim="800000"/>
          <a:headEnd/>
          <a:tailEnd/>
        </a:ln>
      </xdr:spPr>
    </xdr:sp>
    <xdr:clientData/>
  </xdr:twoCellAnchor>
  <xdr:oneCellAnchor>
    <xdr:from>
      <xdr:col>1</xdr:col>
      <xdr:colOff>1828800</xdr:colOff>
      <xdr:row>465</xdr:row>
      <xdr:rowOff>0</xdr:rowOff>
    </xdr:from>
    <xdr:ext cx="1333500" cy="285750"/>
    <xdr:sp macro="" textlink="">
      <xdr:nvSpPr>
        <xdr:cNvPr id="14339" name="Texto 17" hidden="1">
          <a:extLst>
            <a:ext uri="{FF2B5EF4-FFF2-40B4-BE49-F238E27FC236}">
              <a16:creationId xmlns="" xmlns:a16="http://schemas.microsoft.com/office/drawing/2014/main" id="{D4B23ABD-0B7E-4CE2-972F-6A47BB3E0FD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40" name="Texto 17" hidden="1">
          <a:extLst>
            <a:ext uri="{FF2B5EF4-FFF2-40B4-BE49-F238E27FC236}">
              <a16:creationId xmlns="" xmlns:a16="http://schemas.microsoft.com/office/drawing/2014/main" id="{59FBC691-5537-4D34-ADAC-98CEC419F7D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41" name="Texto 17" hidden="1">
          <a:extLst>
            <a:ext uri="{FF2B5EF4-FFF2-40B4-BE49-F238E27FC236}">
              <a16:creationId xmlns="" xmlns:a16="http://schemas.microsoft.com/office/drawing/2014/main" id="{542F70ED-A2A6-4F68-AD84-9EB04EBB6E4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42" name="Texto 17" hidden="1">
          <a:extLst>
            <a:ext uri="{FF2B5EF4-FFF2-40B4-BE49-F238E27FC236}">
              <a16:creationId xmlns="" xmlns:a16="http://schemas.microsoft.com/office/drawing/2014/main" id="{2A3C0FBC-1E10-4ED8-A4CA-1E82F305753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43" name="Texto 17" hidden="1">
          <a:extLst>
            <a:ext uri="{FF2B5EF4-FFF2-40B4-BE49-F238E27FC236}">
              <a16:creationId xmlns="" xmlns:a16="http://schemas.microsoft.com/office/drawing/2014/main" id="{2F7F9916-F1B6-4F9D-BAA2-36CB5C12CF4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44" name="Texto 17" hidden="1">
          <a:extLst>
            <a:ext uri="{FF2B5EF4-FFF2-40B4-BE49-F238E27FC236}">
              <a16:creationId xmlns="" xmlns:a16="http://schemas.microsoft.com/office/drawing/2014/main" id="{E1E3C146-2D1B-4EBC-AF75-BD5E7BD7098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45" name="Texto 17" hidden="1">
          <a:extLst>
            <a:ext uri="{FF2B5EF4-FFF2-40B4-BE49-F238E27FC236}">
              <a16:creationId xmlns="" xmlns:a16="http://schemas.microsoft.com/office/drawing/2014/main" id="{B66832F5-C825-4271-94B6-969EA505913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46" name="Texto 17" hidden="1">
          <a:extLst>
            <a:ext uri="{FF2B5EF4-FFF2-40B4-BE49-F238E27FC236}">
              <a16:creationId xmlns="" xmlns:a16="http://schemas.microsoft.com/office/drawing/2014/main" id="{22E213A1-275E-4DBD-B644-C4AB259D407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47" name="Texto 17" hidden="1">
          <a:extLst>
            <a:ext uri="{FF2B5EF4-FFF2-40B4-BE49-F238E27FC236}">
              <a16:creationId xmlns="" xmlns:a16="http://schemas.microsoft.com/office/drawing/2014/main" id="{24C38046-6141-4D6D-8E6E-8DDA22A529E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48" name="Texto 17" hidden="1">
          <a:extLst>
            <a:ext uri="{FF2B5EF4-FFF2-40B4-BE49-F238E27FC236}">
              <a16:creationId xmlns="" xmlns:a16="http://schemas.microsoft.com/office/drawing/2014/main" id="{2B84A501-7542-426E-82E1-6CAF80F3D04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49" name="Texto 17" hidden="1">
          <a:extLst>
            <a:ext uri="{FF2B5EF4-FFF2-40B4-BE49-F238E27FC236}">
              <a16:creationId xmlns="" xmlns:a16="http://schemas.microsoft.com/office/drawing/2014/main" id="{96AE49F1-E07B-499B-9DC3-698B729EEE8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50" name="Texto 17" hidden="1">
          <a:extLst>
            <a:ext uri="{FF2B5EF4-FFF2-40B4-BE49-F238E27FC236}">
              <a16:creationId xmlns="" xmlns:a16="http://schemas.microsoft.com/office/drawing/2014/main" id="{0284645B-A28F-4089-9106-A7AB63F373A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51" name="Texto 17" hidden="1">
          <a:extLst>
            <a:ext uri="{FF2B5EF4-FFF2-40B4-BE49-F238E27FC236}">
              <a16:creationId xmlns="" xmlns:a16="http://schemas.microsoft.com/office/drawing/2014/main" id="{3A75C00A-0F3D-4556-A3F8-71061900752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52" name="Texto 17" hidden="1">
          <a:extLst>
            <a:ext uri="{FF2B5EF4-FFF2-40B4-BE49-F238E27FC236}">
              <a16:creationId xmlns="" xmlns:a16="http://schemas.microsoft.com/office/drawing/2014/main" id="{3678CCE4-5FF7-4CFF-BF88-6D7539100F1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53" name="Texto 17" hidden="1">
          <a:extLst>
            <a:ext uri="{FF2B5EF4-FFF2-40B4-BE49-F238E27FC236}">
              <a16:creationId xmlns="" xmlns:a16="http://schemas.microsoft.com/office/drawing/2014/main" id="{16FB11DC-0CB8-4B0A-B302-AD4D3F51984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354" name="Texto 17" hidden="1">
          <a:extLst>
            <a:ext uri="{FF2B5EF4-FFF2-40B4-BE49-F238E27FC236}">
              <a16:creationId xmlns="" xmlns:a16="http://schemas.microsoft.com/office/drawing/2014/main" id="{A48DAEFB-12F6-4F27-9236-549B9BCC015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55" name="Texto 17" hidden="1">
          <a:extLst>
            <a:ext uri="{FF2B5EF4-FFF2-40B4-BE49-F238E27FC236}">
              <a16:creationId xmlns="" xmlns:a16="http://schemas.microsoft.com/office/drawing/2014/main" id="{00A9C904-1D8A-4237-B424-7F50D35904B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56" name="Texto 17" hidden="1">
          <a:extLst>
            <a:ext uri="{FF2B5EF4-FFF2-40B4-BE49-F238E27FC236}">
              <a16:creationId xmlns="" xmlns:a16="http://schemas.microsoft.com/office/drawing/2014/main" id="{3BD3BB05-0B16-4CC3-94E2-914A252E1A9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57" name="Texto 17" hidden="1">
          <a:extLst>
            <a:ext uri="{FF2B5EF4-FFF2-40B4-BE49-F238E27FC236}">
              <a16:creationId xmlns="" xmlns:a16="http://schemas.microsoft.com/office/drawing/2014/main" id="{D0FD2A4C-6BE6-4FBA-9973-B70930B1A1C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58" name="Texto 17" hidden="1">
          <a:extLst>
            <a:ext uri="{FF2B5EF4-FFF2-40B4-BE49-F238E27FC236}">
              <a16:creationId xmlns="" xmlns:a16="http://schemas.microsoft.com/office/drawing/2014/main" id="{8D4EE707-5C91-47A4-BA2F-FFBF7E9FF88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59" name="Texto 17" hidden="1">
          <a:extLst>
            <a:ext uri="{FF2B5EF4-FFF2-40B4-BE49-F238E27FC236}">
              <a16:creationId xmlns="" xmlns:a16="http://schemas.microsoft.com/office/drawing/2014/main" id="{7536CED4-BF66-4281-A66B-7237EDB262F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60" name="Texto 17" hidden="1">
          <a:extLst>
            <a:ext uri="{FF2B5EF4-FFF2-40B4-BE49-F238E27FC236}">
              <a16:creationId xmlns="" xmlns:a16="http://schemas.microsoft.com/office/drawing/2014/main" id="{66A6F472-934C-4168-B6A9-4DE88F0F480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61" name="Texto 17" hidden="1">
          <a:extLst>
            <a:ext uri="{FF2B5EF4-FFF2-40B4-BE49-F238E27FC236}">
              <a16:creationId xmlns="" xmlns:a16="http://schemas.microsoft.com/office/drawing/2014/main" id="{D5831E7A-9A32-4E4D-93D7-A725D5EE168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62" name="Texto 17" hidden="1">
          <a:extLst>
            <a:ext uri="{FF2B5EF4-FFF2-40B4-BE49-F238E27FC236}">
              <a16:creationId xmlns="" xmlns:a16="http://schemas.microsoft.com/office/drawing/2014/main" id="{6B467475-2A7B-40B7-A476-1C222BEBA5F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63" name="Texto 17" hidden="1">
          <a:extLst>
            <a:ext uri="{FF2B5EF4-FFF2-40B4-BE49-F238E27FC236}">
              <a16:creationId xmlns="" xmlns:a16="http://schemas.microsoft.com/office/drawing/2014/main" id="{7103CA23-3F3C-4E71-A7F5-37F23C68434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64" name="Texto 17" hidden="1">
          <a:extLst>
            <a:ext uri="{FF2B5EF4-FFF2-40B4-BE49-F238E27FC236}">
              <a16:creationId xmlns="" xmlns:a16="http://schemas.microsoft.com/office/drawing/2014/main" id="{FB7D03C5-4DE8-48A0-BEA5-53D62214DD5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65" name="Texto 17" hidden="1">
          <a:extLst>
            <a:ext uri="{FF2B5EF4-FFF2-40B4-BE49-F238E27FC236}">
              <a16:creationId xmlns="" xmlns:a16="http://schemas.microsoft.com/office/drawing/2014/main" id="{BA322FC6-1DDD-478E-A6D9-FDB259B557F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66" name="Texto 17" hidden="1">
          <a:extLst>
            <a:ext uri="{FF2B5EF4-FFF2-40B4-BE49-F238E27FC236}">
              <a16:creationId xmlns="" xmlns:a16="http://schemas.microsoft.com/office/drawing/2014/main" id="{F321D5B3-B137-415D-8CD1-5D970BF6566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67" name="Texto 17" hidden="1">
          <a:extLst>
            <a:ext uri="{FF2B5EF4-FFF2-40B4-BE49-F238E27FC236}">
              <a16:creationId xmlns="" xmlns:a16="http://schemas.microsoft.com/office/drawing/2014/main" id="{7DF96156-A40E-46F9-A89E-7DEA0E2B26D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68" name="Texto 17" hidden="1">
          <a:extLst>
            <a:ext uri="{FF2B5EF4-FFF2-40B4-BE49-F238E27FC236}">
              <a16:creationId xmlns="" xmlns:a16="http://schemas.microsoft.com/office/drawing/2014/main" id="{565C48E7-BA35-4602-BD61-D7CA09EF695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69" name="Texto 17" hidden="1">
          <a:extLst>
            <a:ext uri="{FF2B5EF4-FFF2-40B4-BE49-F238E27FC236}">
              <a16:creationId xmlns="" xmlns:a16="http://schemas.microsoft.com/office/drawing/2014/main" id="{AE160367-3993-4332-94E2-1A106EE571B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370" name="Texto 17" hidden="1">
          <a:extLst>
            <a:ext uri="{FF2B5EF4-FFF2-40B4-BE49-F238E27FC236}">
              <a16:creationId xmlns="" xmlns:a16="http://schemas.microsoft.com/office/drawing/2014/main" id="{C60E653E-3404-4A07-9043-2F053A5036A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71" name="Texto 17" hidden="1">
          <a:extLst>
            <a:ext uri="{FF2B5EF4-FFF2-40B4-BE49-F238E27FC236}">
              <a16:creationId xmlns="" xmlns:a16="http://schemas.microsoft.com/office/drawing/2014/main" id="{3854DEDD-AEEB-4E58-81BE-FF58181E769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72" name="Texto 17" hidden="1">
          <a:extLst>
            <a:ext uri="{FF2B5EF4-FFF2-40B4-BE49-F238E27FC236}">
              <a16:creationId xmlns="" xmlns:a16="http://schemas.microsoft.com/office/drawing/2014/main" id="{CA40B85F-CCE8-448E-A034-31E91BA4074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73" name="Texto 17" hidden="1">
          <a:extLst>
            <a:ext uri="{FF2B5EF4-FFF2-40B4-BE49-F238E27FC236}">
              <a16:creationId xmlns="" xmlns:a16="http://schemas.microsoft.com/office/drawing/2014/main" id="{12743B5D-982E-4D70-B656-1D996127409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74" name="Texto 17" hidden="1">
          <a:extLst>
            <a:ext uri="{FF2B5EF4-FFF2-40B4-BE49-F238E27FC236}">
              <a16:creationId xmlns="" xmlns:a16="http://schemas.microsoft.com/office/drawing/2014/main" id="{69C44F94-F054-4F8B-B025-0E38C02AA09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75" name="Texto 17" hidden="1">
          <a:extLst>
            <a:ext uri="{FF2B5EF4-FFF2-40B4-BE49-F238E27FC236}">
              <a16:creationId xmlns="" xmlns:a16="http://schemas.microsoft.com/office/drawing/2014/main" id="{CF2E932E-5BD2-42EB-A163-3C20571DA2A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76" name="Texto 17" hidden="1">
          <a:extLst>
            <a:ext uri="{FF2B5EF4-FFF2-40B4-BE49-F238E27FC236}">
              <a16:creationId xmlns="" xmlns:a16="http://schemas.microsoft.com/office/drawing/2014/main" id="{DFD6BDAD-A239-47BC-AAD0-DE7F440A78F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77" name="Texto 17" hidden="1">
          <a:extLst>
            <a:ext uri="{FF2B5EF4-FFF2-40B4-BE49-F238E27FC236}">
              <a16:creationId xmlns="" xmlns:a16="http://schemas.microsoft.com/office/drawing/2014/main" id="{EAC68B61-0095-4F0D-AF1A-A2F8FB59372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78" name="Texto 17" hidden="1">
          <a:extLst>
            <a:ext uri="{FF2B5EF4-FFF2-40B4-BE49-F238E27FC236}">
              <a16:creationId xmlns="" xmlns:a16="http://schemas.microsoft.com/office/drawing/2014/main" id="{D3AFEE8F-F520-49F9-9218-FBC2C22B537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79" name="Texto 17" hidden="1">
          <a:extLst>
            <a:ext uri="{FF2B5EF4-FFF2-40B4-BE49-F238E27FC236}">
              <a16:creationId xmlns="" xmlns:a16="http://schemas.microsoft.com/office/drawing/2014/main" id="{90AAD70C-ACA8-41BF-A862-FB9DD155C96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80" name="Texto 17" hidden="1">
          <a:extLst>
            <a:ext uri="{FF2B5EF4-FFF2-40B4-BE49-F238E27FC236}">
              <a16:creationId xmlns="" xmlns:a16="http://schemas.microsoft.com/office/drawing/2014/main" id="{2F9AAB30-783C-4C2F-9306-1B5C706F054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81" name="Texto 17" hidden="1">
          <a:extLst>
            <a:ext uri="{FF2B5EF4-FFF2-40B4-BE49-F238E27FC236}">
              <a16:creationId xmlns="" xmlns:a16="http://schemas.microsoft.com/office/drawing/2014/main" id="{2350856C-F376-4185-A8B0-2755A925453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82" name="Texto 17" hidden="1">
          <a:extLst>
            <a:ext uri="{FF2B5EF4-FFF2-40B4-BE49-F238E27FC236}">
              <a16:creationId xmlns="" xmlns:a16="http://schemas.microsoft.com/office/drawing/2014/main" id="{6202EE9C-DD44-4035-9D09-917AB8331F2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83" name="Texto 17" hidden="1">
          <a:extLst>
            <a:ext uri="{FF2B5EF4-FFF2-40B4-BE49-F238E27FC236}">
              <a16:creationId xmlns="" xmlns:a16="http://schemas.microsoft.com/office/drawing/2014/main" id="{F66BD712-70BA-428F-ADD1-A8AE01BCD36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84" name="Texto 17" hidden="1">
          <a:extLst>
            <a:ext uri="{FF2B5EF4-FFF2-40B4-BE49-F238E27FC236}">
              <a16:creationId xmlns="" xmlns:a16="http://schemas.microsoft.com/office/drawing/2014/main" id="{34ACC613-4166-45E8-9C49-AE280152EC4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85" name="Texto 17" hidden="1">
          <a:extLst>
            <a:ext uri="{FF2B5EF4-FFF2-40B4-BE49-F238E27FC236}">
              <a16:creationId xmlns="" xmlns:a16="http://schemas.microsoft.com/office/drawing/2014/main" id="{D0449C63-52EF-493A-8583-076BDA6BD2E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386" name="Texto 17" hidden="1">
          <a:extLst>
            <a:ext uri="{FF2B5EF4-FFF2-40B4-BE49-F238E27FC236}">
              <a16:creationId xmlns="" xmlns:a16="http://schemas.microsoft.com/office/drawing/2014/main" id="{BD270E13-535E-49BA-8FF0-8B6768D0A7D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87" name="Texto 17" hidden="1">
          <a:extLst>
            <a:ext uri="{FF2B5EF4-FFF2-40B4-BE49-F238E27FC236}">
              <a16:creationId xmlns="" xmlns:a16="http://schemas.microsoft.com/office/drawing/2014/main" id="{70321E08-DF30-4F4B-904E-5D9F46A17D7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88" name="Texto 17" hidden="1">
          <a:extLst>
            <a:ext uri="{FF2B5EF4-FFF2-40B4-BE49-F238E27FC236}">
              <a16:creationId xmlns="" xmlns:a16="http://schemas.microsoft.com/office/drawing/2014/main" id="{9BA081E2-2BCF-4CEF-B51C-4E6D4C263BE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89" name="Texto 17" hidden="1">
          <a:extLst>
            <a:ext uri="{FF2B5EF4-FFF2-40B4-BE49-F238E27FC236}">
              <a16:creationId xmlns="" xmlns:a16="http://schemas.microsoft.com/office/drawing/2014/main" id="{691521E9-D7CF-409D-947B-251461A5297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90" name="Texto 17" hidden="1">
          <a:extLst>
            <a:ext uri="{FF2B5EF4-FFF2-40B4-BE49-F238E27FC236}">
              <a16:creationId xmlns="" xmlns:a16="http://schemas.microsoft.com/office/drawing/2014/main" id="{DB5007B7-A958-4264-B842-275B5B558EB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91" name="Texto 17" hidden="1">
          <a:extLst>
            <a:ext uri="{FF2B5EF4-FFF2-40B4-BE49-F238E27FC236}">
              <a16:creationId xmlns="" xmlns:a16="http://schemas.microsoft.com/office/drawing/2014/main" id="{6D7AC775-EA1C-406A-8BED-4335DC6BC2D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92" name="Texto 17" hidden="1">
          <a:extLst>
            <a:ext uri="{FF2B5EF4-FFF2-40B4-BE49-F238E27FC236}">
              <a16:creationId xmlns="" xmlns:a16="http://schemas.microsoft.com/office/drawing/2014/main" id="{689483C7-4FBD-43A1-B025-1FE44D2C9C3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93" name="Texto 17" hidden="1">
          <a:extLst>
            <a:ext uri="{FF2B5EF4-FFF2-40B4-BE49-F238E27FC236}">
              <a16:creationId xmlns="" xmlns:a16="http://schemas.microsoft.com/office/drawing/2014/main" id="{8AE8A09E-4B2F-4ECB-96A2-7568FA1EFCF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94" name="Texto 17" hidden="1">
          <a:extLst>
            <a:ext uri="{FF2B5EF4-FFF2-40B4-BE49-F238E27FC236}">
              <a16:creationId xmlns="" xmlns:a16="http://schemas.microsoft.com/office/drawing/2014/main" id="{48CE720D-BA95-4666-BEE1-6E54D5C530E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95" name="Texto 17" hidden="1">
          <a:extLst>
            <a:ext uri="{FF2B5EF4-FFF2-40B4-BE49-F238E27FC236}">
              <a16:creationId xmlns="" xmlns:a16="http://schemas.microsoft.com/office/drawing/2014/main" id="{D0C12FDF-AB68-4154-B18B-843A1B7C5B0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96" name="Texto 17" hidden="1">
          <a:extLst>
            <a:ext uri="{FF2B5EF4-FFF2-40B4-BE49-F238E27FC236}">
              <a16:creationId xmlns="" xmlns:a16="http://schemas.microsoft.com/office/drawing/2014/main" id="{CD9F9B82-68D4-4AAF-84BB-B840E91F7B8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97" name="Texto 17" hidden="1">
          <a:extLst>
            <a:ext uri="{FF2B5EF4-FFF2-40B4-BE49-F238E27FC236}">
              <a16:creationId xmlns="" xmlns:a16="http://schemas.microsoft.com/office/drawing/2014/main" id="{8B4F8E8A-94B7-47BE-BAF8-9B27D0CF75E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98" name="Texto 17" hidden="1">
          <a:extLst>
            <a:ext uri="{FF2B5EF4-FFF2-40B4-BE49-F238E27FC236}">
              <a16:creationId xmlns="" xmlns:a16="http://schemas.microsoft.com/office/drawing/2014/main" id="{7374D18E-9EBD-4A4D-925D-3E0CCC0AAFD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99" name="Texto 17" hidden="1">
          <a:extLst>
            <a:ext uri="{FF2B5EF4-FFF2-40B4-BE49-F238E27FC236}">
              <a16:creationId xmlns="" xmlns:a16="http://schemas.microsoft.com/office/drawing/2014/main" id="{B6104CB2-E9AB-43C4-8F8F-AC2CE6B095D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00" name="Texto 17" hidden="1">
          <a:extLst>
            <a:ext uri="{FF2B5EF4-FFF2-40B4-BE49-F238E27FC236}">
              <a16:creationId xmlns="" xmlns:a16="http://schemas.microsoft.com/office/drawing/2014/main" id="{1AFE83A2-F2C6-41A1-895D-D8F316F740A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01" name="Texto 17" hidden="1">
          <a:extLst>
            <a:ext uri="{FF2B5EF4-FFF2-40B4-BE49-F238E27FC236}">
              <a16:creationId xmlns="" xmlns:a16="http://schemas.microsoft.com/office/drawing/2014/main" id="{739CF757-10CE-47FC-AB6C-7EE215A42E2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402" name="Texto 17" hidden="1">
          <a:extLst>
            <a:ext uri="{FF2B5EF4-FFF2-40B4-BE49-F238E27FC236}">
              <a16:creationId xmlns="" xmlns:a16="http://schemas.microsoft.com/office/drawing/2014/main" id="{C555F1D4-D5CF-4490-B9BC-69FDF3BAA96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03" name="Texto 17" hidden="1">
          <a:extLst>
            <a:ext uri="{FF2B5EF4-FFF2-40B4-BE49-F238E27FC236}">
              <a16:creationId xmlns="" xmlns:a16="http://schemas.microsoft.com/office/drawing/2014/main" id="{563FD150-6670-4A23-9480-D7C766E80A4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04" name="Texto 17" hidden="1">
          <a:extLst>
            <a:ext uri="{FF2B5EF4-FFF2-40B4-BE49-F238E27FC236}">
              <a16:creationId xmlns="" xmlns:a16="http://schemas.microsoft.com/office/drawing/2014/main" id="{CCF28B1C-2CF2-43C7-B6DB-39AADC0B554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05" name="Texto 17" hidden="1">
          <a:extLst>
            <a:ext uri="{FF2B5EF4-FFF2-40B4-BE49-F238E27FC236}">
              <a16:creationId xmlns="" xmlns:a16="http://schemas.microsoft.com/office/drawing/2014/main" id="{8024520B-C842-4D28-93B1-C7D92391487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06" name="Texto 17" hidden="1">
          <a:extLst>
            <a:ext uri="{FF2B5EF4-FFF2-40B4-BE49-F238E27FC236}">
              <a16:creationId xmlns="" xmlns:a16="http://schemas.microsoft.com/office/drawing/2014/main" id="{2C7D9130-DD5C-43A2-B9F1-0A520E45D02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07" name="Texto 17" hidden="1">
          <a:extLst>
            <a:ext uri="{FF2B5EF4-FFF2-40B4-BE49-F238E27FC236}">
              <a16:creationId xmlns="" xmlns:a16="http://schemas.microsoft.com/office/drawing/2014/main" id="{06FA59A0-F8C3-4A86-8092-EE91890001A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08" name="Texto 17" hidden="1">
          <a:extLst>
            <a:ext uri="{FF2B5EF4-FFF2-40B4-BE49-F238E27FC236}">
              <a16:creationId xmlns="" xmlns:a16="http://schemas.microsoft.com/office/drawing/2014/main" id="{E0EF4CD1-E32B-40D4-8CD6-59D2574E18E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09" name="Texto 17" hidden="1">
          <a:extLst>
            <a:ext uri="{FF2B5EF4-FFF2-40B4-BE49-F238E27FC236}">
              <a16:creationId xmlns="" xmlns:a16="http://schemas.microsoft.com/office/drawing/2014/main" id="{9ADB497A-2B29-465A-93A8-DA707A19714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10" name="Texto 17" hidden="1">
          <a:extLst>
            <a:ext uri="{FF2B5EF4-FFF2-40B4-BE49-F238E27FC236}">
              <a16:creationId xmlns="" xmlns:a16="http://schemas.microsoft.com/office/drawing/2014/main" id="{40712D30-726C-4B80-B7F3-C336862FDCB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11" name="Texto 17" hidden="1">
          <a:extLst>
            <a:ext uri="{FF2B5EF4-FFF2-40B4-BE49-F238E27FC236}">
              <a16:creationId xmlns="" xmlns:a16="http://schemas.microsoft.com/office/drawing/2014/main" id="{C6767526-5C6D-47D4-8B5C-14F7B3386AB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12" name="Texto 17" hidden="1">
          <a:extLst>
            <a:ext uri="{FF2B5EF4-FFF2-40B4-BE49-F238E27FC236}">
              <a16:creationId xmlns="" xmlns:a16="http://schemas.microsoft.com/office/drawing/2014/main" id="{A7AB2B74-BFFD-4333-99B0-156BD432B1B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13" name="Texto 17" hidden="1">
          <a:extLst>
            <a:ext uri="{FF2B5EF4-FFF2-40B4-BE49-F238E27FC236}">
              <a16:creationId xmlns="" xmlns:a16="http://schemas.microsoft.com/office/drawing/2014/main" id="{480FAAFA-DCF1-4864-A91D-292854FE39F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14" name="Texto 17" hidden="1">
          <a:extLst>
            <a:ext uri="{FF2B5EF4-FFF2-40B4-BE49-F238E27FC236}">
              <a16:creationId xmlns="" xmlns:a16="http://schemas.microsoft.com/office/drawing/2014/main" id="{CAE83017-30B4-40FB-BBB0-BB15F6D331A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15" name="Texto 17" hidden="1">
          <a:extLst>
            <a:ext uri="{FF2B5EF4-FFF2-40B4-BE49-F238E27FC236}">
              <a16:creationId xmlns="" xmlns:a16="http://schemas.microsoft.com/office/drawing/2014/main" id="{BEA692E9-0961-4CE5-8472-D0F1EF3008B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16" name="Texto 17" hidden="1">
          <a:extLst>
            <a:ext uri="{FF2B5EF4-FFF2-40B4-BE49-F238E27FC236}">
              <a16:creationId xmlns="" xmlns:a16="http://schemas.microsoft.com/office/drawing/2014/main" id="{B44C0DF7-4089-4E36-9709-B2B6BD84376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17" name="Texto 17" hidden="1">
          <a:extLst>
            <a:ext uri="{FF2B5EF4-FFF2-40B4-BE49-F238E27FC236}">
              <a16:creationId xmlns="" xmlns:a16="http://schemas.microsoft.com/office/drawing/2014/main" id="{94D9A188-975F-4FCF-BD17-4975AB97281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418" name="Texto 17" hidden="1">
          <a:extLst>
            <a:ext uri="{FF2B5EF4-FFF2-40B4-BE49-F238E27FC236}">
              <a16:creationId xmlns="" xmlns:a16="http://schemas.microsoft.com/office/drawing/2014/main" id="{FE8D341F-D6E3-41DA-B775-A879856B91A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19" name="Texto 17" hidden="1">
          <a:extLst>
            <a:ext uri="{FF2B5EF4-FFF2-40B4-BE49-F238E27FC236}">
              <a16:creationId xmlns="" xmlns:a16="http://schemas.microsoft.com/office/drawing/2014/main" id="{2D9000DC-4E54-4A79-B949-AED53F899C3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20" name="Texto 17" hidden="1">
          <a:extLst>
            <a:ext uri="{FF2B5EF4-FFF2-40B4-BE49-F238E27FC236}">
              <a16:creationId xmlns="" xmlns:a16="http://schemas.microsoft.com/office/drawing/2014/main" id="{FB7AE226-F413-400D-A7D8-BC30C358F2B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21" name="Texto 17" hidden="1">
          <a:extLst>
            <a:ext uri="{FF2B5EF4-FFF2-40B4-BE49-F238E27FC236}">
              <a16:creationId xmlns="" xmlns:a16="http://schemas.microsoft.com/office/drawing/2014/main" id="{DB2D6E6E-9952-4522-A3B2-14B9349D50D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22" name="Texto 17" hidden="1">
          <a:extLst>
            <a:ext uri="{FF2B5EF4-FFF2-40B4-BE49-F238E27FC236}">
              <a16:creationId xmlns="" xmlns:a16="http://schemas.microsoft.com/office/drawing/2014/main" id="{9E3E0731-8992-4AE5-BFCF-952112E3588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23" name="Texto 17" hidden="1">
          <a:extLst>
            <a:ext uri="{FF2B5EF4-FFF2-40B4-BE49-F238E27FC236}">
              <a16:creationId xmlns="" xmlns:a16="http://schemas.microsoft.com/office/drawing/2014/main" id="{61C8571E-F8B0-446F-A28D-6EB0606E6EE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24" name="Texto 17" hidden="1">
          <a:extLst>
            <a:ext uri="{FF2B5EF4-FFF2-40B4-BE49-F238E27FC236}">
              <a16:creationId xmlns="" xmlns:a16="http://schemas.microsoft.com/office/drawing/2014/main" id="{EF59439F-C6FD-4A96-9795-3A1E59FB78B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25" name="Texto 17" hidden="1">
          <a:extLst>
            <a:ext uri="{FF2B5EF4-FFF2-40B4-BE49-F238E27FC236}">
              <a16:creationId xmlns="" xmlns:a16="http://schemas.microsoft.com/office/drawing/2014/main" id="{4C8DB3EC-B174-4D88-858E-1303DC67016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26" name="Texto 17" hidden="1">
          <a:extLst>
            <a:ext uri="{FF2B5EF4-FFF2-40B4-BE49-F238E27FC236}">
              <a16:creationId xmlns="" xmlns:a16="http://schemas.microsoft.com/office/drawing/2014/main" id="{3F72ACFE-8034-47FF-A840-2EE2D6B2A46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27" name="Texto 17" hidden="1">
          <a:extLst>
            <a:ext uri="{FF2B5EF4-FFF2-40B4-BE49-F238E27FC236}">
              <a16:creationId xmlns="" xmlns:a16="http://schemas.microsoft.com/office/drawing/2014/main" id="{FADCF81E-2881-481C-ABBC-7CE903BDD52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28" name="Texto 17" hidden="1">
          <a:extLst>
            <a:ext uri="{FF2B5EF4-FFF2-40B4-BE49-F238E27FC236}">
              <a16:creationId xmlns="" xmlns:a16="http://schemas.microsoft.com/office/drawing/2014/main" id="{1821395F-05AB-41A1-8CB7-72B8157CC21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29" name="Texto 17" hidden="1">
          <a:extLst>
            <a:ext uri="{FF2B5EF4-FFF2-40B4-BE49-F238E27FC236}">
              <a16:creationId xmlns="" xmlns:a16="http://schemas.microsoft.com/office/drawing/2014/main" id="{F4E0112D-E9DD-4C6B-8841-58E9E9206CA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30" name="Texto 17" hidden="1">
          <a:extLst>
            <a:ext uri="{FF2B5EF4-FFF2-40B4-BE49-F238E27FC236}">
              <a16:creationId xmlns="" xmlns:a16="http://schemas.microsoft.com/office/drawing/2014/main" id="{E0CC8DB2-60E7-43E3-A3C3-807C21CDF55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31" name="Texto 17" hidden="1">
          <a:extLst>
            <a:ext uri="{FF2B5EF4-FFF2-40B4-BE49-F238E27FC236}">
              <a16:creationId xmlns="" xmlns:a16="http://schemas.microsoft.com/office/drawing/2014/main" id="{7D3BFBE0-7E7F-4E97-8204-7E5573CCFC4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32" name="Texto 17" hidden="1">
          <a:extLst>
            <a:ext uri="{FF2B5EF4-FFF2-40B4-BE49-F238E27FC236}">
              <a16:creationId xmlns="" xmlns:a16="http://schemas.microsoft.com/office/drawing/2014/main" id="{C169F338-BB27-4254-AF97-26E914502EA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33" name="Texto 17" hidden="1">
          <a:extLst>
            <a:ext uri="{FF2B5EF4-FFF2-40B4-BE49-F238E27FC236}">
              <a16:creationId xmlns="" xmlns:a16="http://schemas.microsoft.com/office/drawing/2014/main" id="{EE9A6BB2-9231-417A-9591-A23D46D4B9A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434" name="Texto 17" hidden="1">
          <a:extLst>
            <a:ext uri="{FF2B5EF4-FFF2-40B4-BE49-F238E27FC236}">
              <a16:creationId xmlns="" xmlns:a16="http://schemas.microsoft.com/office/drawing/2014/main" id="{4AA050AA-FD6D-46C9-8C18-E7546BD1DA8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35" name="Texto 17" hidden="1">
          <a:extLst>
            <a:ext uri="{FF2B5EF4-FFF2-40B4-BE49-F238E27FC236}">
              <a16:creationId xmlns="" xmlns:a16="http://schemas.microsoft.com/office/drawing/2014/main" id="{8E9D93BF-95EC-4F23-8DD0-79DD984DAF1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36" name="Texto 17" hidden="1">
          <a:extLst>
            <a:ext uri="{FF2B5EF4-FFF2-40B4-BE49-F238E27FC236}">
              <a16:creationId xmlns="" xmlns:a16="http://schemas.microsoft.com/office/drawing/2014/main" id="{B7CFD355-AAB9-41CC-A6F5-11C0182E07D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37" name="Texto 17" hidden="1">
          <a:extLst>
            <a:ext uri="{FF2B5EF4-FFF2-40B4-BE49-F238E27FC236}">
              <a16:creationId xmlns="" xmlns:a16="http://schemas.microsoft.com/office/drawing/2014/main" id="{883B56E6-D9B1-4910-9796-E64A3B38F0F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38" name="Texto 17" hidden="1">
          <a:extLst>
            <a:ext uri="{FF2B5EF4-FFF2-40B4-BE49-F238E27FC236}">
              <a16:creationId xmlns="" xmlns:a16="http://schemas.microsoft.com/office/drawing/2014/main" id="{FE01BD20-5C8A-4C61-BAF0-B4F275A8B34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39" name="Texto 17" hidden="1">
          <a:extLst>
            <a:ext uri="{FF2B5EF4-FFF2-40B4-BE49-F238E27FC236}">
              <a16:creationId xmlns="" xmlns:a16="http://schemas.microsoft.com/office/drawing/2014/main" id="{129B1CBC-5F32-4061-8558-BCFB344F49D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40" name="Texto 17" hidden="1">
          <a:extLst>
            <a:ext uri="{FF2B5EF4-FFF2-40B4-BE49-F238E27FC236}">
              <a16:creationId xmlns="" xmlns:a16="http://schemas.microsoft.com/office/drawing/2014/main" id="{687B04D4-953A-43F3-A9A5-5064C080C8D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41" name="Texto 17" hidden="1">
          <a:extLst>
            <a:ext uri="{FF2B5EF4-FFF2-40B4-BE49-F238E27FC236}">
              <a16:creationId xmlns="" xmlns:a16="http://schemas.microsoft.com/office/drawing/2014/main" id="{F6736A91-23EA-4282-96FC-0D096311893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42" name="Texto 17" hidden="1">
          <a:extLst>
            <a:ext uri="{FF2B5EF4-FFF2-40B4-BE49-F238E27FC236}">
              <a16:creationId xmlns="" xmlns:a16="http://schemas.microsoft.com/office/drawing/2014/main" id="{E1BDD6F5-D6BC-44A0-A151-28422A53586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43" name="Texto 17" hidden="1">
          <a:extLst>
            <a:ext uri="{FF2B5EF4-FFF2-40B4-BE49-F238E27FC236}">
              <a16:creationId xmlns="" xmlns:a16="http://schemas.microsoft.com/office/drawing/2014/main" id="{507695BC-7BA1-46D7-A312-6C338FC6EB0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44" name="Texto 17" hidden="1">
          <a:extLst>
            <a:ext uri="{FF2B5EF4-FFF2-40B4-BE49-F238E27FC236}">
              <a16:creationId xmlns="" xmlns:a16="http://schemas.microsoft.com/office/drawing/2014/main" id="{2719AA05-B5BB-48B3-AEB1-2B22AEDBBE3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45" name="Texto 17" hidden="1">
          <a:extLst>
            <a:ext uri="{FF2B5EF4-FFF2-40B4-BE49-F238E27FC236}">
              <a16:creationId xmlns="" xmlns:a16="http://schemas.microsoft.com/office/drawing/2014/main" id="{A2B398E8-8E09-4723-B1AF-B32C931645B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46" name="Texto 17" hidden="1">
          <a:extLst>
            <a:ext uri="{FF2B5EF4-FFF2-40B4-BE49-F238E27FC236}">
              <a16:creationId xmlns="" xmlns:a16="http://schemas.microsoft.com/office/drawing/2014/main" id="{EE0234B0-F2CF-4CB3-9722-C0B7FC10703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47" name="Texto 17" hidden="1">
          <a:extLst>
            <a:ext uri="{FF2B5EF4-FFF2-40B4-BE49-F238E27FC236}">
              <a16:creationId xmlns="" xmlns:a16="http://schemas.microsoft.com/office/drawing/2014/main" id="{40F2479A-A2C1-4A19-81EA-7D9180E14A7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48" name="Texto 17" hidden="1">
          <a:extLst>
            <a:ext uri="{FF2B5EF4-FFF2-40B4-BE49-F238E27FC236}">
              <a16:creationId xmlns="" xmlns:a16="http://schemas.microsoft.com/office/drawing/2014/main" id="{0E8663AE-78F5-41B7-BFA1-96F290C282D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49" name="Texto 17" hidden="1">
          <a:extLst>
            <a:ext uri="{FF2B5EF4-FFF2-40B4-BE49-F238E27FC236}">
              <a16:creationId xmlns="" xmlns:a16="http://schemas.microsoft.com/office/drawing/2014/main" id="{E48F78E2-F423-4F97-93FA-85E4E7CE9C8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450" name="Texto 17" hidden="1">
          <a:extLst>
            <a:ext uri="{FF2B5EF4-FFF2-40B4-BE49-F238E27FC236}">
              <a16:creationId xmlns="" xmlns:a16="http://schemas.microsoft.com/office/drawing/2014/main" id="{9814C393-9620-4B76-9BF1-C31DE94AAA4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51" name="Texto 17" hidden="1">
          <a:extLst>
            <a:ext uri="{FF2B5EF4-FFF2-40B4-BE49-F238E27FC236}">
              <a16:creationId xmlns="" xmlns:a16="http://schemas.microsoft.com/office/drawing/2014/main" id="{28D24A3A-A1F9-4EF9-812C-5830CA2885E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52" name="Texto 17" hidden="1">
          <a:extLst>
            <a:ext uri="{FF2B5EF4-FFF2-40B4-BE49-F238E27FC236}">
              <a16:creationId xmlns="" xmlns:a16="http://schemas.microsoft.com/office/drawing/2014/main" id="{6BA38872-25D8-46B3-8636-3BF7E8CDF20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53" name="Texto 17" hidden="1">
          <a:extLst>
            <a:ext uri="{FF2B5EF4-FFF2-40B4-BE49-F238E27FC236}">
              <a16:creationId xmlns="" xmlns:a16="http://schemas.microsoft.com/office/drawing/2014/main" id="{6B40B90D-F152-4E6D-A7B9-9C801C19593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54" name="Texto 17" hidden="1">
          <a:extLst>
            <a:ext uri="{FF2B5EF4-FFF2-40B4-BE49-F238E27FC236}">
              <a16:creationId xmlns="" xmlns:a16="http://schemas.microsoft.com/office/drawing/2014/main" id="{9BE29C66-F871-467C-9BAC-FA73935F2E0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55" name="Texto 17" hidden="1">
          <a:extLst>
            <a:ext uri="{FF2B5EF4-FFF2-40B4-BE49-F238E27FC236}">
              <a16:creationId xmlns="" xmlns:a16="http://schemas.microsoft.com/office/drawing/2014/main" id="{A128814E-F05F-4D7E-A739-129C74811A6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56" name="Texto 17" hidden="1">
          <a:extLst>
            <a:ext uri="{FF2B5EF4-FFF2-40B4-BE49-F238E27FC236}">
              <a16:creationId xmlns="" xmlns:a16="http://schemas.microsoft.com/office/drawing/2014/main" id="{14F643E3-B1AB-4CB5-ACF2-785164D9823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57" name="Texto 17" hidden="1">
          <a:extLst>
            <a:ext uri="{FF2B5EF4-FFF2-40B4-BE49-F238E27FC236}">
              <a16:creationId xmlns="" xmlns:a16="http://schemas.microsoft.com/office/drawing/2014/main" id="{E24814DD-1375-468B-9D5A-BCBE08302B0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58" name="Texto 17" hidden="1">
          <a:extLst>
            <a:ext uri="{FF2B5EF4-FFF2-40B4-BE49-F238E27FC236}">
              <a16:creationId xmlns="" xmlns:a16="http://schemas.microsoft.com/office/drawing/2014/main" id="{11785BA9-1E09-4E1D-8685-93FB23C0A29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59" name="Texto 17" hidden="1">
          <a:extLst>
            <a:ext uri="{FF2B5EF4-FFF2-40B4-BE49-F238E27FC236}">
              <a16:creationId xmlns="" xmlns:a16="http://schemas.microsoft.com/office/drawing/2014/main" id="{68E81ABA-4D4E-40EB-98E7-37DC630C9C7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60" name="Texto 17" hidden="1">
          <a:extLst>
            <a:ext uri="{FF2B5EF4-FFF2-40B4-BE49-F238E27FC236}">
              <a16:creationId xmlns="" xmlns:a16="http://schemas.microsoft.com/office/drawing/2014/main" id="{F6C13FA8-6F20-4507-A7EC-F89BE83FEA2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61" name="Texto 17" hidden="1">
          <a:extLst>
            <a:ext uri="{FF2B5EF4-FFF2-40B4-BE49-F238E27FC236}">
              <a16:creationId xmlns="" xmlns:a16="http://schemas.microsoft.com/office/drawing/2014/main" id="{6FAFA12C-976C-4B24-B088-8C9115B6F14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62" name="Texto 17" hidden="1">
          <a:extLst>
            <a:ext uri="{FF2B5EF4-FFF2-40B4-BE49-F238E27FC236}">
              <a16:creationId xmlns="" xmlns:a16="http://schemas.microsoft.com/office/drawing/2014/main" id="{CC9CECA5-9503-41A3-9763-0B864F4179A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63" name="Texto 17" hidden="1">
          <a:extLst>
            <a:ext uri="{FF2B5EF4-FFF2-40B4-BE49-F238E27FC236}">
              <a16:creationId xmlns="" xmlns:a16="http://schemas.microsoft.com/office/drawing/2014/main" id="{6C6F15DB-1421-4640-9522-156A636F05C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64" name="Texto 17" hidden="1">
          <a:extLst>
            <a:ext uri="{FF2B5EF4-FFF2-40B4-BE49-F238E27FC236}">
              <a16:creationId xmlns="" xmlns:a16="http://schemas.microsoft.com/office/drawing/2014/main" id="{CAD63238-A979-48E6-B433-4D4E397ECFB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65" name="Texto 17" hidden="1">
          <a:extLst>
            <a:ext uri="{FF2B5EF4-FFF2-40B4-BE49-F238E27FC236}">
              <a16:creationId xmlns="" xmlns:a16="http://schemas.microsoft.com/office/drawing/2014/main" id="{DCA0236F-FAE4-4BD8-90D3-F2CF5FDE8FA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466" name="Texto 17" hidden="1">
          <a:extLst>
            <a:ext uri="{FF2B5EF4-FFF2-40B4-BE49-F238E27FC236}">
              <a16:creationId xmlns="" xmlns:a16="http://schemas.microsoft.com/office/drawing/2014/main" id="{05423EB4-0E01-4965-A5BC-03962B91132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67" name="Texto 17" hidden="1">
          <a:extLst>
            <a:ext uri="{FF2B5EF4-FFF2-40B4-BE49-F238E27FC236}">
              <a16:creationId xmlns="" xmlns:a16="http://schemas.microsoft.com/office/drawing/2014/main" id="{E1CFEA81-6B80-483F-8C5D-55435DCB60C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68" name="Texto 17" hidden="1">
          <a:extLst>
            <a:ext uri="{FF2B5EF4-FFF2-40B4-BE49-F238E27FC236}">
              <a16:creationId xmlns="" xmlns:a16="http://schemas.microsoft.com/office/drawing/2014/main" id="{CB0DC0EA-EEF3-41CB-B071-41DE67C1342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69" name="Texto 17" hidden="1">
          <a:extLst>
            <a:ext uri="{FF2B5EF4-FFF2-40B4-BE49-F238E27FC236}">
              <a16:creationId xmlns="" xmlns:a16="http://schemas.microsoft.com/office/drawing/2014/main" id="{AF86C8D9-2601-48F8-BAC5-96D10B5E1AA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70" name="Texto 17" hidden="1">
          <a:extLst>
            <a:ext uri="{FF2B5EF4-FFF2-40B4-BE49-F238E27FC236}">
              <a16:creationId xmlns="" xmlns:a16="http://schemas.microsoft.com/office/drawing/2014/main" id="{3EB0E864-6ABE-4EED-8933-2C3AD941536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71" name="Texto 17" hidden="1">
          <a:extLst>
            <a:ext uri="{FF2B5EF4-FFF2-40B4-BE49-F238E27FC236}">
              <a16:creationId xmlns="" xmlns:a16="http://schemas.microsoft.com/office/drawing/2014/main" id="{ACE38DE4-BCF4-4B77-A5B5-AE2C1133502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72" name="Texto 17" hidden="1">
          <a:extLst>
            <a:ext uri="{FF2B5EF4-FFF2-40B4-BE49-F238E27FC236}">
              <a16:creationId xmlns="" xmlns:a16="http://schemas.microsoft.com/office/drawing/2014/main" id="{9DCB5A08-7126-416D-8394-C9158BF7886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73" name="Texto 17" hidden="1">
          <a:extLst>
            <a:ext uri="{FF2B5EF4-FFF2-40B4-BE49-F238E27FC236}">
              <a16:creationId xmlns="" xmlns:a16="http://schemas.microsoft.com/office/drawing/2014/main" id="{4146EE76-B231-41A9-B4F8-3EB39C96922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74" name="Texto 17" hidden="1">
          <a:extLst>
            <a:ext uri="{FF2B5EF4-FFF2-40B4-BE49-F238E27FC236}">
              <a16:creationId xmlns="" xmlns:a16="http://schemas.microsoft.com/office/drawing/2014/main" id="{B04EFB6D-9A4B-4106-BF3D-8A4D07E836E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75" name="Texto 17" hidden="1">
          <a:extLst>
            <a:ext uri="{FF2B5EF4-FFF2-40B4-BE49-F238E27FC236}">
              <a16:creationId xmlns="" xmlns:a16="http://schemas.microsoft.com/office/drawing/2014/main" id="{1FD91C66-ED3B-477B-BB96-2EE795FA7AF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76" name="Texto 17" hidden="1">
          <a:extLst>
            <a:ext uri="{FF2B5EF4-FFF2-40B4-BE49-F238E27FC236}">
              <a16:creationId xmlns="" xmlns:a16="http://schemas.microsoft.com/office/drawing/2014/main" id="{16ABF6F6-32C7-4EFF-9A56-A4ABD980779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77" name="Texto 17" hidden="1">
          <a:extLst>
            <a:ext uri="{FF2B5EF4-FFF2-40B4-BE49-F238E27FC236}">
              <a16:creationId xmlns="" xmlns:a16="http://schemas.microsoft.com/office/drawing/2014/main" id="{EE56C911-9FD8-4C3B-A45B-6320C0596FF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78" name="Texto 17" hidden="1">
          <a:extLst>
            <a:ext uri="{FF2B5EF4-FFF2-40B4-BE49-F238E27FC236}">
              <a16:creationId xmlns="" xmlns:a16="http://schemas.microsoft.com/office/drawing/2014/main" id="{8A568571-DC50-4706-AA6D-A56868CBEF4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79" name="Texto 17" hidden="1">
          <a:extLst>
            <a:ext uri="{FF2B5EF4-FFF2-40B4-BE49-F238E27FC236}">
              <a16:creationId xmlns="" xmlns:a16="http://schemas.microsoft.com/office/drawing/2014/main" id="{93EDB7D6-61DF-418A-9C44-31890AFFD2E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80" name="Texto 17" hidden="1">
          <a:extLst>
            <a:ext uri="{FF2B5EF4-FFF2-40B4-BE49-F238E27FC236}">
              <a16:creationId xmlns="" xmlns:a16="http://schemas.microsoft.com/office/drawing/2014/main" id="{DBD429FD-411F-41A0-BC7D-E11679C2B2D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81" name="Texto 17" hidden="1">
          <a:extLst>
            <a:ext uri="{FF2B5EF4-FFF2-40B4-BE49-F238E27FC236}">
              <a16:creationId xmlns="" xmlns:a16="http://schemas.microsoft.com/office/drawing/2014/main" id="{97ED0423-92D6-4D02-AB1F-9C8D993B713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482" name="Texto 17" hidden="1">
          <a:extLst>
            <a:ext uri="{FF2B5EF4-FFF2-40B4-BE49-F238E27FC236}">
              <a16:creationId xmlns="" xmlns:a16="http://schemas.microsoft.com/office/drawing/2014/main" id="{59AA6A5B-AF6E-40F1-9F84-8B689F58E34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83" name="Texto 17" hidden="1">
          <a:extLst>
            <a:ext uri="{FF2B5EF4-FFF2-40B4-BE49-F238E27FC236}">
              <a16:creationId xmlns="" xmlns:a16="http://schemas.microsoft.com/office/drawing/2014/main" id="{E1384E2C-BE89-4DA4-90F5-2242C10C499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84" name="Texto 17" hidden="1">
          <a:extLst>
            <a:ext uri="{FF2B5EF4-FFF2-40B4-BE49-F238E27FC236}">
              <a16:creationId xmlns="" xmlns:a16="http://schemas.microsoft.com/office/drawing/2014/main" id="{1B1B991B-036B-4AC8-9F2F-2AF09B584EC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85" name="Texto 17" hidden="1">
          <a:extLst>
            <a:ext uri="{FF2B5EF4-FFF2-40B4-BE49-F238E27FC236}">
              <a16:creationId xmlns="" xmlns:a16="http://schemas.microsoft.com/office/drawing/2014/main" id="{645ED0DE-2333-422D-9719-40D850CC082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86" name="Texto 17" hidden="1">
          <a:extLst>
            <a:ext uri="{FF2B5EF4-FFF2-40B4-BE49-F238E27FC236}">
              <a16:creationId xmlns="" xmlns:a16="http://schemas.microsoft.com/office/drawing/2014/main" id="{613A6780-83CC-41AB-A8DC-D31EDF9BBAD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87" name="Texto 17" hidden="1">
          <a:extLst>
            <a:ext uri="{FF2B5EF4-FFF2-40B4-BE49-F238E27FC236}">
              <a16:creationId xmlns="" xmlns:a16="http://schemas.microsoft.com/office/drawing/2014/main" id="{1510F604-58F0-4154-B1F8-430C87EED74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88" name="Texto 17" hidden="1">
          <a:extLst>
            <a:ext uri="{FF2B5EF4-FFF2-40B4-BE49-F238E27FC236}">
              <a16:creationId xmlns="" xmlns:a16="http://schemas.microsoft.com/office/drawing/2014/main" id="{CCEEC490-CCDA-4EE7-950D-FD92CA56C74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89" name="Texto 17" hidden="1">
          <a:extLst>
            <a:ext uri="{FF2B5EF4-FFF2-40B4-BE49-F238E27FC236}">
              <a16:creationId xmlns="" xmlns:a16="http://schemas.microsoft.com/office/drawing/2014/main" id="{9C7BCD73-BBE5-4FB2-A54A-4C10F1197C3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90" name="Texto 17" hidden="1">
          <a:extLst>
            <a:ext uri="{FF2B5EF4-FFF2-40B4-BE49-F238E27FC236}">
              <a16:creationId xmlns="" xmlns:a16="http://schemas.microsoft.com/office/drawing/2014/main" id="{C7B236B6-EA2A-418C-91CF-F9573E4E715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91" name="Texto 17" hidden="1">
          <a:extLst>
            <a:ext uri="{FF2B5EF4-FFF2-40B4-BE49-F238E27FC236}">
              <a16:creationId xmlns="" xmlns:a16="http://schemas.microsoft.com/office/drawing/2014/main" id="{EA7A37AC-18C1-4828-8182-A260452F86C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92" name="Texto 17" hidden="1">
          <a:extLst>
            <a:ext uri="{FF2B5EF4-FFF2-40B4-BE49-F238E27FC236}">
              <a16:creationId xmlns="" xmlns:a16="http://schemas.microsoft.com/office/drawing/2014/main" id="{F5D475EF-267D-4F3B-BBAE-8A4C99E9922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93" name="Texto 17" hidden="1">
          <a:extLst>
            <a:ext uri="{FF2B5EF4-FFF2-40B4-BE49-F238E27FC236}">
              <a16:creationId xmlns="" xmlns:a16="http://schemas.microsoft.com/office/drawing/2014/main" id="{AB8BAB2B-3DC0-46E4-AD54-E8E9786DD5A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94" name="Texto 17" hidden="1">
          <a:extLst>
            <a:ext uri="{FF2B5EF4-FFF2-40B4-BE49-F238E27FC236}">
              <a16:creationId xmlns="" xmlns:a16="http://schemas.microsoft.com/office/drawing/2014/main" id="{9C4D26F9-5D72-46CF-A4B7-EC7F078FC2B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95" name="Texto 17" hidden="1">
          <a:extLst>
            <a:ext uri="{FF2B5EF4-FFF2-40B4-BE49-F238E27FC236}">
              <a16:creationId xmlns="" xmlns:a16="http://schemas.microsoft.com/office/drawing/2014/main" id="{640C6FB8-26D5-494E-A13D-EF766C5A31F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96" name="Texto 17" hidden="1">
          <a:extLst>
            <a:ext uri="{FF2B5EF4-FFF2-40B4-BE49-F238E27FC236}">
              <a16:creationId xmlns="" xmlns:a16="http://schemas.microsoft.com/office/drawing/2014/main" id="{1418E886-E147-415F-839A-9216C3722B9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97" name="Texto 17" hidden="1">
          <a:extLst>
            <a:ext uri="{FF2B5EF4-FFF2-40B4-BE49-F238E27FC236}">
              <a16:creationId xmlns="" xmlns:a16="http://schemas.microsoft.com/office/drawing/2014/main" id="{56466867-6B23-4FB5-AD88-EB4B2E0B87F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498" name="Texto 17" hidden="1">
          <a:extLst>
            <a:ext uri="{FF2B5EF4-FFF2-40B4-BE49-F238E27FC236}">
              <a16:creationId xmlns="" xmlns:a16="http://schemas.microsoft.com/office/drawing/2014/main" id="{01D65C4D-6FB3-4727-9045-3F5C4479E7C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99" name="Texto 17" hidden="1">
          <a:extLst>
            <a:ext uri="{FF2B5EF4-FFF2-40B4-BE49-F238E27FC236}">
              <a16:creationId xmlns="" xmlns:a16="http://schemas.microsoft.com/office/drawing/2014/main" id="{48EA34D0-7C2A-4060-A742-D90075FA6AB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00" name="Texto 17" hidden="1">
          <a:extLst>
            <a:ext uri="{FF2B5EF4-FFF2-40B4-BE49-F238E27FC236}">
              <a16:creationId xmlns="" xmlns:a16="http://schemas.microsoft.com/office/drawing/2014/main" id="{02AB8DDD-BD0D-47EF-8F4C-C14EB6F8F72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01" name="Texto 17" hidden="1">
          <a:extLst>
            <a:ext uri="{FF2B5EF4-FFF2-40B4-BE49-F238E27FC236}">
              <a16:creationId xmlns="" xmlns:a16="http://schemas.microsoft.com/office/drawing/2014/main" id="{39461172-CC71-4EDD-A8B4-FA761ADCB8E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02" name="Texto 17" hidden="1">
          <a:extLst>
            <a:ext uri="{FF2B5EF4-FFF2-40B4-BE49-F238E27FC236}">
              <a16:creationId xmlns="" xmlns:a16="http://schemas.microsoft.com/office/drawing/2014/main" id="{56A1C4C5-262C-484B-BD7C-9CD8A4D549F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03" name="Texto 17" hidden="1">
          <a:extLst>
            <a:ext uri="{FF2B5EF4-FFF2-40B4-BE49-F238E27FC236}">
              <a16:creationId xmlns="" xmlns:a16="http://schemas.microsoft.com/office/drawing/2014/main" id="{E035F182-F2AA-4C20-B0FD-9A541756708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04" name="Texto 17" hidden="1">
          <a:extLst>
            <a:ext uri="{FF2B5EF4-FFF2-40B4-BE49-F238E27FC236}">
              <a16:creationId xmlns="" xmlns:a16="http://schemas.microsoft.com/office/drawing/2014/main" id="{ED8BCB10-FCF6-4264-9DFA-A5C03B6B4E5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05" name="Texto 17" hidden="1">
          <a:extLst>
            <a:ext uri="{FF2B5EF4-FFF2-40B4-BE49-F238E27FC236}">
              <a16:creationId xmlns="" xmlns:a16="http://schemas.microsoft.com/office/drawing/2014/main" id="{485A7209-216E-40D9-AA4E-541E92BB059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06" name="Texto 17" hidden="1">
          <a:extLst>
            <a:ext uri="{FF2B5EF4-FFF2-40B4-BE49-F238E27FC236}">
              <a16:creationId xmlns="" xmlns:a16="http://schemas.microsoft.com/office/drawing/2014/main" id="{22F0B7A4-A304-4977-8336-B81A73440DA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07" name="Texto 17" hidden="1">
          <a:extLst>
            <a:ext uri="{FF2B5EF4-FFF2-40B4-BE49-F238E27FC236}">
              <a16:creationId xmlns="" xmlns:a16="http://schemas.microsoft.com/office/drawing/2014/main" id="{5CDD6238-AB11-4237-B1EA-A8C9E225FA7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08" name="Texto 17" hidden="1">
          <a:extLst>
            <a:ext uri="{FF2B5EF4-FFF2-40B4-BE49-F238E27FC236}">
              <a16:creationId xmlns="" xmlns:a16="http://schemas.microsoft.com/office/drawing/2014/main" id="{9F2F23A5-1FB2-4766-9AA6-0D92E98A4FE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09" name="Texto 17" hidden="1">
          <a:extLst>
            <a:ext uri="{FF2B5EF4-FFF2-40B4-BE49-F238E27FC236}">
              <a16:creationId xmlns="" xmlns:a16="http://schemas.microsoft.com/office/drawing/2014/main" id="{BB8DBC81-D322-47A5-9F19-763B7D9F66C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10" name="Texto 17" hidden="1">
          <a:extLst>
            <a:ext uri="{FF2B5EF4-FFF2-40B4-BE49-F238E27FC236}">
              <a16:creationId xmlns="" xmlns:a16="http://schemas.microsoft.com/office/drawing/2014/main" id="{C582E600-49A3-477E-A76F-715599B5CE1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11" name="Texto 17" hidden="1">
          <a:extLst>
            <a:ext uri="{FF2B5EF4-FFF2-40B4-BE49-F238E27FC236}">
              <a16:creationId xmlns="" xmlns:a16="http://schemas.microsoft.com/office/drawing/2014/main" id="{F08C0DCD-3B25-4000-BF93-89388C158BC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12" name="Texto 17" hidden="1">
          <a:extLst>
            <a:ext uri="{FF2B5EF4-FFF2-40B4-BE49-F238E27FC236}">
              <a16:creationId xmlns="" xmlns:a16="http://schemas.microsoft.com/office/drawing/2014/main" id="{90EA48CC-CC08-4119-BDAD-777E62A1893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13" name="Texto 17" hidden="1">
          <a:extLst>
            <a:ext uri="{FF2B5EF4-FFF2-40B4-BE49-F238E27FC236}">
              <a16:creationId xmlns="" xmlns:a16="http://schemas.microsoft.com/office/drawing/2014/main" id="{EF5F9D3F-91AD-4F84-AEE1-755A701C95C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514" name="Texto 17" hidden="1">
          <a:extLst>
            <a:ext uri="{FF2B5EF4-FFF2-40B4-BE49-F238E27FC236}">
              <a16:creationId xmlns="" xmlns:a16="http://schemas.microsoft.com/office/drawing/2014/main" id="{4716C8D3-6587-4B70-A65B-373D43D037A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15" name="Texto 17" hidden="1">
          <a:extLst>
            <a:ext uri="{FF2B5EF4-FFF2-40B4-BE49-F238E27FC236}">
              <a16:creationId xmlns="" xmlns:a16="http://schemas.microsoft.com/office/drawing/2014/main" id="{A3AB699F-DDAC-4A3D-A3FF-88719226BDF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16" name="Texto 17" hidden="1">
          <a:extLst>
            <a:ext uri="{FF2B5EF4-FFF2-40B4-BE49-F238E27FC236}">
              <a16:creationId xmlns="" xmlns:a16="http://schemas.microsoft.com/office/drawing/2014/main" id="{EB578675-213A-4292-AF01-3CF3B8A5719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17" name="Texto 17" hidden="1">
          <a:extLst>
            <a:ext uri="{FF2B5EF4-FFF2-40B4-BE49-F238E27FC236}">
              <a16:creationId xmlns="" xmlns:a16="http://schemas.microsoft.com/office/drawing/2014/main" id="{29D05A55-F61A-4419-A88E-D486C1D8F5B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18" name="Texto 17" hidden="1">
          <a:extLst>
            <a:ext uri="{FF2B5EF4-FFF2-40B4-BE49-F238E27FC236}">
              <a16:creationId xmlns="" xmlns:a16="http://schemas.microsoft.com/office/drawing/2014/main" id="{2A5990CF-B49C-43B3-8AE2-5DD11F992DC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19" name="Texto 17" hidden="1">
          <a:extLst>
            <a:ext uri="{FF2B5EF4-FFF2-40B4-BE49-F238E27FC236}">
              <a16:creationId xmlns="" xmlns:a16="http://schemas.microsoft.com/office/drawing/2014/main" id="{156E4A32-EEB4-45F9-B520-9F31101FA58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20" name="Texto 17" hidden="1">
          <a:extLst>
            <a:ext uri="{FF2B5EF4-FFF2-40B4-BE49-F238E27FC236}">
              <a16:creationId xmlns="" xmlns:a16="http://schemas.microsoft.com/office/drawing/2014/main" id="{8F5B17FD-501F-4FF2-8A75-78360514172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21" name="Texto 17" hidden="1">
          <a:extLst>
            <a:ext uri="{FF2B5EF4-FFF2-40B4-BE49-F238E27FC236}">
              <a16:creationId xmlns="" xmlns:a16="http://schemas.microsoft.com/office/drawing/2014/main" id="{B2A2D5EC-0BFB-4215-A172-1F8C9D06C41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22" name="Texto 17" hidden="1">
          <a:extLst>
            <a:ext uri="{FF2B5EF4-FFF2-40B4-BE49-F238E27FC236}">
              <a16:creationId xmlns="" xmlns:a16="http://schemas.microsoft.com/office/drawing/2014/main" id="{C38D0399-23B0-41F0-B1A6-6FEDE935AC0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23" name="Texto 17" hidden="1">
          <a:extLst>
            <a:ext uri="{FF2B5EF4-FFF2-40B4-BE49-F238E27FC236}">
              <a16:creationId xmlns="" xmlns:a16="http://schemas.microsoft.com/office/drawing/2014/main" id="{222F9D12-067B-4274-BE60-58C6CEEC784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24" name="Texto 17" hidden="1">
          <a:extLst>
            <a:ext uri="{FF2B5EF4-FFF2-40B4-BE49-F238E27FC236}">
              <a16:creationId xmlns="" xmlns:a16="http://schemas.microsoft.com/office/drawing/2014/main" id="{8B7375AB-ABA1-4120-9CC0-E38A2AC0D83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25" name="Texto 17" hidden="1">
          <a:extLst>
            <a:ext uri="{FF2B5EF4-FFF2-40B4-BE49-F238E27FC236}">
              <a16:creationId xmlns="" xmlns:a16="http://schemas.microsoft.com/office/drawing/2014/main" id="{FACBFDC7-9B5A-493D-A9C8-B359B5A39AF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26" name="Texto 17" hidden="1">
          <a:extLst>
            <a:ext uri="{FF2B5EF4-FFF2-40B4-BE49-F238E27FC236}">
              <a16:creationId xmlns="" xmlns:a16="http://schemas.microsoft.com/office/drawing/2014/main" id="{01CD7468-C4FB-44AF-8526-FFEDCB9ABCC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27" name="Texto 17" hidden="1">
          <a:extLst>
            <a:ext uri="{FF2B5EF4-FFF2-40B4-BE49-F238E27FC236}">
              <a16:creationId xmlns="" xmlns:a16="http://schemas.microsoft.com/office/drawing/2014/main" id="{B8AD959F-AC08-41B9-A85E-593EE735C0F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28" name="Texto 17" hidden="1">
          <a:extLst>
            <a:ext uri="{FF2B5EF4-FFF2-40B4-BE49-F238E27FC236}">
              <a16:creationId xmlns="" xmlns:a16="http://schemas.microsoft.com/office/drawing/2014/main" id="{74F98B5C-D763-4E79-872C-79F31073E8F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29" name="Texto 17" hidden="1">
          <a:extLst>
            <a:ext uri="{FF2B5EF4-FFF2-40B4-BE49-F238E27FC236}">
              <a16:creationId xmlns="" xmlns:a16="http://schemas.microsoft.com/office/drawing/2014/main" id="{B8EBFF43-79B6-48E9-8876-F59C27DDC1A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530" name="Texto 17" hidden="1">
          <a:extLst>
            <a:ext uri="{FF2B5EF4-FFF2-40B4-BE49-F238E27FC236}">
              <a16:creationId xmlns="" xmlns:a16="http://schemas.microsoft.com/office/drawing/2014/main" id="{B65CA2A5-D8B2-40CE-8639-69C16A728E4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31" name="Texto 17" hidden="1">
          <a:extLst>
            <a:ext uri="{FF2B5EF4-FFF2-40B4-BE49-F238E27FC236}">
              <a16:creationId xmlns="" xmlns:a16="http://schemas.microsoft.com/office/drawing/2014/main" id="{EFA48DC5-3F79-4DD7-B83E-F3E6F4838BA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32" name="Texto 17" hidden="1">
          <a:extLst>
            <a:ext uri="{FF2B5EF4-FFF2-40B4-BE49-F238E27FC236}">
              <a16:creationId xmlns="" xmlns:a16="http://schemas.microsoft.com/office/drawing/2014/main" id="{FDE8B453-5067-48E4-9886-FF848996BB9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33" name="Texto 17" hidden="1">
          <a:extLst>
            <a:ext uri="{FF2B5EF4-FFF2-40B4-BE49-F238E27FC236}">
              <a16:creationId xmlns="" xmlns:a16="http://schemas.microsoft.com/office/drawing/2014/main" id="{36829E08-6AD0-4F1D-B997-5447D81DE5C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34" name="Texto 17" hidden="1">
          <a:extLst>
            <a:ext uri="{FF2B5EF4-FFF2-40B4-BE49-F238E27FC236}">
              <a16:creationId xmlns="" xmlns:a16="http://schemas.microsoft.com/office/drawing/2014/main" id="{F7171DF7-4378-493A-BF1F-BD20EEB7DDC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35" name="Texto 17" hidden="1">
          <a:extLst>
            <a:ext uri="{FF2B5EF4-FFF2-40B4-BE49-F238E27FC236}">
              <a16:creationId xmlns="" xmlns:a16="http://schemas.microsoft.com/office/drawing/2014/main" id="{BD997FE2-F46D-4A9F-A461-CF8CAA7192B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36" name="Texto 17" hidden="1">
          <a:extLst>
            <a:ext uri="{FF2B5EF4-FFF2-40B4-BE49-F238E27FC236}">
              <a16:creationId xmlns="" xmlns:a16="http://schemas.microsoft.com/office/drawing/2014/main" id="{6FD8558C-501C-4D46-B02B-1ACEE06F4F5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37" name="Texto 17" hidden="1">
          <a:extLst>
            <a:ext uri="{FF2B5EF4-FFF2-40B4-BE49-F238E27FC236}">
              <a16:creationId xmlns="" xmlns:a16="http://schemas.microsoft.com/office/drawing/2014/main" id="{AE7109CE-C745-431E-8CC1-9C51B0B6AE8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38" name="Texto 17" hidden="1">
          <a:extLst>
            <a:ext uri="{FF2B5EF4-FFF2-40B4-BE49-F238E27FC236}">
              <a16:creationId xmlns="" xmlns:a16="http://schemas.microsoft.com/office/drawing/2014/main" id="{4F1796F5-3DCF-4F0C-B058-C3CC102284E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39" name="Texto 17" hidden="1">
          <a:extLst>
            <a:ext uri="{FF2B5EF4-FFF2-40B4-BE49-F238E27FC236}">
              <a16:creationId xmlns="" xmlns:a16="http://schemas.microsoft.com/office/drawing/2014/main" id="{7E90EB06-AF20-4759-B310-C34CE99DD9F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40" name="Texto 17" hidden="1">
          <a:extLst>
            <a:ext uri="{FF2B5EF4-FFF2-40B4-BE49-F238E27FC236}">
              <a16:creationId xmlns="" xmlns:a16="http://schemas.microsoft.com/office/drawing/2014/main" id="{9D65DA40-2BEF-4228-94DB-3B74F245E8F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41" name="Texto 17" hidden="1">
          <a:extLst>
            <a:ext uri="{FF2B5EF4-FFF2-40B4-BE49-F238E27FC236}">
              <a16:creationId xmlns="" xmlns:a16="http://schemas.microsoft.com/office/drawing/2014/main" id="{158C8156-62FB-4FAA-A286-55863FCF79D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42" name="Texto 17" hidden="1">
          <a:extLst>
            <a:ext uri="{FF2B5EF4-FFF2-40B4-BE49-F238E27FC236}">
              <a16:creationId xmlns="" xmlns:a16="http://schemas.microsoft.com/office/drawing/2014/main" id="{DC612BEA-2735-4281-8025-F3E94817C4A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43" name="Texto 17" hidden="1">
          <a:extLst>
            <a:ext uri="{FF2B5EF4-FFF2-40B4-BE49-F238E27FC236}">
              <a16:creationId xmlns="" xmlns:a16="http://schemas.microsoft.com/office/drawing/2014/main" id="{47441B71-276F-4C3D-9036-15BBC8239C2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44" name="Texto 17" hidden="1">
          <a:extLst>
            <a:ext uri="{FF2B5EF4-FFF2-40B4-BE49-F238E27FC236}">
              <a16:creationId xmlns="" xmlns:a16="http://schemas.microsoft.com/office/drawing/2014/main" id="{0AD9DDB1-3BFF-475A-8B45-0C64F7A9AA8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45" name="Texto 17" hidden="1">
          <a:extLst>
            <a:ext uri="{FF2B5EF4-FFF2-40B4-BE49-F238E27FC236}">
              <a16:creationId xmlns="" xmlns:a16="http://schemas.microsoft.com/office/drawing/2014/main" id="{7F2C6460-9506-4D5E-B97C-254C47241CC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546" name="Texto 17" hidden="1">
          <a:extLst>
            <a:ext uri="{FF2B5EF4-FFF2-40B4-BE49-F238E27FC236}">
              <a16:creationId xmlns="" xmlns:a16="http://schemas.microsoft.com/office/drawing/2014/main" id="{21927EC9-D07E-43D8-8C06-24B7479BE1E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47" name="Texto 17" hidden="1">
          <a:extLst>
            <a:ext uri="{FF2B5EF4-FFF2-40B4-BE49-F238E27FC236}">
              <a16:creationId xmlns="" xmlns:a16="http://schemas.microsoft.com/office/drawing/2014/main" id="{E1727B76-0884-4B3D-8DAC-8169E7DEB2A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48" name="Texto 17" hidden="1">
          <a:extLst>
            <a:ext uri="{FF2B5EF4-FFF2-40B4-BE49-F238E27FC236}">
              <a16:creationId xmlns="" xmlns:a16="http://schemas.microsoft.com/office/drawing/2014/main" id="{71735E1F-C848-411A-9999-4ED068D72C8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49" name="Texto 17" hidden="1">
          <a:extLst>
            <a:ext uri="{FF2B5EF4-FFF2-40B4-BE49-F238E27FC236}">
              <a16:creationId xmlns="" xmlns:a16="http://schemas.microsoft.com/office/drawing/2014/main" id="{21670629-1953-49F6-B736-28E49393172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50" name="Texto 17" hidden="1">
          <a:extLst>
            <a:ext uri="{FF2B5EF4-FFF2-40B4-BE49-F238E27FC236}">
              <a16:creationId xmlns="" xmlns:a16="http://schemas.microsoft.com/office/drawing/2014/main" id="{A272FFF4-62AC-4FBB-8098-4F201A411AB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51" name="Texto 17" hidden="1">
          <a:extLst>
            <a:ext uri="{FF2B5EF4-FFF2-40B4-BE49-F238E27FC236}">
              <a16:creationId xmlns="" xmlns:a16="http://schemas.microsoft.com/office/drawing/2014/main" id="{2E84D251-135C-4CEC-8486-69E78EA6ABB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52" name="Texto 17" hidden="1">
          <a:extLst>
            <a:ext uri="{FF2B5EF4-FFF2-40B4-BE49-F238E27FC236}">
              <a16:creationId xmlns="" xmlns:a16="http://schemas.microsoft.com/office/drawing/2014/main" id="{B495913A-AED7-4226-AF4A-6890FD1CE7D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53" name="Texto 17" hidden="1">
          <a:extLst>
            <a:ext uri="{FF2B5EF4-FFF2-40B4-BE49-F238E27FC236}">
              <a16:creationId xmlns="" xmlns:a16="http://schemas.microsoft.com/office/drawing/2014/main" id="{E8C5C917-6BC7-46AF-A660-39B42E6B776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54" name="Texto 17" hidden="1">
          <a:extLst>
            <a:ext uri="{FF2B5EF4-FFF2-40B4-BE49-F238E27FC236}">
              <a16:creationId xmlns="" xmlns:a16="http://schemas.microsoft.com/office/drawing/2014/main" id="{F272D880-D645-4B66-A83E-20CE3F3FA23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55" name="Texto 17" hidden="1">
          <a:extLst>
            <a:ext uri="{FF2B5EF4-FFF2-40B4-BE49-F238E27FC236}">
              <a16:creationId xmlns="" xmlns:a16="http://schemas.microsoft.com/office/drawing/2014/main" id="{5851230F-75A7-47E7-A81B-0FFCD51DF8E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56" name="Texto 17" hidden="1">
          <a:extLst>
            <a:ext uri="{FF2B5EF4-FFF2-40B4-BE49-F238E27FC236}">
              <a16:creationId xmlns="" xmlns:a16="http://schemas.microsoft.com/office/drawing/2014/main" id="{7123DD8B-9D34-47AD-B852-D175670A439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57" name="Texto 17" hidden="1">
          <a:extLst>
            <a:ext uri="{FF2B5EF4-FFF2-40B4-BE49-F238E27FC236}">
              <a16:creationId xmlns="" xmlns:a16="http://schemas.microsoft.com/office/drawing/2014/main" id="{81DCEC15-E874-4897-9F89-5F7E4651A9F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58" name="Texto 17" hidden="1">
          <a:extLst>
            <a:ext uri="{FF2B5EF4-FFF2-40B4-BE49-F238E27FC236}">
              <a16:creationId xmlns="" xmlns:a16="http://schemas.microsoft.com/office/drawing/2014/main" id="{842B32CE-800D-4ECA-BB73-BE0BF14728B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59" name="Texto 17" hidden="1">
          <a:extLst>
            <a:ext uri="{FF2B5EF4-FFF2-40B4-BE49-F238E27FC236}">
              <a16:creationId xmlns="" xmlns:a16="http://schemas.microsoft.com/office/drawing/2014/main" id="{E158BAD8-DA12-4116-A638-2335DCCFB4E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60" name="Texto 17" hidden="1">
          <a:extLst>
            <a:ext uri="{FF2B5EF4-FFF2-40B4-BE49-F238E27FC236}">
              <a16:creationId xmlns="" xmlns:a16="http://schemas.microsoft.com/office/drawing/2014/main" id="{E24DB9A5-071E-40BD-8F33-62DE4429027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61" name="Texto 17" hidden="1">
          <a:extLst>
            <a:ext uri="{FF2B5EF4-FFF2-40B4-BE49-F238E27FC236}">
              <a16:creationId xmlns="" xmlns:a16="http://schemas.microsoft.com/office/drawing/2014/main" id="{73F3F85A-A797-46B6-80D5-D59331FFF4D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562" name="Texto 17" hidden="1">
          <a:extLst>
            <a:ext uri="{FF2B5EF4-FFF2-40B4-BE49-F238E27FC236}">
              <a16:creationId xmlns="" xmlns:a16="http://schemas.microsoft.com/office/drawing/2014/main" id="{180DD09E-F2BC-4A90-8F69-6ECB2471242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63" name="Texto 17" hidden="1">
          <a:extLst>
            <a:ext uri="{FF2B5EF4-FFF2-40B4-BE49-F238E27FC236}">
              <a16:creationId xmlns="" xmlns:a16="http://schemas.microsoft.com/office/drawing/2014/main" id="{EC30860B-E488-4627-86F5-C41D1E1C92A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64" name="Texto 17" hidden="1">
          <a:extLst>
            <a:ext uri="{FF2B5EF4-FFF2-40B4-BE49-F238E27FC236}">
              <a16:creationId xmlns="" xmlns:a16="http://schemas.microsoft.com/office/drawing/2014/main" id="{9D887DCC-E8C8-4D66-B080-CF7DEE84FFA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65" name="Texto 17" hidden="1">
          <a:extLst>
            <a:ext uri="{FF2B5EF4-FFF2-40B4-BE49-F238E27FC236}">
              <a16:creationId xmlns="" xmlns:a16="http://schemas.microsoft.com/office/drawing/2014/main" id="{9FD2AAFC-6EF0-46B5-90D8-6EA187A68CA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66" name="Texto 17" hidden="1">
          <a:extLst>
            <a:ext uri="{FF2B5EF4-FFF2-40B4-BE49-F238E27FC236}">
              <a16:creationId xmlns="" xmlns:a16="http://schemas.microsoft.com/office/drawing/2014/main" id="{9B40D44A-6BDE-41B3-AAA6-7E880365A35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67" name="Texto 17" hidden="1">
          <a:extLst>
            <a:ext uri="{FF2B5EF4-FFF2-40B4-BE49-F238E27FC236}">
              <a16:creationId xmlns="" xmlns:a16="http://schemas.microsoft.com/office/drawing/2014/main" id="{258EFFE7-0026-4AA4-B91D-795768ADFE3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68" name="Texto 17" hidden="1">
          <a:extLst>
            <a:ext uri="{FF2B5EF4-FFF2-40B4-BE49-F238E27FC236}">
              <a16:creationId xmlns="" xmlns:a16="http://schemas.microsoft.com/office/drawing/2014/main" id="{3F2BAE82-D20F-4037-968B-D9C55FFC8F1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69" name="Texto 17" hidden="1">
          <a:extLst>
            <a:ext uri="{FF2B5EF4-FFF2-40B4-BE49-F238E27FC236}">
              <a16:creationId xmlns="" xmlns:a16="http://schemas.microsoft.com/office/drawing/2014/main" id="{B9C38424-922D-4713-8877-A7E4FBDBFD2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70" name="Texto 17" hidden="1">
          <a:extLst>
            <a:ext uri="{FF2B5EF4-FFF2-40B4-BE49-F238E27FC236}">
              <a16:creationId xmlns="" xmlns:a16="http://schemas.microsoft.com/office/drawing/2014/main" id="{6CD8FDAE-A471-4951-8D8D-E84CEFDDAF4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71" name="Texto 17" hidden="1">
          <a:extLst>
            <a:ext uri="{FF2B5EF4-FFF2-40B4-BE49-F238E27FC236}">
              <a16:creationId xmlns="" xmlns:a16="http://schemas.microsoft.com/office/drawing/2014/main" id="{A04D2259-08AA-4BEA-8470-4A07735BD6D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72" name="Texto 17" hidden="1">
          <a:extLst>
            <a:ext uri="{FF2B5EF4-FFF2-40B4-BE49-F238E27FC236}">
              <a16:creationId xmlns="" xmlns:a16="http://schemas.microsoft.com/office/drawing/2014/main" id="{04AB6462-9DE9-4D01-826A-C4C81697D24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73" name="Texto 17" hidden="1">
          <a:extLst>
            <a:ext uri="{FF2B5EF4-FFF2-40B4-BE49-F238E27FC236}">
              <a16:creationId xmlns="" xmlns:a16="http://schemas.microsoft.com/office/drawing/2014/main" id="{E1694198-14CD-4FD2-A274-4705DC51AD0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74" name="Texto 17" hidden="1">
          <a:extLst>
            <a:ext uri="{FF2B5EF4-FFF2-40B4-BE49-F238E27FC236}">
              <a16:creationId xmlns="" xmlns:a16="http://schemas.microsoft.com/office/drawing/2014/main" id="{ED397AC3-0940-4208-9FC2-2EE3428AC4D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75" name="Texto 17" hidden="1">
          <a:extLst>
            <a:ext uri="{FF2B5EF4-FFF2-40B4-BE49-F238E27FC236}">
              <a16:creationId xmlns="" xmlns:a16="http://schemas.microsoft.com/office/drawing/2014/main" id="{FFE2D186-7DED-45DA-8A2C-38CA6B2A592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76" name="Texto 17" hidden="1">
          <a:extLst>
            <a:ext uri="{FF2B5EF4-FFF2-40B4-BE49-F238E27FC236}">
              <a16:creationId xmlns="" xmlns:a16="http://schemas.microsoft.com/office/drawing/2014/main" id="{F6C827BE-84C4-43C8-8ABF-A546A54C507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77" name="Texto 17" hidden="1">
          <a:extLst>
            <a:ext uri="{FF2B5EF4-FFF2-40B4-BE49-F238E27FC236}">
              <a16:creationId xmlns="" xmlns:a16="http://schemas.microsoft.com/office/drawing/2014/main" id="{7A429F73-C456-495A-BE9E-35705EB77A1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78" name="Texto 17" hidden="1">
          <a:extLst>
            <a:ext uri="{FF2B5EF4-FFF2-40B4-BE49-F238E27FC236}">
              <a16:creationId xmlns="" xmlns:a16="http://schemas.microsoft.com/office/drawing/2014/main" id="{FE587C25-F01E-4EAC-8381-BC514397515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79" name="Texto 17" hidden="1">
          <a:extLst>
            <a:ext uri="{FF2B5EF4-FFF2-40B4-BE49-F238E27FC236}">
              <a16:creationId xmlns="" xmlns:a16="http://schemas.microsoft.com/office/drawing/2014/main" id="{EC4B0A08-8E84-4CAE-96F7-F4EDEC3E9C3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80" name="Texto 17" hidden="1">
          <a:extLst>
            <a:ext uri="{FF2B5EF4-FFF2-40B4-BE49-F238E27FC236}">
              <a16:creationId xmlns="" xmlns:a16="http://schemas.microsoft.com/office/drawing/2014/main" id="{24726466-BFFA-4CB0-897A-0CC1168997C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81" name="Texto 17" hidden="1">
          <a:extLst>
            <a:ext uri="{FF2B5EF4-FFF2-40B4-BE49-F238E27FC236}">
              <a16:creationId xmlns="" xmlns:a16="http://schemas.microsoft.com/office/drawing/2014/main" id="{BD1E1C58-187F-4C71-9384-86A9FD6AE5B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82" name="Texto 17" hidden="1">
          <a:extLst>
            <a:ext uri="{FF2B5EF4-FFF2-40B4-BE49-F238E27FC236}">
              <a16:creationId xmlns="" xmlns:a16="http://schemas.microsoft.com/office/drawing/2014/main" id="{C4DAEB04-DB6A-4F47-AC30-ADA361CEFDF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83" name="Texto 17" hidden="1">
          <a:extLst>
            <a:ext uri="{FF2B5EF4-FFF2-40B4-BE49-F238E27FC236}">
              <a16:creationId xmlns="" xmlns:a16="http://schemas.microsoft.com/office/drawing/2014/main" id="{F662F710-2963-40C3-9F6A-FF0AB1A622B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84" name="Texto 17" hidden="1">
          <a:extLst>
            <a:ext uri="{FF2B5EF4-FFF2-40B4-BE49-F238E27FC236}">
              <a16:creationId xmlns="" xmlns:a16="http://schemas.microsoft.com/office/drawing/2014/main" id="{614DF096-D68B-4B5C-96C6-5695F9AB785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85" name="Texto 17" hidden="1">
          <a:extLst>
            <a:ext uri="{FF2B5EF4-FFF2-40B4-BE49-F238E27FC236}">
              <a16:creationId xmlns="" xmlns:a16="http://schemas.microsoft.com/office/drawing/2014/main" id="{3D9B5BC9-A8D2-4792-8E51-D82068D8995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586" name="Texto 17" hidden="1">
          <a:extLst>
            <a:ext uri="{FF2B5EF4-FFF2-40B4-BE49-F238E27FC236}">
              <a16:creationId xmlns="" xmlns:a16="http://schemas.microsoft.com/office/drawing/2014/main" id="{0D1A3531-A7CF-4725-87B8-605071E382E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87" name="Texto 17" hidden="1">
          <a:extLst>
            <a:ext uri="{FF2B5EF4-FFF2-40B4-BE49-F238E27FC236}">
              <a16:creationId xmlns="" xmlns:a16="http://schemas.microsoft.com/office/drawing/2014/main" id="{6B260F31-9E91-44E0-808D-F509583B3EA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88" name="Texto 17" hidden="1">
          <a:extLst>
            <a:ext uri="{FF2B5EF4-FFF2-40B4-BE49-F238E27FC236}">
              <a16:creationId xmlns="" xmlns:a16="http://schemas.microsoft.com/office/drawing/2014/main" id="{BC004F24-99AD-4964-9B78-D15F8EFC814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89" name="Texto 17" hidden="1">
          <a:extLst>
            <a:ext uri="{FF2B5EF4-FFF2-40B4-BE49-F238E27FC236}">
              <a16:creationId xmlns="" xmlns:a16="http://schemas.microsoft.com/office/drawing/2014/main" id="{107C0F2D-5332-4148-886C-9C6BBF00DFB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90" name="Texto 17" hidden="1">
          <a:extLst>
            <a:ext uri="{FF2B5EF4-FFF2-40B4-BE49-F238E27FC236}">
              <a16:creationId xmlns="" xmlns:a16="http://schemas.microsoft.com/office/drawing/2014/main" id="{4AB51656-0AD5-461B-867F-17F6A2B3439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91" name="Texto 17" hidden="1">
          <a:extLst>
            <a:ext uri="{FF2B5EF4-FFF2-40B4-BE49-F238E27FC236}">
              <a16:creationId xmlns="" xmlns:a16="http://schemas.microsoft.com/office/drawing/2014/main" id="{73533419-E653-4B97-88BF-D175417DCF9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92" name="Texto 17" hidden="1">
          <a:extLst>
            <a:ext uri="{FF2B5EF4-FFF2-40B4-BE49-F238E27FC236}">
              <a16:creationId xmlns="" xmlns:a16="http://schemas.microsoft.com/office/drawing/2014/main" id="{5A5844F5-AE04-4B64-B191-2BE282007D6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93" name="Texto 17" hidden="1">
          <a:extLst>
            <a:ext uri="{FF2B5EF4-FFF2-40B4-BE49-F238E27FC236}">
              <a16:creationId xmlns="" xmlns:a16="http://schemas.microsoft.com/office/drawing/2014/main" id="{B85144A0-2E5F-4CD6-888B-675037C5CD6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94" name="Texto 17" hidden="1">
          <a:extLst>
            <a:ext uri="{FF2B5EF4-FFF2-40B4-BE49-F238E27FC236}">
              <a16:creationId xmlns="" xmlns:a16="http://schemas.microsoft.com/office/drawing/2014/main" id="{9A47A482-CEFC-4E5D-BDBE-992D185A04A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95" name="Texto 17" hidden="1">
          <a:extLst>
            <a:ext uri="{FF2B5EF4-FFF2-40B4-BE49-F238E27FC236}">
              <a16:creationId xmlns="" xmlns:a16="http://schemas.microsoft.com/office/drawing/2014/main" id="{D8CBB21A-2CA4-44C8-A4EA-25014423BF1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96" name="Texto 17" hidden="1">
          <a:extLst>
            <a:ext uri="{FF2B5EF4-FFF2-40B4-BE49-F238E27FC236}">
              <a16:creationId xmlns="" xmlns:a16="http://schemas.microsoft.com/office/drawing/2014/main" id="{896050BB-45FE-4D63-BA96-A20B117EF19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97" name="Texto 17" hidden="1">
          <a:extLst>
            <a:ext uri="{FF2B5EF4-FFF2-40B4-BE49-F238E27FC236}">
              <a16:creationId xmlns="" xmlns:a16="http://schemas.microsoft.com/office/drawing/2014/main" id="{5579AB42-112D-4C9D-8B07-D4D58052BC3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98" name="Texto 17" hidden="1">
          <a:extLst>
            <a:ext uri="{FF2B5EF4-FFF2-40B4-BE49-F238E27FC236}">
              <a16:creationId xmlns="" xmlns:a16="http://schemas.microsoft.com/office/drawing/2014/main" id="{9E1273BB-DB8E-4ACD-BB09-620D2C100E3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99" name="Texto 17" hidden="1">
          <a:extLst>
            <a:ext uri="{FF2B5EF4-FFF2-40B4-BE49-F238E27FC236}">
              <a16:creationId xmlns="" xmlns:a16="http://schemas.microsoft.com/office/drawing/2014/main" id="{34704C98-B975-4988-9378-153989C10FA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00" name="Texto 17" hidden="1">
          <a:extLst>
            <a:ext uri="{FF2B5EF4-FFF2-40B4-BE49-F238E27FC236}">
              <a16:creationId xmlns="" xmlns:a16="http://schemas.microsoft.com/office/drawing/2014/main" id="{8DC95211-B2DA-4612-8845-6CC2ACB7BE1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01" name="Texto 17" hidden="1">
          <a:extLst>
            <a:ext uri="{FF2B5EF4-FFF2-40B4-BE49-F238E27FC236}">
              <a16:creationId xmlns="" xmlns:a16="http://schemas.microsoft.com/office/drawing/2014/main" id="{C3349FA0-73FA-4667-B230-6288C2A35B6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602" name="Texto 17" hidden="1">
          <a:extLst>
            <a:ext uri="{FF2B5EF4-FFF2-40B4-BE49-F238E27FC236}">
              <a16:creationId xmlns="" xmlns:a16="http://schemas.microsoft.com/office/drawing/2014/main" id="{FA4C155B-7FAC-45EE-BB82-E898B771C67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03" name="Texto 17" hidden="1">
          <a:extLst>
            <a:ext uri="{FF2B5EF4-FFF2-40B4-BE49-F238E27FC236}">
              <a16:creationId xmlns="" xmlns:a16="http://schemas.microsoft.com/office/drawing/2014/main" id="{50ED8C6F-28AF-4279-A261-DA1ACC702C7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04" name="Texto 17" hidden="1">
          <a:extLst>
            <a:ext uri="{FF2B5EF4-FFF2-40B4-BE49-F238E27FC236}">
              <a16:creationId xmlns="" xmlns:a16="http://schemas.microsoft.com/office/drawing/2014/main" id="{54D4DE76-A1D0-47FA-A640-085235A28EF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05" name="Texto 17" hidden="1">
          <a:extLst>
            <a:ext uri="{FF2B5EF4-FFF2-40B4-BE49-F238E27FC236}">
              <a16:creationId xmlns="" xmlns:a16="http://schemas.microsoft.com/office/drawing/2014/main" id="{F0D0C7B4-EDD8-49C9-BDF8-5DEB55EA74E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06" name="Texto 17" hidden="1">
          <a:extLst>
            <a:ext uri="{FF2B5EF4-FFF2-40B4-BE49-F238E27FC236}">
              <a16:creationId xmlns="" xmlns:a16="http://schemas.microsoft.com/office/drawing/2014/main" id="{2307366E-00A6-4923-A80B-B2847A97028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07" name="Texto 17" hidden="1">
          <a:extLst>
            <a:ext uri="{FF2B5EF4-FFF2-40B4-BE49-F238E27FC236}">
              <a16:creationId xmlns="" xmlns:a16="http://schemas.microsoft.com/office/drawing/2014/main" id="{51F6A46D-F62C-40B0-8812-FCEE0CFC8A9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08" name="Texto 17" hidden="1">
          <a:extLst>
            <a:ext uri="{FF2B5EF4-FFF2-40B4-BE49-F238E27FC236}">
              <a16:creationId xmlns="" xmlns:a16="http://schemas.microsoft.com/office/drawing/2014/main" id="{763F659C-F2FD-4666-B3DC-B12BE91AB08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09" name="Texto 17" hidden="1">
          <a:extLst>
            <a:ext uri="{FF2B5EF4-FFF2-40B4-BE49-F238E27FC236}">
              <a16:creationId xmlns="" xmlns:a16="http://schemas.microsoft.com/office/drawing/2014/main" id="{FB77BF6A-724A-4354-97D1-A5343E832D1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10" name="Texto 17" hidden="1">
          <a:extLst>
            <a:ext uri="{FF2B5EF4-FFF2-40B4-BE49-F238E27FC236}">
              <a16:creationId xmlns="" xmlns:a16="http://schemas.microsoft.com/office/drawing/2014/main" id="{F2D80F62-B73C-4A72-A3F8-4686FA771F2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11" name="Texto 17" hidden="1">
          <a:extLst>
            <a:ext uri="{FF2B5EF4-FFF2-40B4-BE49-F238E27FC236}">
              <a16:creationId xmlns="" xmlns:a16="http://schemas.microsoft.com/office/drawing/2014/main" id="{A48D4864-0205-42B6-8884-8AB89137DCD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12" name="Texto 17" hidden="1">
          <a:extLst>
            <a:ext uri="{FF2B5EF4-FFF2-40B4-BE49-F238E27FC236}">
              <a16:creationId xmlns="" xmlns:a16="http://schemas.microsoft.com/office/drawing/2014/main" id="{ADDB8030-270E-47E9-A4C7-C9C93B9A093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13" name="Texto 17" hidden="1">
          <a:extLst>
            <a:ext uri="{FF2B5EF4-FFF2-40B4-BE49-F238E27FC236}">
              <a16:creationId xmlns="" xmlns:a16="http://schemas.microsoft.com/office/drawing/2014/main" id="{03451630-D647-4971-835B-FC4CE0FE09E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14" name="Texto 17" hidden="1">
          <a:extLst>
            <a:ext uri="{FF2B5EF4-FFF2-40B4-BE49-F238E27FC236}">
              <a16:creationId xmlns="" xmlns:a16="http://schemas.microsoft.com/office/drawing/2014/main" id="{0D83CEE8-7A4B-438C-91B3-F42DDA32273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15" name="Texto 17" hidden="1">
          <a:extLst>
            <a:ext uri="{FF2B5EF4-FFF2-40B4-BE49-F238E27FC236}">
              <a16:creationId xmlns="" xmlns:a16="http://schemas.microsoft.com/office/drawing/2014/main" id="{ACB1ADB1-79FA-42D1-97EC-4268AE60E8E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16" name="Texto 17" hidden="1">
          <a:extLst>
            <a:ext uri="{FF2B5EF4-FFF2-40B4-BE49-F238E27FC236}">
              <a16:creationId xmlns="" xmlns:a16="http://schemas.microsoft.com/office/drawing/2014/main" id="{A1EFFF7F-E823-4DE5-ABA7-42E67066544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17" name="Texto 17" hidden="1">
          <a:extLst>
            <a:ext uri="{FF2B5EF4-FFF2-40B4-BE49-F238E27FC236}">
              <a16:creationId xmlns="" xmlns:a16="http://schemas.microsoft.com/office/drawing/2014/main" id="{7BC2FF8F-769C-46B0-98B6-06C1A722180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618" name="Texto 17" hidden="1">
          <a:extLst>
            <a:ext uri="{FF2B5EF4-FFF2-40B4-BE49-F238E27FC236}">
              <a16:creationId xmlns="" xmlns:a16="http://schemas.microsoft.com/office/drawing/2014/main" id="{93A24818-6FE6-46CD-BC7B-7C9F647248C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19" name="Texto 17" hidden="1">
          <a:extLst>
            <a:ext uri="{FF2B5EF4-FFF2-40B4-BE49-F238E27FC236}">
              <a16:creationId xmlns="" xmlns:a16="http://schemas.microsoft.com/office/drawing/2014/main" id="{F0F3E574-991C-4FD1-8ED5-831FCF1AE11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20" name="Texto 17" hidden="1">
          <a:extLst>
            <a:ext uri="{FF2B5EF4-FFF2-40B4-BE49-F238E27FC236}">
              <a16:creationId xmlns="" xmlns:a16="http://schemas.microsoft.com/office/drawing/2014/main" id="{3E97B825-C856-4EA4-B22C-56E5D914107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21" name="Texto 17" hidden="1">
          <a:extLst>
            <a:ext uri="{FF2B5EF4-FFF2-40B4-BE49-F238E27FC236}">
              <a16:creationId xmlns="" xmlns:a16="http://schemas.microsoft.com/office/drawing/2014/main" id="{52BDAEDE-EAA7-4298-99B2-B609CFE64AE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22" name="Texto 17" hidden="1">
          <a:extLst>
            <a:ext uri="{FF2B5EF4-FFF2-40B4-BE49-F238E27FC236}">
              <a16:creationId xmlns="" xmlns:a16="http://schemas.microsoft.com/office/drawing/2014/main" id="{43094AEF-04D7-4DFD-B199-E9830A73368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23" name="Texto 17" hidden="1">
          <a:extLst>
            <a:ext uri="{FF2B5EF4-FFF2-40B4-BE49-F238E27FC236}">
              <a16:creationId xmlns="" xmlns:a16="http://schemas.microsoft.com/office/drawing/2014/main" id="{1447CBF5-1146-45AD-848D-6A4AD1D6E04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24" name="Texto 17" hidden="1">
          <a:extLst>
            <a:ext uri="{FF2B5EF4-FFF2-40B4-BE49-F238E27FC236}">
              <a16:creationId xmlns="" xmlns:a16="http://schemas.microsoft.com/office/drawing/2014/main" id="{AE311020-9325-4B86-B1B7-5828760727C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25" name="Texto 17" hidden="1">
          <a:extLst>
            <a:ext uri="{FF2B5EF4-FFF2-40B4-BE49-F238E27FC236}">
              <a16:creationId xmlns="" xmlns:a16="http://schemas.microsoft.com/office/drawing/2014/main" id="{38199476-0D93-4953-A814-C45FCE41ADF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26" name="Texto 17" hidden="1">
          <a:extLst>
            <a:ext uri="{FF2B5EF4-FFF2-40B4-BE49-F238E27FC236}">
              <a16:creationId xmlns="" xmlns:a16="http://schemas.microsoft.com/office/drawing/2014/main" id="{581E4095-7306-4335-88B8-FE247783D62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27" name="Texto 17" hidden="1">
          <a:extLst>
            <a:ext uri="{FF2B5EF4-FFF2-40B4-BE49-F238E27FC236}">
              <a16:creationId xmlns="" xmlns:a16="http://schemas.microsoft.com/office/drawing/2014/main" id="{86FB46F5-15DC-4172-B4E2-677BD618BE8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28" name="Texto 17" hidden="1">
          <a:extLst>
            <a:ext uri="{FF2B5EF4-FFF2-40B4-BE49-F238E27FC236}">
              <a16:creationId xmlns="" xmlns:a16="http://schemas.microsoft.com/office/drawing/2014/main" id="{1B74FD5A-37DB-4289-B178-968B778A122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29" name="Texto 17" hidden="1">
          <a:extLst>
            <a:ext uri="{FF2B5EF4-FFF2-40B4-BE49-F238E27FC236}">
              <a16:creationId xmlns="" xmlns:a16="http://schemas.microsoft.com/office/drawing/2014/main" id="{73139F2E-6396-412D-9204-9054590F7D5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30" name="Texto 17" hidden="1">
          <a:extLst>
            <a:ext uri="{FF2B5EF4-FFF2-40B4-BE49-F238E27FC236}">
              <a16:creationId xmlns="" xmlns:a16="http://schemas.microsoft.com/office/drawing/2014/main" id="{3D2D3E97-561A-41D4-8992-DB536E689DA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31" name="Texto 17" hidden="1">
          <a:extLst>
            <a:ext uri="{FF2B5EF4-FFF2-40B4-BE49-F238E27FC236}">
              <a16:creationId xmlns="" xmlns:a16="http://schemas.microsoft.com/office/drawing/2014/main" id="{CEFDDBEB-F8E2-44B3-B3E9-501C7D59796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32" name="Texto 17" hidden="1">
          <a:extLst>
            <a:ext uri="{FF2B5EF4-FFF2-40B4-BE49-F238E27FC236}">
              <a16:creationId xmlns="" xmlns:a16="http://schemas.microsoft.com/office/drawing/2014/main" id="{B5130AE7-109B-4CEE-81C0-6F099CF3033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33" name="Texto 17" hidden="1">
          <a:extLst>
            <a:ext uri="{FF2B5EF4-FFF2-40B4-BE49-F238E27FC236}">
              <a16:creationId xmlns="" xmlns:a16="http://schemas.microsoft.com/office/drawing/2014/main" id="{1CB3AE73-497A-4D96-A978-653C825223F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634" name="Texto 17" hidden="1">
          <a:extLst>
            <a:ext uri="{FF2B5EF4-FFF2-40B4-BE49-F238E27FC236}">
              <a16:creationId xmlns="" xmlns:a16="http://schemas.microsoft.com/office/drawing/2014/main" id="{8EE638EA-6B82-4790-938F-F5EFF798916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35" name="Texto 17" hidden="1">
          <a:extLst>
            <a:ext uri="{FF2B5EF4-FFF2-40B4-BE49-F238E27FC236}">
              <a16:creationId xmlns="" xmlns:a16="http://schemas.microsoft.com/office/drawing/2014/main" id="{43C8148C-BBBA-4307-9224-75E1EA2DCCB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36" name="Texto 17" hidden="1">
          <a:extLst>
            <a:ext uri="{FF2B5EF4-FFF2-40B4-BE49-F238E27FC236}">
              <a16:creationId xmlns="" xmlns:a16="http://schemas.microsoft.com/office/drawing/2014/main" id="{84321591-84E3-4305-A4AF-15A5E257766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37" name="Texto 17" hidden="1">
          <a:extLst>
            <a:ext uri="{FF2B5EF4-FFF2-40B4-BE49-F238E27FC236}">
              <a16:creationId xmlns="" xmlns:a16="http://schemas.microsoft.com/office/drawing/2014/main" id="{AEE9B6F9-BD63-4A77-B5D8-7776E003869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38" name="Texto 17" hidden="1">
          <a:extLst>
            <a:ext uri="{FF2B5EF4-FFF2-40B4-BE49-F238E27FC236}">
              <a16:creationId xmlns="" xmlns:a16="http://schemas.microsoft.com/office/drawing/2014/main" id="{B21B3B67-DB5E-4CFE-82CF-EDC7706E838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39" name="Texto 17" hidden="1">
          <a:extLst>
            <a:ext uri="{FF2B5EF4-FFF2-40B4-BE49-F238E27FC236}">
              <a16:creationId xmlns="" xmlns:a16="http://schemas.microsoft.com/office/drawing/2014/main" id="{2DBC6B08-3B6D-44CC-8A49-CEEC5F5ADD0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40" name="Texto 17" hidden="1">
          <a:extLst>
            <a:ext uri="{FF2B5EF4-FFF2-40B4-BE49-F238E27FC236}">
              <a16:creationId xmlns="" xmlns:a16="http://schemas.microsoft.com/office/drawing/2014/main" id="{76CF9975-1710-409A-A758-8EBA4EF486C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41" name="Texto 17" hidden="1">
          <a:extLst>
            <a:ext uri="{FF2B5EF4-FFF2-40B4-BE49-F238E27FC236}">
              <a16:creationId xmlns="" xmlns:a16="http://schemas.microsoft.com/office/drawing/2014/main" id="{7AD45E71-AB8A-46A5-91F6-95FD27E27B0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42" name="Texto 17" hidden="1">
          <a:extLst>
            <a:ext uri="{FF2B5EF4-FFF2-40B4-BE49-F238E27FC236}">
              <a16:creationId xmlns="" xmlns:a16="http://schemas.microsoft.com/office/drawing/2014/main" id="{506151C2-408D-421A-8764-67D49775F88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43" name="Texto 17" hidden="1">
          <a:extLst>
            <a:ext uri="{FF2B5EF4-FFF2-40B4-BE49-F238E27FC236}">
              <a16:creationId xmlns="" xmlns:a16="http://schemas.microsoft.com/office/drawing/2014/main" id="{3CF5CBC4-CE65-4B9E-9610-749A9A3BE88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44" name="Texto 17" hidden="1">
          <a:extLst>
            <a:ext uri="{FF2B5EF4-FFF2-40B4-BE49-F238E27FC236}">
              <a16:creationId xmlns="" xmlns:a16="http://schemas.microsoft.com/office/drawing/2014/main" id="{0B087B16-2DEA-42D0-8354-0357980861B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45" name="Texto 17" hidden="1">
          <a:extLst>
            <a:ext uri="{FF2B5EF4-FFF2-40B4-BE49-F238E27FC236}">
              <a16:creationId xmlns="" xmlns:a16="http://schemas.microsoft.com/office/drawing/2014/main" id="{E65DB055-0B7D-41B6-B92E-5B8818A15F7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46" name="Texto 17" hidden="1">
          <a:extLst>
            <a:ext uri="{FF2B5EF4-FFF2-40B4-BE49-F238E27FC236}">
              <a16:creationId xmlns="" xmlns:a16="http://schemas.microsoft.com/office/drawing/2014/main" id="{B6639544-32FB-47E7-9513-1D5AFF95AD4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47" name="Texto 17" hidden="1">
          <a:extLst>
            <a:ext uri="{FF2B5EF4-FFF2-40B4-BE49-F238E27FC236}">
              <a16:creationId xmlns="" xmlns:a16="http://schemas.microsoft.com/office/drawing/2014/main" id="{77C4F3C5-CEAF-4D87-A2D3-558558ABCAD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48" name="Texto 17" hidden="1">
          <a:extLst>
            <a:ext uri="{FF2B5EF4-FFF2-40B4-BE49-F238E27FC236}">
              <a16:creationId xmlns="" xmlns:a16="http://schemas.microsoft.com/office/drawing/2014/main" id="{E42870E7-1F98-4237-BE8D-00EEA331368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49" name="Texto 17" hidden="1">
          <a:extLst>
            <a:ext uri="{FF2B5EF4-FFF2-40B4-BE49-F238E27FC236}">
              <a16:creationId xmlns="" xmlns:a16="http://schemas.microsoft.com/office/drawing/2014/main" id="{ACB27FAB-F00C-49BB-83F3-651F6F1FCF4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650" name="Texto 17" hidden="1">
          <a:extLst>
            <a:ext uri="{FF2B5EF4-FFF2-40B4-BE49-F238E27FC236}">
              <a16:creationId xmlns="" xmlns:a16="http://schemas.microsoft.com/office/drawing/2014/main" id="{D58041D3-BC98-4481-BB87-41E75FAB7C2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51" name="Texto 17" hidden="1">
          <a:extLst>
            <a:ext uri="{FF2B5EF4-FFF2-40B4-BE49-F238E27FC236}">
              <a16:creationId xmlns="" xmlns:a16="http://schemas.microsoft.com/office/drawing/2014/main" id="{207D7149-FAFB-4992-AD53-169D2B48895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52" name="Texto 17" hidden="1">
          <a:extLst>
            <a:ext uri="{FF2B5EF4-FFF2-40B4-BE49-F238E27FC236}">
              <a16:creationId xmlns="" xmlns:a16="http://schemas.microsoft.com/office/drawing/2014/main" id="{7D8E993E-6FA3-4985-8410-65AE12C3C6E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53" name="Texto 17" hidden="1">
          <a:extLst>
            <a:ext uri="{FF2B5EF4-FFF2-40B4-BE49-F238E27FC236}">
              <a16:creationId xmlns="" xmlns:a16="http://schemas.microsoft.com/office/drawing/2014/main" id="{9582B2F6-8E50-40A7-8B73-2FCD808F5EB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54" name="Texto 17" hidden="1">
          <a:extLst>
            <a:ext uri="{FF2B5EF4-FFF2-40B4-BE49-F238E27FC236}">
              <a16:creationId xmlns="" xmlns:a16="http://schemas.microsoft.com/office/drawing/2014/main" id="{A5097839-4AC6-462E-B27F-5F04DE64C12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55" name="Texto 17" hidden="1">
          <a:extLst>
            <a:ext uri="{FF2B5EF4-FFF2-40B4-BE49-F238E27FC236}">
              <a16:creationId xmlns="" xmlns:a16="http://schemas.microsoft.com/office/drawing/2014/main" id="{20383020-BFA5-4639-9088-468BA71795A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56" name="Texto 17" hidden="1">
          <a:extLst>
            <a:ext uri="{FF2B5EF4-FFF2-40B4-BE49-F238E27FC236}">
              <a16:creationId xmlns="" xmlns:a16="http://schemas.microsoft.com/office/drawing/2014/main" id="{85D9D04B-BAC7-4050-A02C-EE2A83E669C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57" name="Texto 17" hidden="1">
          <a:extLst>
            <a:ext uri="{FF2B5EF4-FFF2-40B4-BE49-F238E27FC236}">
              <a16:creationId xmlns="" xmlns:a16="http://schemas.microsoft.com/office/drawing/2014/main" id="{9D3BB617-F88C-476F-870C-C4954FD3E31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58" name="Texto 17" hidden="1">
          <a:extLst>
            <a:ext uri="{FF2B5EF4-FFF2-40B4-BE49-F238E27FC236}">
              <a16:creationId xmlns="" xmlns:a16="http://schemas.microsoft.com/office/drawing/2014/main" id="{7E346893-9BE3-40E5-9D40-4E6A7D7CBB5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59" name="Texto 17" hidden="1">
          <a:extLst>
            <a:ext uri="{FF2B5EF4-FFF2-40B4-BE49-F238E27FC236}">
              <a16:creationId xmlns="" xmlns:a16="http://schemas.microsoft.com/office/drawing/2014/main" id="{9016F3F3-B595-41CF-8148-695280CF1BB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60" name="Texto 17" hidden="1">
          <a:extLst>
            <a:ext uri="{FF2B5EF4-FFF2-40B4-BE49-F238E27FC236}">
              <a16:creationId xmlns="" xmlns:a16="http://schemas.microsoft.com/office/drawing/2014/main" id="{01158ED8-0AB6-42DD-B3C9-6A52102AEAF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61" name="Texto 17" hidden="1">
          <a:extLst>
            <a:ext uri="{FF2B5EF4-FFF2-40B4-BE49-F238E27FC236}">
              <a16:creationId xmlns="" xmlns:a16="http://schemas.microsoft.com/office/drawing/2014/main" id="{884EBA16-2981-4FC2-A5B3-AD407FDD9DA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62" name="Texto 17" hidden="1">
          <a:extLst>
            <a:ext uri="{FF2B5EF4-FFF2-40B4-BE49-F238E27FC236}">
              <a16:creationId xmlns="" xmlns:a16="http://schemas.microsoft.com/office/drawing/2014/main" id="{A48690C2-34AC-4994-8AC3-61FBF3314A4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63" name="Texto 17" hidden="1">
          <a:extLst>
            <a:ext uri="{FF2B5EF4-FFF2-40B4-BE49-F238E27FC236}">
              <a16:creationId xmlns="" xmlns:a16="http://schemas.microsoft.com/office/drawing/2014/main" id="{D4FAD0F8-C24A-45B4-97AA-8FE91ED4D85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64" name="Texto 17" hidden="1">
          <a:extLst>
            <a:ext uri="{FF2B5EF4-FFF2-40B4-BE49-F238E27FC236}">
              <a16:creationId xmlns="" xmlns:a16="http://schemas.microsoft.com/office/drawing/2014/main" id="{54ECAEAB-8BD3-4503-803D-D32CB8135A5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65" name="Texto 17" hidden="1">
          <a:extLst>
            <a:ext uri="{FF2B5EF4-FFF2-40B4-BE49-F238E27FC236}">
              <a16:creationId xmlns="" xmlns:a16="http://schemas.microsoft.com/office/drawing/2014/main" id="{8F112E96-B0AD-4E1E-971A-C631FB4BB74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66" name="Texto 17" hidden="1">
          <a:extLst>
            <a:ext uri="{FF2B5EF4-FFF2-40B4-BE49-F238E27FC236}">
              <a16:creationId xmlns="" xmlns:a16="http://schemas.microsoft.com/office/drawing/2014/main" id="{29651C41-5AF1-4A15-8705-A4721CECB58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67" name="Texto 17" hidden="1">
          <a:extLst>
            <a:ext uri="{FF2B5EF4-FFF2-40B4-BE49-F238E27FC236}">
              <a16:creationId xmlns="" xmlns:a16="http://schemas.microsoft.com/office/drawing/2014/main" id="{5A21A7BA-D3BA-437F-9605-D7BE29CF0B4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68" name="Texto 17" hidden="1">
          <a:extLst>
            <a:ext uri="{FF2B5EF4-FFF2-40B4-BE49-F238E27FC236}">
              <a16:creationId xmlns="" xmlns:a16="http://schemas.microsoft.com/office/drawing/2014/main" id="{C80736F1-E19C-4263-B831-78E62054F7E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69" name="Texto 17" hidden="1">
          <a:extLst>
            <a:ext uri="{FF2B5EF4-FFF2-40B4-BE49-F238E27FC236}">
              <a16:creationId xmlns="" xmlns:a16="http://schemas.microsoft.com/office/drawing/2014/main" id="{C826583E-ECE4-4FB7-A88B-8C8DEFF51AC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70" name="Texto 17" hidden="1">
          <a:extLst>
            <a:ext uri="{FF2B5EF4-FFF2-40B4-BE49-F238E27FC236}">
              <a16:creationId xmlns="" xmlns:a16="http://schemas.microsoft.com/office/drawing/2014/main" id="{18361C19-70B4-4E3C-94CA-187CDD133A9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71" name="Texto 17" hidden="1">
          <a:extLst>
            <a:ext uri="{FF2B5EF4-FFF2-40B4-BE49-F238E27FC236}">
              <a16:creationId xmlns="" xmlns:a16="http://schemas.microsoft.com/office/drawing/2014/main" id="{38646691-D4A6-45ED-BE85-6E5B55514F3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72" name="Texto 17" hidden="1">
          <a:extLst>
            <a:ext uri="{FF2B5EF4-FFF2-40B4-BE49-F238E27FC236}">
              <a16:creationId xmlns="" xmlns:a16="http://schemas.microsoft.com/office/drawing/2014/main" id="{0BD20E5E-C7D4-431C-BBA9-8C3A6A9F80F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73" name="Texto 17" hidden="1">
          <a:extLst>
            <a:ext uri="{FF2B5EF4-FFF2-40B4-BE49-F238E27FC236}">
              <a16:creationId xmlns="" xmlns:a16="http://schemas.microsoft.com/office/drawing/2014/main" id="{991BD97C-EFB4-4F7E-9E6E-C2A9FFFAFF3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74" name="Texto 17" hidden="1">
          <a:extLst>
            <a:ext uri="{FF2B5EF4-FFF2-40B4-BE49-F238E27FC236}">
              <a16:creationId xmlns="" xmlns:a16="http://schemas.microsoft.com/office/drawing/2014/main" id="{AA0AA5F3-8351-4000-87F3-DB29E0216F0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75" name="Texto 17" hidden="1">
          <a:extLst>
            <a:ext uri="{FF2B5EF4-FFF2-40B4-BE49-F238E27FC236}">
              <a16:creationId xmlns="" xmlns:a16="http://schemas.microsoft.com/office/drawing/2014/main" id="{16BD1891-95B4-4A38-8FB7-7405ABF5A39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76" name="Texto 17" hidden="1">
          <a:extLst>
            <a:ext uri="{FF2B5EF4-FFF2-40B4-BE49-F238E27FC236}">
              <a16:creationId xmlns="" xmlns:a16="http://schemas.microsoft.com/office/drawing/2014/main" id="{AE3F2409-B5EC-44AB-9521-9B819C85D97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77" name="Texto 17" hidden="1">
          <a:extLst>
            <a:ext uri="{FF2B5EF4-FFF2-40B4-BE49-F238E27FC236}">
              <a16:creationId xmlns="" xmlns:a16="http://schemas.microsoft.com/office/drawing/2014/main" id="{FCA1B7A0-FEEE-4264-8CCC-B096A53F5DA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78" name="Texto 17" hidden="1">
          <a:extLst>
            <a:ext uri="{FF2B5EF4-FFF2-40B4-BE49-F238E27FC236}">
              <a16:creationId xmlns="" xmlns:a16="http://schemas.microsoft.com/office/drawing/2014/main" id="{D795E605-61CB-4D7C-9984-5B253581892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4679" name="Texto 17" hidden="1">
          <a:extLst>
            <a:ext uri="{FF2B5EF4-FFF2-40B4-BE49-F238E27FC236}">
              <a16:creationId xmlns="" xmlns:a16="http://schemas.microsoft.com/office/drawing/2014/main" id="{9B065622-AF66-41E2-8CF9-7CC72E60C5A5}"/>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4680" name="Texto 17" hidden="1">
          <a:extLst>
            <a:ext uri="{FF2B5EF4-FFF2-40B4-BE49-F238E27FC236}">
              <a16:creationId xmlns="" xmlns:a16="http://schemas.microsoft.com/office/drawing/2014/main" id="{5065B9C9-0355-4DB7-BF94-9E6996D40115}"/>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4681" name="Texto 17" hidden="1">
          <a:extLst>
            <a:ext uri="{FF2B5EF4-FFF2-40B4-BE49-F238E27FC236}">
              <a16:creationId xmlns="" xmlns:a16="http://schemas.microsoft.com/office/drawing/2014/main" id="{FBA54133-9AE8-467C-947D-CE1F338A3A07}"/>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4682" name="Texto 17" hidden="1">
          <a:extLst>
            <a:ext uri="{FF2B5EF4-FFF2-40B4-BE49-F238E27FC236}">
              <a16:creationId xmlns="" xmlns:a16="http://schemas.microsoft.com/office/drawing/2014/main" id="{C6746790-AA98-4F25-83F3-F48CD9ACD11B}"/>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4683" name="Texto 17" hidden="1">
          <a:extLst>
            <a:ext uri="{FF2B5EF4-FFF2-40B4-BE49-F238E27FC236}">
              <a16:creationId xmlns="" xmlns:a16="http://schemas.microsoft.com/office/drawing/2014/main" id="{7D531D64-9240-4E4C-A1C1-DE18F3A5B416}"/>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4684" name="Texto 17" hidden="1">
          <a:extLst>
            <a:ext uri="{FF2B5EF4-FFF2-40B4-BE49-F238E27FC236}">
              <a16:creationId xmlns="" xmlns:a16="http://schemas.microsoft.com/office/drawing/2014/main" id="{4AECC087-D754-4434-8D0E-BF513D3228E5}"/>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4685" name="Texto 17" hidden="1">
          <a:extLst>
            <a:ext uri="{FF2B5EF4-FFF2-40B4-BE49-F238E27FC236}">
              <a16:creationId xmlns="" xmlns:a16="http://schemas.microsoft.com/office/drawing/2014/main" id="{1FA2F30C-6C76-403A-9219-C3B55E789519}"/>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4686" name="Texto 17" hidden="1">
          <a:extLst>
            <a:ext uri="{FF2B5EF4-FFF2-40B4-BE49-F238E27FC236}">
              <a16:creationId xmlns="" xmlns:a16="http://schemas.microsoft.com/office/drawing/2014/main" id="{509C8482-3B28-42E2-87F9-D25EBF298B72}"/>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42900"/>
    <xdr:sp macro="" textlink="">
      <xdr:nvSpPr>
        <xdr:cNvPr id="14687" name="Texto 17" hidden="1">
          <a:extLst>
            <a:ext uri="{FF2B5EF4-FFF2-40B4-BE49-F238E27FC236}">
              <a16:creationId xmlns="" xmlns:a16="http://schemas.microsoft.com/office/drawing/2014/main" id="{CFDB62CB-0F0E-4238-86A7-26AA1CD4329D}"/>
            </a:ext>
          </a:extLst>
        </xdr:cNvPr>
        <xdr:cNvSpPr txBox="1">
          <a:spLocks noChangeArrowheads="1"/>
        </xdr:cNvSpPr>
      </xdr:nvSpPr>
      <xdr:spPr bwMode="auto">
        <a:xfrm>
          <a:off x="1066800" y="38442900"/>
          <a:ext cx="1333500" cy="34290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88" name="Texto 17" hidden="1">
          <a:extLst>
            <a:ext uri="{FF2B5EF4-FFF2-40B4-BE49-F238E27FC236}">
              <a16:creationId xmlns="" xmlns:a16="http://schemas.microsoft.com/office/drawing/2014/main" id="{8523E6AA-6107-4B54-BB6B-313DC83B3BC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89" name="Texto 17" hidden="1">
          <a:extLst>
            <a:ext uri="{FF2B5EF4-FFF2-40B4-BE49-F238E27FC236}">
              <a16:creationId xmlns="" xmlns:a16="http://schemas.microsoft.com/office/drawing/2014/main" id="{DC1ED6E7-09C4-425C-A7E1-5BADBC3DCBD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90" name="Texto 17" hidden="1">
          <a:extLst>
            <a:ext uri="{FF2B5EF4-FFF2-40B4-BE49-F238E27FC236}">
              <a16:creationId xmlns="" xmlns:a16="http://schemas.microsoft.com/office/drawing/2014/main" id="{A10E2251-8728-46F5-B8C6-777467C7DCE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91" name="Texto 17" hidden="1">
          <a:extLst>
            <a:ext uri="{FF2B5EF4-FFF2-40B4-BE49-F238E27FC236}">
              <a16:creationId xmlns="" xmlns:a16="http://schemas.microsoft.com/office/drawing/2014/main" id="{ED43A37E-03D4-4662-8238-C770E655115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92" name="Texto 17" hidden="1">
          <a:extLst>
            <a:ext uri="{FF2B5EF4-FFF2-40B4-BE49-F238E27FC236}">
              <a16:creationId xmlns="" xmlns:a16="http://schemas.microsoft.com/office/drawing/2014/main" id="{8CB45098-BEC8-44E1-AA22-761457C1DB5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93" name="Texto 17" hidden="1">
          <a:extLst>
            <a:ext uri="{FF2B5EF4-FFF2-40B4-BE49-F238E27FC236}">
              <a16:creationId xmlns="" xmlns:a16="http://schemas.microsoft.com/office/drawing/2014/main" id="{8870AB41-00C7-42E4-9895-19131CF9E30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94" name="Texto 17" hidden="1">
          <a:extLst>
            <a:ext uri="{FF2B5EF4-FFF2-40B4-BE49-F238E27FC236}">
              <a16:creationId xmlns="" xmlns:a16="http://schemas.microsoft.com/office/drawing/2014/main" id="{DBE998A4-437C-4989-9B26-21EAE44F7CB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95" name="Texto 17" hidden="1">
          <a:extLst>
            <a:ext uri="{FF2B5EF4-FFF2-40B4-BE49-F238E27FC236}">
              <a16:creationId xmlns="" xmlns:a16="http://schemas.microsoft.com/office/drawing/2014/main" id="{5E0BB804-B552-4033-8EB9-DDD5F30C6CE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96" name="Texto 17" hidden="1">
          <a:extLst>
            <a:ext uri="{FF2B5EF4-FFF2-40B4-BE49-F238E27FC236}">
              <a16:creationId xmlns="" xmlns:a16="http://schemas.microsoft.com/office/drawing/2014/main" id="{EFE5EF65-2A61-4CD9-B950-F0E5CA31848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97" name="Texto 17" hidden="1">
          <a:extLst>
            <a:ext uri="{FF2B5EF4-FFF2-40B4-BE49-F238E27FC236}">
              <a16:creationId xmlns="" xmlns:a16="http://schemas.microsoft.com/office/drawing/2014/main" id="{811D5FEF-14CC-4E1B-9C7C-3E7D103CE9E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98" name="Texto 17" hidden="1">
          <a:extLst>
            <a:ext uri="{FF2B5EF4-FFF2-40B4-BE49-F238E27FC236}">
              <a16:creationId xmlns="" xmlns:a16="http://schemas.microsoft.com/office/drawing/2014/main" id="{4E3F2C7C-E37D-45E8-9A5A-E1E96B1B64E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99" name="Texto 17" hidden="1">
          <a:extLst>
            <a:ext uri="{FF2B5EF4-FFF2-40B4-BE49-F238E27FC236}">
              <a16:creationId xmlns="" xmlns:a16="http://schemas.microsoft.com/office/drawing/2014/main" id="{0047B4B0-C5FE-4003-AB2B-7C2C60E9F7B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00" name="Texto 17" hidden="1">
          <a:extLst>
            <a:ext uri="{FF2B5EF4-FFF2-40B4-BE49-F238E27FC236}">
              <a16:creationId xmlns="" xmlns:a16="http://schemas.microsoft.com/office/drawing/2014/main" id="{048DC140-3178-45C7-B19D-23BA89F12E6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01" name="Texto 17" hidden="1">
          <a:extLst>
            <a:ext uri="{FF2B5EF4-FFF2-40B4-BE49-F238E27FC236}">
              <a16:creationId xmlns="" xmlns:a16="http://schemas.microsoft.com/office/drawing/2014/main" id="{B8AEF2FD-02A6-4529-A2D1-CA0CA5A6F78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02" name="Texto 17" hidden="1">
          <a:extLst>
            <a:ext uri="{FF2B5EF4-FFF2-40B4-BE49-F238E27FC236}">
              <a16:creationId xmlns="" xmlns:a16="http://schemas.microsoft.com/office/drawing/2014/main" id="{0C792BF6-C5DA-4786-85A3-0A461FC650D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703" name="Texto 17" hidden="1">
          <a:extLst>
            <a:ext uri="{FF2B5EF4-FFF2-40B4-BE49-F238E27FC236}">
              <a16:creationId xmlns="" xmlns:a16="http://schemas.microsoft.com/office/drawing/2014/main" id="{28AAE41F-1096-40F1-BD1E-1719CCD180C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04" name="Texto 17" hidden="1">
          <a:extLst>
            <a:ext uri="{FF2B5EF4-FFF2-40B4-BE49-F238E27FC236}">
              <a16:creationId xmlns="" xmlns:a16="http://schemas.microsoft.com/office/drawing/2014/main" id="{28382B4F-8059-4B43-93E1-BB649DA544B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05" name="Texto 17" hidden="1">
          <a:extLst>
            <a:ext uri="{FF2B5EF4-FFF2-40B4-BE49-F238E27FC236}">
              <a16:creationId xmlns="" xmlns:a16="http://schemas.microsoft.com/office/drawing/2014/main" id="{2204C132-68FB-442E-BCE4-8741F2A7CE9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06" name="Texto 17" hidden="1">
          <a:extLst>
            <a:ext uri="{FF2B5EF4-FFF2-40B4-BE49-F238E27FC236}">
              <a16:creationId xmlns="" xmlns:a16="http://schemas.microsoft.com/office/drawing/2014/main" id="{B63E010F-3298-4141-B509-4C28E2DEEC6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07" name="Texto 17" hidden="1">
          <a:extLst>
            <a:ext uri="{FF2B5EF4-FFF2-40B4-BE49-F238E27FC236}">
              <a16:creationId xmlns="" xmlns:a16="http://schemas.microsoft.com/office/drawing/2014/main" id="{3FAAC39B-47F1-4756-BA5F-DB022E04CCC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08" name="Texto 17" hidden="1">
          <a:extLst>
            <a:ext uri="{FF2B5EF4-FFF2-40B4-BE49-F238E27FC236}">
              <a16:creationId xmlns="" xmlns:a16="http://schemas.microsoft.com/office/drawing/2014/main" id="{252644C3-6614-42A4-91D9-D0D35A2F4BE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09" name="Texto 17" hidden="1">
          <a:extLst>
            <a:ext uri="{FF2B5EF4-FFF2-40B4-BE49-F238E27FC236}">
              <a16:creationId xmlns="" xmlns:a16="http://schemas.microsoft.com/office/drawing/2014/main" id="{B9E1797B-A36E-4A78-8F50-01EF3128499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10" name="Texto 17" hidden="1">
          <a:extLst>
            <a:ext uri="{FF2B5EF4-FFF2-40B4-BE49-F238E27FC236}">
              <a16:creationId xmlns="" xmlns:a16="http://schemas.microsoft.com/office/drawing/2014/main" id="{C4BA9562-425B-4410-B68D-D5FD2E93754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11" name="Texto 17" hidden="1">
          <a:extLst>
            <a:ext uri="{FF2B5EF4-FFF2-40B4-BE49-F238E27FC236}">
              <a16:creationId xmlns="" xmlns:a16="http://schemas.microsoft.com/office/drawing/2014/main" id="{88B00882-1DDE-41AB-8130-1B38E73866F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12" name="Texto 17" hidden="1">
          <a:extLst>
            <a:ext uri="{FF2B5EF4-FFF2-40B4-BE49-F238E27FC236}">
              <a16:creationId xmlns="" xmlns:a16="http://schemas.microsoft.com/office/drawing/2014/main" id="{1F4102C5-BAA9-40F4-8296-CD0BFBE08F4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13" name="Texto 17" hidden="1">
          <a:extLst>
            <a:ext uri="{FF2B5EF4-FFF2-40B4-BE49-F238E27FC236}">
              <a16:creationId xmlns="" xmlns:a16="http://schemas.microsoft.com/office/drawing/2014/main" id="{45696712-BA80-4CD1-8412-4B8022C8B4B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14" name="Texto 17" hidden="1">
          <a:extLst>
            <a:ext uri="{FF2B5EF4-FFF2-40B4-BE49-F238E27FC236}">
              <a16:creationId xmlns="" xmlns:a16="http://schemas.microsoft.com/office/drawing/2014/main" id="{DD8F7DC0-3778-4A19-97FC-C36E8E03C6F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15" name="Texto 17" hidden="1">
          <a:extLst>
            <a:ext uri="{FF2B5EF4-FFF2-40B4-BE49-F238E27FC236}">
              <a16:creationId xmlns="" xmlns:a16="http://schemas.microsoft.com/office/drawing/2014/main" id="{34D5D831-84F3-4267-9907-DDAADC7FA92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16" name="Texto 17" hidden="1">
          <a:extLst>
            <a:ext uri="{FF2B5EF4-FFF2-40B4-BE49-F238E27FC236}">
              <a16:creationId xmlns="" xmlns:a16="http://schemas.microsoft.com/office/drawing/2014/main" id="{2572B91C-BD68-4A1A-9248-C13C6553448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17" name="Texto 17" hidden="1">
          <a:extLst>
            <a:ext uri="{FF2B5EF4-FFF2-40B4-BE49-F238E27FC236}">
              <a16:creationId xmlns="" xmlns:a16="http://schemas.microsoft.com/office/drawing/2014/main" id="{AC582EFC-CC4D-4D4F-A979-20DFCCA9E86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18" name="Texto 17" hidden="1">
          <a:extLst>
            <a:ext uri="{FF2B5EF4-FFF2-40B4-BE49-F238E27FC236}">
              <a16:creationId xmlns="" xmlns:a16="http://schemas.microsoft.com/office/drawing/2014/main" id="{810BFA1D-A105-495B-8CC3-3BAF3DC4637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719" name="Texto 17" hidden="1">
          <a:extLst>
            <a:ext uri="{FF2B5EF4-FFF2-40B4-BE49-F238E27FC236}">
              <a16:creationId xmlns="" xmlns:a16="http://schemas.microsoft.com/office/drawing/2014/main" id="{B3E182F1-546D-4A0C-B5D9-B7862601BF0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20" name="Texto 17" hidden="1">
          <a:extLst>
            <a:ext uri="{FF2B5EF4-FFF2-40B4-BE49-F238E27FC236}">
              <a16:creationId xmlns="" xmlns:a16="http://schemas.microsoft.com/office/drawing/2014/main" id="{C8DDFCA7-C1B8-4B58-A14D-9B6C7C54870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21" name="Texto 17" hidden="1">
          <a:extLst>
            <a:ext uri="{FF2B5EF4-FFF2-40B4-BE49-F238E27FC236}">
              <a16:creationId xmlns="" xmlns:a16="http://schemas.microsoft.com/office/drawing/2014/main" id="{9EAA5769-BA66-4806-990D-FCEF98346AF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22" name="Texto 17" hidden="1">
          <a:extLst>
            <a:ext uri="{FF2B5EF4-FFF2-40B4-BE49-F238E27FC236}">
              <a16:creationId xmlns="" xmlns:a16="http://schemas.microsoft.com/office/drawing/2014/main" id="{D7219126-0337-49AD-A955-38B7FB4281E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23" name="Texto 17" hidden="1">
          <a:extLst>
            <a:ext uri="{FF2B5EF4-FFF2-40B4-BE49-F238E27FC236}">
              <a16:creationId xmlns="" xmlns:a16="http://schemas.microsoft.com/office/drawing/2014/main" id="{2D58F1AC-54DB-47B7-8D39-177F5072916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24" name="Texto 17" hidden="1">
          <a:extLst>
            <a:ext uri="{FF2B5EF4-FFF2-40B4-BE49-F238E27FC236}">
              <a16:creationId xmlns="" xmlns:a16="http://schemas.microsoft.com/office/drawing/2014/main" id="{3E7D4886-4D44-4BA8-AB0E-D5F0313D20B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25" name="Texto 17" hidden="1">
          <a:extLst>
            <a:ext uri="{FF2B5EF4-FFF2-40B4-BE49-F238E27FC236}">
              <a16:creationId xmlns="" xmlns:a16="http://schemas.microsoft.com/office/drawing/2014/main" id="{A557164C-31CD-43BB-92E8-1FB59F4069E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26" name="Texto 17" hidden="1">
          <a:extLst>
            <a:ext uri="{FF2B5EF4-FFF2-40B4-BE49-F238E27FC236}">
              <a16:creationId xmlns="" xmlns:a16="http://schemas.microsoft.com/office/drawing/2014/main" id="{37C069AD-941B-4A46-AE1B-4F4A8B36154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27" name="Texto 17" hidden="1">
          <a:extLst>
            <a:ext uri="{FF2B5EF4-FFF2-40B4-BE49-F238E27FC236}">
              <a16:creationId xmlns="" xmlns:a16="http://schemas.microsoft.com/office/drawing/2014/main" id="{B9C4A890-53D0-49AD-A837-E1B76B1C606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28" name="Texto 17" hidden="1">
          <a:extLst>
            <a:ext uri="{FF2B5EF4-FFF2-40B4-BE49-F238E27FC236}">
              <a16:creationId xmlns="" xmlns:a16="http://schemas.microsoft.com/office/drawing/2014/main" id="{66D710CB-44E6-40A3-A996-6E15AB39C96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29" name="Texto 17" hidden="1">
          <a:extLst>
            <a:ext uri="{FF2B5EF4-FFF2-40B4-BE49-F238E27FC236}">
              <a16:creationId xmlns="" xmlns:a16="http://schemas.microsoft.com/office/drawing/2014/main" id="{8914D24F-50F6-488C-9B4B-D5EF779133D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30" name="Texto 17" hidden="1">
          <a:extLst>
            <a:ext uri="{FF2B5EF4-FFF2-40B4-BE49-F238E27FC236}">
              <a16:creationId xmlns="" xmlns:a16="http://schemas.microsoft.com/office/drawing/2014/main" id="{5F6FCBDB-B394-4BCF-AF70-2F7FC9149DB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31" name="Texto 17" hidden="1">
          <a:extLst>
            <a:ext uri="{FF2B5EF4-FFF2-40B4-BE49-F238E27FC236}">
              <a16:creationId xmlns="" xmlns:a16="http://schemas.microsoft.com/office/drawing/2014/main" id="{F332DD1A-29FE-4F60-A8F4-B9CC9BE25FF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32" name="Texto 17" hidden="1">
          <a:extLst>
            <a:ext uri="{FF2B5EF4-FFF2-40B4-BE49-F238E27FC236}">
              <a16:creationId xmlns="" xmlns:a16="http://schemas.microsoft.com/office/drawing/2014/main" id="{96E0D491-BB97-4554-ABF7-B23C895C095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33" name="Texto 17" hidden="1">
          <a:extLst>
            <a:ext uri="{FF2B5EF4-FFF2-40B4-BE49-F238E27FC236}">
              <a16:creationId xmlns="" xmlns:a16="http://schemas.microsoft.com/office/drawing/2014/main" id="{52606E20-9EC7-4724-B929-DE20A91DE21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34" name="Texto 17" hidden="1">
          <a:extLst>
            <a:ext uri="{FF2B5EF4-FFF2-40B4-BE49-F238E27FC236}">
              <a16:creationId xmlns="" xmlns:a16="http://schemas.microsoft.com/office/drawing/2014/main" id="{DD597A27-9980-4F3F-833A-B9955D694F0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735" name="Texto 17" hidden="1">
          <a:extLst>
            <a:ext uri="{FF2B5EF4-FFF2-40B4-BE49-F238E27FC236}">
              <a16:creationId xmlns="" xmlns:a16="http://schemas.microsoft.com/office/drawing/2014/main" id="{E785C46B-4284-43AA-9388-0975B44F114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36" name="Texto 17" hidden="1">
          <a:extLst>
            <a:ext uri="{FF2B5EF4-FFF2-40B4-BE49-F238E27FC236}">
              <a16:creationId xmlns="" xmlns:a16="http://schemas.microsoft.com/office/drawing/2014/main" id="{E3D3A13D-C85C-4B06-81C1-0537B6B1631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37" name="Texto 17" hidden="1">
          <a:extLst>
            <a:ext uri="{FF2B5EF4-FFF2-40B4-BE49-F238E27FC236}">
              <a16:creationId xmlns="" xmlns:a16="http://schemas.microsoft.com/office/drawing/2014/main" id="{E0612D1E-9214-4702-8E9E-52059CD90D8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38" name="Texto 17" hidden="1">
          <a:extLst>
            <a:ext uri="{FF2B5EF4-FFF2-40B4-BE49-F238E27FC236}">
              <a16:creationId xmlns="" xmlns:a16="http://schemas.microsoft.com/office/drawing/2014/main" id="{1375C5F4-D635-4714-AEAD-D8B803B1A31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39" name="Texto 17" hidden="1">
          <a:extLst>
            <a:ext uri="{FF2B5EF4-FFF2-40B4-BE49-F238E27FC236}">
              <a16:creationId xmlns="" xmlns:a16="http://schemas.microsoft.com/office/drawing/2014/main" id="{AC02298A-DEA3-4AC0-BE20-28234FB0BCC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40" name="Texto 17" hidden="1">
          <a:extLst>
            <a:ext uri="{FF2B5EF4-FFF2-40B4-BE49-F238E27FC236}">
              <a16:creationId xmlns="" xmlns:a16="http://schemas.microsoft.com/office/drawing/2014/main" id="{6482FC5C-632F-42AC-B791-287A0CA26E7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41" name="Texto 17" hidden="1">
          <a:extLst>
            <a:ext uri="{FF2B5EF4-FFF2-40B4-BE49-F238E27FC236}">
              <a16:creationId xmlns="" xmlns:a16="http://schemas.microsoft.com/office/drawing/2014/main" id="{A7098646-DB31-43F7-80DC-A7B3A21E828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42" name="Texto 17" hidden="1">
          <a:extLst>
            <a:ext uri="{FF2B5EF4-FFF2-40B4-BE49-F238E27FC236}">
              <a16:creationId xmlns="" xmlns:a16="http://schemas.microsoft.com/office/drawing/2014/main" id="{B265CF40-E0B4-427B-99AE-69758F269D9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43" name="Texto 17" hidden="1">
          <a:extLst>
            <a:ext uri="{FF2B5EF4-FFF2-40B4-BE49-F238E27FC236}">
              <a16:creationId xmlns="" xmlns:a16="http://schemas.microsoft.com/office/drawing/2014/main" id="{D003D5B4-487D-4D3D-844E-1175024A12A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44" name="Texto 17" hidden="1">
          <a:extLst>
            <a:ext uri="{FF2B5EF4-FFF2-40B4-BE49-F238E27FC236}">
              <a16:creationId xmlns="" xmlns:a16="http://schemas.microsoft.com/office/drawing/2014/main" id="{B4AB2364-C3BD-45C6-BF55-34089E4F716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45" name="Texto 17" hidden="1">
          <a:extLst>
            <a:ext uri="{FF2B5EF4-FFF2-40B4-BE49-F238E27FC236}">
              <a16:creationId xmlns="" xmlns:a16="http://schemas.microsoft.com/office/drawing/2014/main" id="{C7724E04-2468-4A60-BFB5-835F4DBDC32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46" name="Texto 17" hidden="1">
          <a:extLst>
            <a:ext uri="{FF2B5EF4-FFF2-40B4-BE49-F238E27FC236}">
              <a16:creationId xmlns="" xmlns:a16="http://schemas.microsoft.com/office/drawing/2014/main" id="{DDEC7053-28AE-4520-BD5A-A71E1D68C11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47" name="Texto 17" hidden="1">
          <a:extLst>
            <a:ext uri="{FF2B5EF4-FFF2-40B4-BE49-F238E27FC236}">
              <a16:creationId xmlns="" xmlns:a16="http://schemas.microsoft.com/office/drawing/2014/main" id="{7EDBAB76-B9F9-4A93-A356-5A9EC8D342E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48" name="Texto 17" hidden="1">
          <a:extLst>
            <a:ext uri="{FF2B5EF4-FFF2-40B4-BE49-F238E27FC236}">
              <a16:creationId xmlns="" xmlns:a16="http://schemas.microsoft.com/office/drawing/2014/main" id="{9FE6F76E-A054-44C7-BDC8-911416C0AD5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49" name="Texto 17" hidden="1">
          <a:extLst>
            <a:ext uri="{FF2B5EF4-FFF2-40B4-BE49-F238E27FC236}">
              <a16:creationId xmlns="" xmlns:a16="http://schemas.microsoft.com/office/drawing/2014/main" id="{CED25729-5DCE-4724-8CE9-D744EA2E26C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50" name="Texto 17" hidden="1">
          <a:extLst>
            <a:ext uri="{FF2B5EF4-FFF2-40B4-BE49-F238E27FC236}">
              <a16:creationId xmlns="" xmlns:a16="http://schemas.microsoft.com/office/drawing/2014/main" id="{44AFCE1E-F865-428E-9E46-DB502BF83C5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751" name="Texto 17" hidden="1">
          <a:extLst>
            <a:ext uri="{FF2B5EF4-FFF2-40B4-BE49-F238E27FC236}">
              <a16:creationId xmlns="" xmlns:a16="http://schemas.microsoft.com/office/drawing/2014/main" id="{2EAFA72F-4991-4750-8DB2-598B7A8CBF7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52" name="Texto 17" hidden="1">
          <a:extLst>
            <a:ext uri="{FF2B5EF4-FFF2-40B4-BE49-F238E27FC236}">
              <a16:creationId xmlns="" xmlns:a16="http://schemas.microsoft.com/office/drawing/2014/main" id="{41F4BF9F-5EB6-4170-81C9-B9146B643DC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53" name="Texto 17" hidden="1">
          <a:extLst>
            <a:ext uri="{FF2B5EF4-FFF2-40B4-BE49-F238E27FC236}">
              <a16:creationId xmlns="" xmlns:a16="http://schemas.microsoft.com/office/drawing/2014/main" id="{92B479C1-0069-4D4C-BEFB-BCD018A788C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54" name="Texto 17" hidden="1">
          <a:extLst>
            <a:ext uri="{FF2B5EF4-FFF2-40B4-BE49-F238E27FC236}">
              <a16:creationId xmlns="" xmlns:a16="http://schemas.microsoft.com/office/drawing/2014/main" id="{0DB7AAE0-6E23-4B71-9AC7-70B1B58128E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55" name="Texto 17" hidden="1">
          <a:extLst>
            <a:ext uri="{FF2B5EF4-FFF2-40B4-BE49-F238E27FC236}">
              <a16:creationId xmlns="" xmlns:a16="http://schemas.microsoft.com/office/drawing/2014/main" id="{D5583289-3185-4AD8-B487-EC177F88CBA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56" name="Texto 17" hidden="1">
          <a:extLst>
            <a:ext uri="{FF2B5EF4-FFF2-40B4-BE49-F238E27FC236}">
              <a16:creationId xmlns="" xmlns:a16="http://schemas.microsoft.com/office/drawing/2014/main" id="{6A305113-0ED5-4761-82A4-570D5232B85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57" name="Texto 17" hidden="1">
          <a:extLst>
            <a:ext uri="{FF2B5EF4-FFF2-40B4-BE49-F238E27FC236}">
              <a16:creationId xmlns="" xmlns:a16="http://schemas.microsoft.com/office/drawing/2014/main" id="{E60C769E-9C67-4C32-8DCA-C4B46C84CB0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58" name="Texto 17" hidden="1">
          <a:extLst>
            <a:ext uri="{FF2B5EF4-FFF2-40B4-BE49-F238E27FC236}">
              <a16:creationId xmlns="" xmlns:a16="http://schemas.microsoft.com/office/drawing/2014/main" id="{88A43D68-99FD-46FA-85E6-0E0FCF936D3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59" name="Texto 17" hidden="1">
          <a:extLst>
            <a:ext uri="{FF2B5EF4-FFF2-40B4-BE49-F238E27FC236}">
              <a16:creationId xmlns="" xmlns:a16="http://schemas.microsoft.com/office/drawing/2014/main" id="{503A0A1A-15A0-4352-BFF9-32FF89DB3AB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60" name="Texto 17" hidden="1">
          <a:extLst>
            <a:ext uri="{FF2B5EF4-FFF2-40B4-BE49-F238E27FC236}">
              <a16:creationId xmlns="" xmlns:a16="http://schemas.microsoft.com/office/drawing/2014/main" id="{BA24AC63-9E0E-4693-8145-A3892EA0E9B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61" name="Texto 17" hidden="1">
          <a:extLst>
            <a:ext uri="{FF2B5EF4-FFF2-40B4-BE49-F238E27FC236}">
              <a16:creationId xmlns="" xmlns:a16="http://schemas.microsoft.com/office/drawing/2014/main" id="{937E52E7-01CF-4FE0-A68C-8A3D074326E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62" name="Texto 17" hidden="1">
          <a:extLst>
            <a:ext uri="{FF2B5EF4-FFF2-40B4-BE49-F238E27FC236}">
              <a16:creationId xmlns="" xmlns:a16="http://schemas.microsoft.com/office/drawing/2014/main" id="{5594E8F3-39F1-4DFF-8E27-7BD63DB8A1B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63" name="Texto 17" hidden="1">
          <a:extLst>
            <a:ext uri="{FF2B5EF4-FFF2-40B4-BE49-F238E27FC236}">
              <a16:creationId xmlns="" xmlns:a16="http://schemas.microsoft.com/office/drawing/2014/main" id="{B9A5E603-F02D-46A7-B991-DFADB8CDE7E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64" name="Texto 17" hidden="1">
          <a:extLst>
            <a:ext uri="{FF2B5EF4-FFF2-40B4-BE49-F238E27FC236}">
              <a16:creationId xmlns="" xmlns:a16="http://schemas.microsoft.com/office/drawing/2014/main" id="{CE8439AF-538E-4086-A8F7-057EF716BEA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65" name="Texto 17" hidden="1">
          <a:extLst>
            <a:ext uri="{FF2B5EF4-FFF2-40B4-BE49-F238E27FC236}">
              <a16:creationId xmlns="" xmlns:a16="http://schemas.microsoft.com/office/drawing/2014/main" id="{1B867A47-AB2A-4086-8280-2AC8794EEF6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66" name="Texto 17" hidden="1">
          <a:extLst>
            <a:ext uri="{FF2B5EF4-FFF2-40B4-BE49-F238E27FC236}">
              <a16:creationId xmlns="" xmlns:a16="http://schemas.microsoft.com/office/drawing/2014/main" id="{930F4DB3-C2A9-442D-A889-C276B0816AC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767" name="Texto 17" hidden="1">
          <a:extLst>
            <a:ext uri="{FF2B5EF4-FFF2-40B4-BE49-F238E27FC236}">
              <a16:creationId xmlns="" xmlns:a16="http://schemas.microsoft.com/office/drawing/2014/main" id="{A99A856F-8500-4B3E-A92A-DCC5449B93D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68" name="Texto 17" hidden="1">
          <a:extLst>
            <a:ext uri="{FF2B5EF4-FFF2-40B4-BE49-F238E27FC236}">
              <a16:creationId xmlns="" xmlns:a16="http://schemas.microsoft.com/office/drawing/2014/main" id="{968B111B-9095-4670-A4F6-416EC2F9C55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69" name="Texto 17" hidden="1">
          <a:extLst>
            <a:ext uri="{FF2B5EF4-FFF2-40B4-BE49-F238E27FC236}">
              <a16:creationId xmlns="" xmlns:a16="http://schemas.microsoft.com/office/drawing/2014/main" id="{E931A868-6BFD-4BDE-99D1-22A1C8F4F30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70" name="Texto 17" hidden="1">
          <a:extLst>
            <a:ext uri="{FF2B5EF4-FFF2-40B4-BE49-F238E27FC236}">
              <a16:creationId xmlns="" xmlns:a16="http://schemas.microsoft.com/office/drawing/2014/main" id="{5763DF57-7662-49CB-A9CD-0488D50B33F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71" name="Texto 17" hidden="1">
          <a:extLst>
            <a:ext uri="{FF2B5EF4-FFF2-40B4-BE49-F238E27FC236}">
              <a16:creationId xmlns="" xmlns:a16="http://schemas.microsoft.com/office/drawing/2014/main" id="{BCB29273-9D0F-4A17-85DD-CF905568B8E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72" name="Texto 17" hidden="1">
          <a:extLst>
            <a:ext uri="{FF2B5EF4-FFF2-40B4-BE49-F238E27FC236}">
              <a16:creationId xmlns="" xmlns:a16="http://schemas.microsoft.com/office/drawing/2014/main" id="{C36764EC-98C6-4D04-A024-1DC28AE8E03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73" name="Texto 17" hidden="1">
          <a:extLst>
            <a:ext uri="{FF2B5EF4-FFF2-40B4-BE49-F238E27FC236}">
              <a16:creationId xmlns="" xmlns:a16="http://schemas.microsoft.com/office/drawing/2014/main" id="{3969B0F7-E99A-4CA4-9E97-28C13C7AF10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74" name="Texto 17" hidden="1">
          <a:extLst>
            <a:ext uri="{FF2B5EF4-FFF2-40B4-BE49-F238E27FC236}">
              <a16:creationId xmlns="" xmlns:a16="http://schemas.microsoft.com/office/drawing/2014/main" id="{10F81D3C-22FE-4D2C-ABDC-96BB1420307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75" name="Texto 17" hidden="1">
          <a:extLst>
            <a:ext uri="{FF2B5EF4-FFF2-40B4-BE49-F238E27FC236}">
              <a16:creationId xmlns="" xmlns:a16="http://schemas.microsoft.com/office/drawing/2014/main" id="{41F398D9-3B4C-4E03-A0D3-AD3DDE567A2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76" name="Texto 17" hidden="1">
          <a:extLst>
            <a:ext uri="{FF2B5EF4-FFF2-40B4-BE49-F238E27FC236}">
              <a16:creationId xmlns="" xmlns:a16="http://schemas.microsoft.com/office/drawing/2014/main" id="{96F49B81-20EF-402C-9358-7E38358D418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77" name="Texto 17" hidden="1">
          <a:extLst>
            <a:ext uri="{FF2B5EF4-FFF2-40B4-BE49-F238E27FC236}">
              <a16:creationId xmlns="" xmlns:a16="http://schemas.microsoft.com/office/drawing/2014/main" id="{6AAAA464-972C-45FC-804E-1C7FAFDFE52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78" name="Texto 17" hidden="1">
          <a:extLst>
            <a:ext uri="{FF2B5EF4-FFF2-40B4-BE49-F238E27FC236}">
              <a16:creationId xmlns="" xmlns:a16="http://schemas.microsoft.com/office/drawing/2014/main" id="{209CF966-4110-4F9C-AAFE-BF7A715B490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79" name="Texto 17" hidden="1">
          <a:extLst>
            <a:ext uri="{FF2B5EF4-FFF2-40B4-BE49-F238E27FC236}">
              <a16:creationId xmlns="" xmlns:a16="http://schemas.microsoft.com/office/drawing/2014/main" id="{E47385DD-00A4-46AE-93FD-922DD8BA368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80" name="Texto 17" hidden="1">
          <a:extLst>
            <a:ext uri="{FF2B5EF4-FFF2-40B4-BE49-F238E27FC236}">
              <a16:creationId xmlns="" xmlns:a16="http://schemas.microsoft.com/office/drawing/2014/main" id="{EC016D65-C44C-432C-B88D-7C0FF67A316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81" name="Texto 17" hidden="1">
          <a:extLst>
            <a:ext uri="{FF2B5EF4-FFF2-40B4-BE49-F238E27FC236}">
              <a16:creationId xmlns="" xmlns:a16="http://schemas.microsoft.com/office/drawing/2014/main" id="{8448F12E-96DC-4C1D-B976-9A9F425F072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82" name="Texto 17" hidden="1">
          <a:extLst>
            <a:ext uri="{FF2B5EF4-FFF2-40B4-BE49-F238E27FC236}">
              <a16:creationId xmlns="" xmlns:a16="http://schemas.microsoft.com/office/drawing/2014/main" id="{15A6E47F-E3DB-41CA-9ECD-33B93612A75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783" name="Texto 17" hidden="1">
          <a:extLst>
            <a:ext uri="{FF2B5EF4-FFF2-40B4-BE49-F238E27FC236}">
              <a16:creationId xmlns="" xmlns:a16="http://schemas.microsoft.com/office/drawing/2014/main" id="{0821A525-23F7-442B-931E-6449071B95F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84" name="Texto 17" hidden="1">
          <a:extLst>
            <a:ext uri="{FF2B5EF4-FFF2-40B4-BE49-F238E27FC236}">
              <a16:creationId xmlns="" xmlns:a16="http://schemas.microsoft.com/office/drawing/2014/main" id="{8C0F3205-E0D4-4874-A854-2DF140C6620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85" name="Texto 17" hidden="1">
          <a:extLst>
            <a:ext uri="{FF2B5EF4-FFF2-40B4-BE49-F238E27FC236}">
              <a16:creationId xmlns="" xmlns:a16="http://schemas.microsoft.com/office/drawing/2014/main" id="{D718A852-CAFF-4789-B48D-C05282CF6A9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86" name="Texto 17" hidden="1">
          <a:extLst>
            <a:ext uri="{FF2B5EF4-FFF2-40B4-BE49-F238E27FC236}">
              <a16:creationId xmlns="" xmlns:a16="http://schemas.microsoft.com/office/drawing/2014/main" id="{D6545DA5-1062-455B-8D5F-38F6E45DAD3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87" name="Texto 17" hidden="1">
          <a:extLst>
            <a:ext uri="{FF2B5EF4-FFF2-40B4-BE49-F238E27FC236}">
              <a16:creationId xmlns="" xmlns:a16="http://schemas.microsoft.com/office/drawing/2014/main" id="{5D5E1B5C-2750-4018-A19B-2FC67FE509E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88" name="Texto 17" hidden="1">
          <a:extLst>
            <a:ext uri="{FF2B5EF4-FFF2-40B4-BE49-F238E27FC236}">
              <a16:creationId xmlns="" xmlns:a16="http://schemas.microsoft.com/office/drawing/2014/main" id="{FDA550E8-0EC7-4E00-98BD-F6438A7F6F3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89" name="Texto 17" hidden="1">
          <a:extLst>
            <a:ext uri="{FF2B5EF4-FFF2-40B4-BE49-F238E27FC236}">
              <a16:creationId xmlns="" xmlns:a16="http://schemas.microsoft.com/office/drawing/2014/main" id="{67EC5992-3D10-4F02-B51F-86C69E589AA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90" name="Texto 17" hidden="1">
          <a:extLst>
            <a:ext uri="{FF2B5EF4-FFF2-40B4-BE49-F238E27FC236}">
              <a16:creationId xmlns="" xmlns:a16="http://schemas.microsoft.com/office/drawing/2014/main" id="{802EA551-615D-4876-88B3-3A27C8AC1A8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91" name="Texto 17" hidden="1">
          <a:extLst>
            <a:ext uri="{FF2B5EF4-FFF2-40B4-BE49-F238E27FC236}">
              <a16:creationId xmlns="" xmlns:a16="http://schemas.microsoft.com/office/drawing/2014/main" id="{C0841A90-3218-4CB9-A0F4-E362E9A34BD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92" name="Texto 17" hidden="1">
          <a:extLst>
            <a:ext uri="{FF2B5EF4-FFF2-40B4-BE49-F238E27FC236}">
              <a16:creationId xmlns="" xmlns:a16="http://schemas.microsoft.com/office/drawing/2014/main" id="{39586EAA-BDCF-40B4-99D7-91E7BBF42C1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93" name="Texto 17" hidden="1">
          <a:extLst>
            <a:ext uri="{FF2B5EF4-FFF2-40B4-BE49-F238E27FC236}">
              <a16:creationId xmlns="" xmlns:a16="http://schemas.microsoft.com/office/drawing/2014/main" id="{DD52402B-962F-41F3-9E0B-3C6CD868E60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94" name="Texto 17" hidden="1">
          <a:extLst>
            <a:ext uri="{FF2B5EF4-FFF2-40B4-BE49-F238E27FC236}">
              <a16:creationId xmlns="" xmlns:a16="http://schemas.microsoft.com/office/drawing/2014/main" id="{B3D8E876-0D67-45ED-976E-75802440F75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95" name="Texto 17" hidden="1">
          <a:extLst>
            <a:ext uri="{FF2B5EF4-FFF2-40B4-BE49-F238E27FC236}">
              <a16:creationId xmlns="" xmlns:a16="http://schemas.microsoft.com/office/drawing/2014/main" id="{21D468CB-DCAF-44FC-B1E9-EC5C389023E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96" name="Texto 17" hidden="1">
          <a:extLst>
            <a:ext uri="{FF2B5EF4-FFF2-40B4-BE49-F238E27FC236}">
              <a16:creationId xmlns="" xmlns:a16="http://schemas.microsoft.com/office/drawing/2014/main" id="{2E7245C4-F868-49E9-A8F9-A30B4840C33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97" name="Texto 17" hidden="1">
          <a:extLst>
            <a:ext uri="{FF2B5EF4-FFF2-40B4-BE49-F238E27FC236}">
              <a16:creationId xmlns="" xmlns:a16="http://schemas.microsoft.com/office/drawing/2014/main" id="{E6C47C50-2E76-408C-8D80-C5390C6F7F4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98" name="Texto 17" hidden="1">
          <a:extLst>
            <a:ext uri="{FF2B5EF4-FFF2-40B4-BE49-F238E27FC236}">
              <a16:creationId xmlns="" xmlns:a16="http://schemas.microsoft.com/office/drawing/2014/main" id="{C598C4FD-5C35-4133-A654-8BC5BBBDEB1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799" name="Texto 17" hidden="1">
          <a:extLst>
            <a:ext uri="{FF2B5EF4-FFF2-40B4-BE49-F238E27FC236}">
              <a16:creationId xmlns="" xmlns:a16="http://schemas.microsoft.com/office/drawing/2014/main" id="{56F7F240-F334-41CF-B4EA-9FC6D53B69F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00" name="Texto 17" hidden="1">
          <a:extLst>
            <a:ext uri="{FF2B5EF4-FFF2-40B4-BE49-F238E27FC236}">
              <a16:creationId xmlns="" xmlns:a16="http://schemas.microsoft.com/office/drawing/2014/main" id="{195730AF-8C52-4F5C-84A7-18048701E70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01" name="Texto 17" hidden="1">
          <a:extLst>
            <a:ext uri="{FF2B5EF4-FFF2-40B4-BE49-F238E27FC236}">
              <a16:creationId xmlns="" xmlns:a16="http://schemas.microsoft.com/office/drawing/2014/main" id="{8204FA54-EF85-4C33-9ACA-2BEA3C6E436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02" name="Texto 17" hidden="1">
          <a:extLst>
            <a:ext uri="{FF2B5EF4-FFF2-40B4-BE49-F238E27FC236}">
              <a16:creationId xmlns="" xmlns:a16="http://schemas.microsoft.com/office/drawing/2014/main" id="{418FCFF6-ADC6-4A27-BB24-E9F21F87688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03" name="Texto 17" hidden="1">
          <a:extLst>
            <a:ext uri="{FF2B5EF4-FFF2-40B4-BE49-F238E27FC236}">
              <a16:creationId xmlns="" xmlns:a16="http://schemas.microsoft.com/office/drawing/2014/main" id="{567E0D22-3415-452A-8419-19F2D8BE0EE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04" name="Texto 17" hidden="1">
          <a:extLst>
            <a:ext uri="{FF2B5EF4-FFF2-40B4-BE49-F238E27FC236}">
              <a16:creationId xmlns="" xmlns:a16="http://schemas.microsoft.com/office/drawing/2014/main" id="{803FC7BD-E066-40FD-91C2-9FFCEC7E3DE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05" name="Texto 17" hidden="1">
          <a:extLst>
            <a:ext uri="{FF2B5EF4-FFF2-40B4-BE49-F238E27FC236}">
              <a16:creationId xmlns="" xmlns:a16="http://schemas.microsoft.com/office/drawing/2014/main" id="{48A38C6A-3DBA-41D1-8444-21B13232121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06" name="Texto 17" hidden="1">
          <a:extLst>
            <a:ext uri="{FF2B5EF4-FFF2-40B4-BE49-F238E27FC236}">
              <a16:creationId xmlns="" xmlns:a16="http://schemas.microsoft.com/office/drawing/2014/main" id="{A8CF319E-13C2-414A-9621-DA3F55B7851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07" name="Texto 17" hidden="1">
          <a:extLst>
            <a:ext uri="{FF2B5EF4-FFF2-40B4-BE49-F238E27FC236}">
              <a16:creationId xmlns="" xmlns:a16="http://schemas.microsoft.com/office/drawing/2014/main" id="{DB2813C8-3BDD-4C8B-A095-A61B907B4C8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08" name="Texto 17" hidden="1">
          <a:extLst>
            <a:ext uri="{FF2B5EF4-FFF2-40B4-BE49-F238E27FC236}">
              <a16:creationId xmlns="" xmlns:a16="http://schemas.microsoft.com/office/drawing/2014/main" id="{717E82CF-8F2E-4076-99FE-2B099FB3A47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09" name="Texto 17" hidden="1">
          <a:extLst>
            <a:ext uri="{FF2B5EF4-FFF2-40B4-BE49-F238E27FC236}">
              <a16:creationId xmlns="" xmlns:a16="http://schemas.microsoft.com/office/drawing/2014/main" id="{507F2DD5-7412-49DF-A86C-25B88867FEE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10" name="Texto 17" hidden="1">
          <a:extLst>
            <a:ext uri="{FF2B5EF4-FFF2-40B4-BE49-F238E27FC236}">
              <a16:creationId xmlns="" xmlns:a16="http://schemas.microsoft.com/office/drawing/2014/main" id="{21AF0608-6859-4552-859D-1EAFEB806C0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11" name="Texto 17" hidden="1">
          <a:extLst>
            <a:ext uri="{FF2B5EF4-FFF2-40B4-BE49-F238E27FC236}">
              <a16:creationId xmlns="" xmlns:a16="http://schemas.microsoft.com/office/drawing/2014/main" id="{90D8528A-17A4-42AE-B0F2-67D29D089A3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12" name="Texto 17" hidden="1">
          <a:extLst>
            <a:ext uri="{FF2B5EF4-FFF2-40B4-BE49-F238E27FC236}">
              <a16:creationId xmlns="" xmlns:a16="http://schemas.microsoft.com/office/drawing/2014/main" id="{B7741AD6-318C-4F8D-AB8D-7AEA681A929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13" name="Texto 17" hidden="1">
          <a:extLst>
            <a:ext uri="{FF2B5EF4-FFF2-40B4-BE49-F238E27FC236}">
              <a16:creationId xmlns="" xmlns:a16="http://schemas.microsoft.com/office/drawing/2014/main" id="{EB952222-1AF6-463E-B420-9DAC7106ED9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14" name="Texto 17" hidden="1">
          <a:extLst>
            <a:ext uri="{FF2B5EF4-FFF2-40B4-BE49-F238E27FC236}">
              <a16:creationId xmlns="" xmlns:a16="http://schemas.microsoft.com/office/drawing/2014/main" id="{9013C6AE-3C74-490A-B12F-712EC13A525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815" name="Texto 17" hidden="1">
          <a:extLst>
            <a:ext uri="{FF2B5EF4-FFF2-40B4-BE49-F238E27FC236}">
              <a16:creationId xmlns="" xmlns:a16="http://schemas.microsoft.com/office/drawing/2014/main" id="{8A2FB5B1-D2C3-443A-BDE3-BCF49AA870D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16" name="Texto 17" hidden="1">
          <a:extLst>
            <a:ext uri="{FF2B5EF4-FFF2-40B4-BE49-F238E27FC236}">
              <a16:creationId xmlns="" xmlns:a16="http://schemas.microsoft.com/office/drawing/2014/main" id="{D4BFABB7-0D11-40C2-AE26-F1680C0FEAD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17" name="Texto 17" hidden="1">
          <a:extLst>
            <a:ext uri="{FF2B5EF4-FFF2-40B4-BE49-F238E27FC236}">
              <a16:creationId xmlns="" xmlns:a16="http://schemas.microsoft.com/office/drawing/2014/main" id="{7C2206FC-7328-481E-9D61-13F202682BF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18" name="Texto 17" hidden="1">
          <a:extLst>
            <a:ext uri="{FF2B5EF4-FFF2-40B4-BE49-F238E27FC236}">
              <a16:creationId xmlns="" xmlns:a16="http://schemas.microsoft.com/office/drawing/2014/main" id="{33803EAC-5537-4074-BB8A-D760F0CC553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19" name="Texto 17" hidden="1">
          <a:extLst>
            <a:ext uri="{FF2B5EF4-FFF2-40B4-BE49-F238E27FC236}">
              <a16:creationId xmlns="" xmlns:a16="http://schemas.microsoft.com/office/drawing/2014/main" id="{629C359F-F504-43EA-A05C-EDDD530C6F4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20" name="Texto 17" hidden="1">
          <a:extLst>
            <a:ext uri="{FF2B5EF4-FFF2-40B4-BE49-F238E27FC236}">
              <a16:creationId xmlns="" xmlns:a16="http://schemas.microsoft.com/office/drawing/2014/main" id="{42B47A3D-C24E-4BF6-9030-7C885057658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21" name="Texto 17" hidden="1">
          <a:extLst>
            <a:ext uri="{FF2B5EF4-FFF2-40B4-BE49-F238E27FC236}">
              <a16:creationId xmlns="" xmlns:a16="http://schemas.microsoft.com/office/drawing/2014/main" id="{1322F9F8-E417-421A-9C47-D693CA885A6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22" name="Texto 17" hidden="1">
          <a:extLst>
            <a:ext uri="{FF2B5EF4-FFF2-40B4-BE49-F238E27FC236}">
              <a16:creationId xmlns="" xmlns:a16="http://schemas.microsoft.com/office/drawing/2014/main" id="{FD08B3CC-AD7F-45E0-AAAC-FD6F5058777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23" name="Texto 17" hidden="1">
          <a:extLst>
            <a:ext uri="{FF2B5EF4-FFF2-40B4-BE49-F238E27FC236}">
              <a16:creationId xmlns="" xmlns:a16="http://schemas.microsoft.com/office/drawing/2014/main" id="{7CDE7892-106B-4A23-8C99-6ECCA00E6AF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24" name="Texto 17" hidden="1">
          <a:extLst>
            <a:ext uri="{FF2B5EF4-FFF2-40B4-BE49-F238E27FC236}">
              <a16:creationId xmlns="" xmlns:a16="http://schemas.microsoft.com/office/drawing/2014/main" id="{E87A644C-6061-4DDA-8F50-91E6A83354D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25" name="Texto 17" hidden="1">
          <a:extLst>
            <a:ext uri="{FF2B5EF4-FFF2-40B4-BE49-F238E27FC236}">
              <a16:creationId xmlns="" xmlns:a16="http://schemas.microsoft.com/office/drawing/2014/main" id="{FBFF1520-A8C1-41DA-A8D0-EDBBBFF59CC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26" name="Texto 17" hidden="1">
          <a:extLst>
            <a:ext uri="{FF2B5EF4-FFF2-40B4-BE49-F238E27FC236}">
              <a16:creationId xmlns="" xmlns:a16="http://schemas.microsoft.com/office/drawing/2014/main" id="{717BA691-6A29-4557-9917-4E1C5C715B8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27" name="Texto 17" hidden="1">
          <a:extLst>
            <a:ext uri="{FF2B5EF4-FFF2-40B4-BE49-F238E27FC236}">
              <a16:creationId xmlns="" xmlns:a16="http://schemas.microsoft.com/office/drawing/2014/main" id="{3C836D6D-F065-4B0A-8C9F-AABB4AD0290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28" name="Texto 17" hidden="1">
          <a:extLst>
            <a:ext uri="{FF2B5EF4-FFF2-40B4-BE49-F238E27FC236}">
              <a16:creationId xmlns="" xmlns:a16="http://schemas.microsoft.com/office/drawing/2014/main" id="{B7C8B036-CC08-4F7E-971F-679392C7BAB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29" name="Texto 17" hidden="1">
          <a:extLst>
            <a:ext uri="{FF2B5EF4-FFF2-40B4-BE49-F238E27FC236}">
              <a16:creationId xmlns="" xmlns:a16="http://schemas.microsoft.com/office/drawing/2014/main" id="{F06C6E3F-5D96-49B0-9FCF-496F2EC5DE6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30" name="Texto 17" hidden="1">
          <a:extLst>
            <a:ext uri="{FF2B5EF4-FFF2-40B4-BE49-F238E27FC236}">
              <a16:creationId xmlns="" xmlns:a16="http://schemas.microsoft.com/office/drawing/2014/main" id="{1699EEEA-9005-46D4-9B80-A54A1F725F3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831" name="Texto 17" hidden="1">
          <a:extLst>
            <a:ext uri="{FF2B5EF4-FFF2-40B4-BE49-F238E27FC236}">
              <a16:creationId xmlns="" xmlns:a16="http://schemas.microsoft.com/office/drawing/2014/main" id="{6703B0C8-B882-41CC-A781-017B740F27A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32" name="Texto 17" hidden="1">
          <a:extLst>
            <a:ext uri="{FF2B5EF4-FFF2-40B4-BE49-F238E27FC236}">
              <a16:creationId xmlns="" xmlns:a16="http://schemas.microsoft.com/office/drawing/2014/main" id="{8FFAC91F-A28C-4A89-AEEF-81626869813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33" name="Texto 17" hidden="1">
          <a:extLst>
            <a:ext uri="{FF2B5EF4-FFF2-40B4-BE49-F238E27FC236}">
              <a16:creationId xmlns="" xmlns:a16="http://schemas.microsoft.com/office/drawing/2014/main" id="{11131A83-F249-4B59-A4E1-D88D913E7AC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34" name="Texto 17" hidden="1">
          <a:extLst>
            <a:ext uri="{FF2B5EF4-FFF2-40B4-BE49-F238E27FC236}">
              <a16:creationId xmlns="" xmlns:a16="http://schemas.microsoft.com/office/drawing/2014/main" id="{3EBF2D70-13A3-44BB-857F-5E1F7DA8A57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35" name="Texto 17" hidden="1">
          <a:extLst>
            <a:ext uri="{FF2B5EF4-FFF2-40B4-BE49-F238E27FC236}">
              <a16:creationId xmlns="" xmlns:a16="http://schemas.microsoft.com/office/drawing/2014/main" id="{EDC5FD2D-0C8E-426F-BAB2-D5F5B6247C9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36" name="Texto 17" hidden="1">
          <a:extLst>
            <a:ext uri="{FF2B5EF4-FFF2-40B4-BE49-F238E27FC236}">
              <a16:creationId xmlns="" xmlns:a16="http://schemas.microsoft.com/office/drawing/2014/main" id="{F9311979-8E1D-44B8-9A44-594BA552672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37" name="Texto 17" hidden="1">
          <a:extLst>
            <a:ext uri="{FF2B5EF4-FFF2-40B4-BE49-F238E27FC236}">
              <a16:creationId xmlns="" xmlns:a16="http://schemas.microsoft.com/office/drawing/2014/main" id="{62564C42-72BA-4F5D-9148-3A8F9E9AEDB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38" name="Texto 17" hidden="1">
          <a:extLst>
            <a:ext uri="{FF2B5EF4-FFF2-40B4-BE49-F238E27FC236}">
              <a16:creationId xmlns="" xmlns:a16="http://schemas.microsoft.com/office/drawing/2014/main" id="{770172A9-7FED-4CC3-B12B-4941EE06D02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39" name="Texto 17" hidden="1">
          <a:extLst>
            <a:ext uri="{FF2B5EF4-FFF2-40B4-BE49-F238E27FC236}">
              <a16:creationId xmlns="" xmlns:a16="http://schemas.microsoft.com/office/drawing/2014/main" id="{83D3BBA8-6CE3-433F-840A-465E5048DCF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40" name="Texto 17" hidden="1">
          <a:extLst>
            <a:ext uri="{FF2B5EF4-FFF2-40B4-BE49-F238E27FC236}">
              <a16:creationId xmlns="" xmlns:a16="http://schemas.microsoft.com/office/drawing/2014/main" id="{EB77175B-BD42-4660-A3A2-9DFC24A2E2C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41" name="Texto 17" hidden="1">
          <a:extLst>
            <a:ext uri="{FF2B5EF4-FFF2-40B4-BE49-F238E27FC236}">
              <a16:creationId xmlns="" xmlns:a16="http://schemas.microsoft.com/office/drawing/2014/main" id="{210360BE-F595-4A53-85D5-012633BAADA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42" name="Texto 17" hidden="1">
          <a:extLst>
            <a:ext uri="{FF2B5EF4-FFF2-40B4-BE49-F238E27FC236}">
              <a16:creationId xmlns="" xmlns:a16="http://schemas.microsoft.com/office/drawing/2014/main" id="{8B2C1A42-99EE-4DF6-AE29-9DEF5A59F8A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43" name="Texto 17" hidden="1">
          <a:extLst>
            <a:ext uri="{FF2B5EF4-FFF2-40B4-BE49-F238E27FC236}">
              <a16:creationId xmlns="" xmlns:a16="http://schemas.microsoft.com/office/drawing/2014/main" id="{957FB655-AEDC-462D-8517-746E8C45DDC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44" name="Texto 17" hidden="1">
          <a:extLst>
            <a:ext uri="{FF2B5EF4-FFF2-40B4-BE49-F238E27FC236}">
              <a16:creationId xmlns="" xmlns:a16="http://schemas.microsoft.com/office/drawing/2014/main" id="{F515734D-A24E-412E-956F-A1E05F9260F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45" name="Texto 17" hidden="1">
          <a:extLst>
            <a:ext uri="{FF2B5EF4-FFF2-40B4-BE49-F238E27FC236}">
              <a16:creationId xmlns="" xmlns:a16="http://schemas.microsoft.com/office/drawing/2014/main" id="{1136E803-8080-4C3F-AF18-4E7B97CCC49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46" name="Texto 17" hidden="1">
          <a:extLst>
            <a:ext uri="{FF2B5EF4-FFF2-40B4-BE49-F238E27FC236}">
              <a16:creationId xmlns="" xmlns:a16="http://schemas.microsoft.com/office/drawing/2014/main" id="{36F4F040-C042-4CC2-9AA4-821420CAC7C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847" name="Texto 17" hidden="1">
          <a:extLst>
            <a:ext uri="{FF2B5EF4-FFF2-40B4-BE49-F238E27FC236}">
              <a16:creationId xmlns="" xmlns:a16="http://schemas.microsoft.com/office/drawing/2014/main" id="{8BEE3767-0CCF-44E6-B6F8-E694A2BB5A9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48" name="Texto 17" hidden="1">
          <a:extLst>
            <a:ext uri="{FF2B5EF4-FFF2-40B4-BE49-F238E27FC236}">
              <a16:creationId xmlns="" xmlns:a16="http://schemas.microsoft.com/office/drawing/2014/main" id="{B74E440B-9036-4347-9315-68103F1C70A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49" name="Texto 17" hidden="1">
          <a:extLst>
            <a:ext uri="{FF2B5EF4-FFF2-40B4-BE49-F238E27FC236}">
              <a16:creationId xmlns="" xmlns:a16="http://schemas.microsoft.com/office/drawing/2014/main" id="{BECA2881-4F6E-47EB-A5B4-E9274770ACD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50" name="Texto 17" hidden="1">
          <a:extLst>
            <a:ext uri="{FF2B5EF4-FFF2-40B4-BE49-F238E27FC236}">
              <a16:creationId xmlns="" xmlns:a16="http://schemas.microsoft.com/office/drawing/2014/main" id="{FE1E1661-FDE1-4200-912A-9D39AC6420A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51" name="Texto 17" hidden="1">
          <a:extLst>
            <a:ext uri="{FF2B5EF4-FFF2-40B4-BE49-F238E27FC236}">
              <a16:creationId xmlns="" xmlns:a16="http://schemas.microsoft.com/office/drawing/2014/main" id="{A002A5F7-77A0-44C7-89AC-1A299E4AE1F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52" name="Texto 17" hidden="1">
          <a:extLst>
            <a:ext uri="{FF2B5EF4-FFF2-40B4-BE49-F238E27FC236}">
              <a16:creationId xmlns="" xmlns:a16="http://schemas.microsoft.com/office/drawing/2014/main" id="{6C5747E1-26FF-4BB6-9B7C-D130D1EEF5C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53" name="Texto 17" hidden="1">
          <a:extLst>
            <a:ext uri="{FF2B5EF4-FFF2-40B4-BE49-F238E27FC236}">
              <a16:creationId xmlns="" xmlns:a16="http://schemas.microsoft.com/office/drawing/2014/main" id="{5604FEC0-4BDF-4C8C-8334-E5324A4D4C9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54" name="Texto 17" hidden="1">
          <a:extLst>
            <a:ext uri="{FF2B5EF4-FFF2-40B4-BE49-F238E27FC236}">
              <a16:creationId xmlns="" xmlns:a16="http://schemas.microsoft.com/office/drawing/2014/main" id="{5D7BF831-1A14-4EFE-B730-1CE57B378B1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55" name="Texto 17" hidden="1">
          <a:extLst>
            <a:ext uri="{FF2B5EF4-FFF2-40B4-BE49-F238E27FC236}">
              <a16:creationId xmlns="" xmlns:a16="http://schemas.microsoft.com/office/drawing/2014/main" id="{CE13CDD3-6517-4600-9768-037B8313BB3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56" name="Texto 17" hidden="1">
          <a:extLst>
            <a:ext uri="{FF2B5EF4-FFF2-40B4-BE49-F238E27FC236}">
              <a16:creationId xmlns="" xmlns:a16="http://schemas.microsoft.com/office/drawing/2014/main" id="{8ECA9FA3-FCF9-4C30-AA0C-4FEC843A86D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57" name="Texto 17" hidden="1">
          <a:extLst>
            <a:ext uri="{FF2B5EF4-FFF2-40B4-BE49-F238E27FC236}">
              <a16:creationId xmlns="" xmlns:a16="http://schemas.microsoft.com/office/drawing/2014/main" id="{A32F935D-11DF-4A7D-8FBC-87B55567E93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58" name="Texto 17" hidden="1">
          <a:extLst>
            <a:ext uri="{FF2B5EF4-FFF2-40B4-BE49-F238E27FC236}">
              <a16:creationId xmlns="" xmlns:a16="http://schemas.microsoft.com/office/drawing/2014/main" id="{8BA45AE4-FF80-40B9-A721-9004B5130B7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59" name="Texto 17" hidden="1">
          <a:extLst>
            <a:ext uri="{FF2B5EF4-FFF2-40B4-BE49-F238E27FC236}">
              <a16:creationId xmlns="" xmlns:a16="http://schemas.microsoft.com/office/drawing/2014/main" id="{BF6517A9-CD44-48D4-A69D-01B532D73E3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60" name="Texto 17" hidden="1">
          <a:extLst>
            <a:ext uri="{FF2B5EF4-FFF2-40B4-BE49-F238E27FC236}">
              <a16:creationId xmlns="" xmlns:a16="http://schemas.microsoft.com/office/drawing/2014/main" id="{364C6EE2-70AC-432D-B43E-12951B1B0A3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61" name="Texto 17" hidden="1">
          <a:extLst>
            <a:ext uri="{FF2B5EF4-FFF2-40B4-BE49-F238E27FC236}">
              <a16:creationId xmlns="" xmlns:a16="http://schemas.microsoft.com/office/drawing/2014/main" id="{9F81A93F-9994-405D-8CD1-1E5D1D414FA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62" name="Texto 17" hidden="1">
          <a:extLst>
            <a:ext uri="{FF2B5EF4-FFF2-40B4-BE49-F238E27FC236}">
              <a16:creationId xmlns="" xmlns:a16="http://schemas.microsoft.com/office/drawing/2014/main" id="{5055F791-0A6C-40D7-8F1B-929D6E49A16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863" name="Texto 17" hidden="1">
          <a:extLst>
            <a:ext uri="{FF2B5EF4-FFF2-40B4-BE49-F238E27FC236}">
              <a16:creationId xmlns="" xmlns:a16="http://schemas.microsoft.com/office/drawing/2014/main" id="{568884F9-70AA-49BB-8510-3B48835DE66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64" name="Texto 17" hidden="1">
          <a:extLst>
            <a:ext uri="{FF2B5EF4-FFF2-40B4-BE49-F238E27FC236}">
              <a16:creationId xmlns="" xmlns:a16="http://schemas.microsoft.com/office/drawing/2014/main" id="{39F3D2D7-E569-4DEA-A293-E2C1BC52FD7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65" name="Texto 17" hidden="1">
          <a:extLst>
            <a:ext uri="{FF2B5EF4-FFF2-40B4-BE49-F238E27FC236}">
              <a16:creationId xmlns="" xmlns:a16="http://schemas.microsoft.com/office/drawing/2014/main" id="{5CA45727-4516-45E3-A4A3-41BFC30D781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66" name="Texto 17" hidden="1">
          <a:extLst>
            <a:ext uri="{FF2B5EF4-FFF2-40B4-BE49-F238E27FC236}">
              <a16:creationId xmlns="" xmlns:a16="http://schemas.microsoft.com/office/drawing/2014/main" id="{676DE139-A542-41A7-815E-1000A9381E2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67" name="Texto 17" hidden="1">
          <a:extLst>
            <a:ext uri="{FF2B5EF4-FFF2-40B4-BE49-F238E27FC236}">
              <a16:creationId xmlns="" xmlns:a16="http://schemas.microsoft.com/office/drawing/2014/main" id="{96D48B5A-D1BA-4ADD-A302-E90C826901D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68" name="Texto 17" hidden="1">
          <a:extLst>
            <a:ext uri="{FF2B5EF4-FFF2-40B4-BE49-F238E27FC236}">
              <a16:creationId xmlns="" xmlns:a16="http://schemas.microsoft.com/office/drawing/2014/main" id="{B153305B-DE47-4663-B6D8-6C07AD62FB9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69" name="Texto 17" hidden="1">
          <a:extLst>
            <a:ext uri="{FF2B5EF4-FFF2-40B4-BE49-F238E27FC236}">
              <a16:creationId xmlns="" xmlns:a16="http://schemas.microsoft.com/office/drawing/2014/main" id="{265E1C2C-4B72-415D-B344-96A4DFD368D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70" name="Texto 17" hidden="1">
          <a:extLst>
            <a:ext uri="{FF2B5EF4-FFF2-40B4-BE49-F238E27FC236}">
              <a16:creationId xmlns="" xmlns:a16="http://schemas.microsoft.com/office/drawing/2014/main" id="{FEE1BB52-C731-4AA3-B9B5-29D3D7D7761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71" name="Texto 17" hidden="1">
          <a:extLst>
            <a:ext uri="{FF2B5EF4-FFF2-40B4-BE49-F238E27FC236}">
              <a16:creationId xmlns="" xmlns:a16="http://schemas.microsoft.com/office/drawing/2014/main" id="{45475A9F-61AE-402E-B662-B24F3F219C1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72" name="Texto 17" hidden="1">
          <a:extLst>
            <a:ext uri="{FF2B5EF4-FFF2-40B4-BE49-F238E27FC236}">
              <a16:creationId xmlns="" xmlns:a16="http://schemas.microsoft.com/office/drawing/2014/main" id="{FFE0B56B-7C40-40C7-B576-4BCE34DDF6C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73" name="Texto 17" hidden="1">
          <a:extLst>
            <a:ext uri="{FF2B5EF4-FFF2-40B4-BE49-F238E27FC236}">
              <a16:creationId xmlns="" xmlns:a16="http://schemas.microsoft.com/office/drawing/2014/main" id="{98AF43A7-98B4-4FB1-A914-7BDE067BB76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74" name="Texto 17" hidden="1">
          <a:extLst>
            <a:ext uri="{FF2B5EF4-FFF2-40B4-BE49-F238E27FC236}">
              <a16:creationId xmlns="" xmlns:a16="http://schemas.microsoft.com/office/drawing/2014/main" id="{AAF2C554-FDED-4C23-A209-4E88495C03E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75" name="Texto 17" hidden="1">
          <a:extLst>
            <a:ext uri="{FF2B5EF4-FFF2-40B4-BE49-F238E27FC236}">
              <a16:creationId xmlns="" xmlns:a16="http://schemas.microsoft.com/office/drawing/2014/main" id="{67A89966-ECE0-4B64-90A1-C8C850434DD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76" name="Texto 17" hidden="1">
          <a:extLst>
            <a:ext uri="{FF2B5EF4-FFF2-40B4-BE49-F238E27FC236}">
              <a16:creationId xmlns="" xmlns:a16="http://schemas.microsoft.com/office/drawing/2014/main" id="{060E73F1-81F9-4237-97A8-528F26CABC5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77" name="Texto 17" hidden="1">
          <a:extLst>
            <a:ext uri="{FF2B5EF4-FFF2-40B4-BE49-F238E27FC236}">
              <a16:creationId xmlns="" xmlns:a16="http://schemas.microsoft.com/office/drawing/2014/main" id="{A9731C32-5B28-43C0-B909-2F61633491A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78" name="Texto 17" hidden="1">
          <a:extLst>
            <a:ext uri="{FF2B5EF4-FFF2-40B4-BE49-F238E27FC236}">
              <a16:creationId xmlns="" xmlns:a16="http://schemas.microsoft.com/office/drawing/2014/main" id="{DAC8A250-17DD-4425-AC86-F0E6C16D529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879" name="Texto 17" hidden="1">
          <a:extLst>
            <a:ext uri="{FF2B5EF4-FFF2-40B4-BE49-F238E27FC236}">
              <a16:creationId xmlns="" xmlns:a16="http://schemas.microsoft.com/office/drawing/2014/main" id="{BC5A3406-B232-4874-8F9E-370A8EF00A7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80" name="Texto 17" hidden="1">
          <a:extLst>
            <a:ext uri="{FF2B5EF4-FFF2-40B4-BE49-F238E27FC236}">
              <a16:creationId xmlns="" xmlns:a16="http://schemas.microsoft.com/office/drawing/2014/main" id="{6C44B635-CB05-4595-B49D-A73B2C5F4E0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81" name="Texto 17" hidden="1">
          <a:extLst>
            <a:ext uri="{FF2B5EF4-FFF2-40B4-BE49-F238E27FC236}">
              <a16:creationId xmlns="" xmlns:a16="http://schemas.microsoft.com/office/drawing/2014/main" id="{6641533C-AF3D-4402-8ED7-D612452B9E8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82" name="Texto 17" hidden="1">
          <a:extLst>
            <a:ext uri="{FF2B5EF4-FFF2-40B4-BE49-F238E27FC236}">
              <a16:creationId xmlns="" xmlns:a16="http://schemas.microsoft.com/office/drawing/2014/main" id="{40784846-0EEB-40D6-8C5A-1BFD62EB5CB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83" name="Texto 17" hidden="1">
          <a:extLst>
            <a:ext uri="{FF2B5EF4-FFF2-40B4-BE49-F238E27FC236}">
              <a16:creationId xmlns="" xmlns:a16="http://schemas.microsoft.com/office/drawing/2014/main" id="{67A1E5D8-3DE5-448C-8FAA-A2A0168B4C8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84" name="Texto 17" hidden="1">
          <a:extLst>
            <a:ext uri="{FF2B5EF4-FFF2-40B4-BE49-F238E27FC236}">
              <a16:creationId xmlns="" xmlns:a16="http://schemas.microsoft.com/office/drawing/2014/main" id="{822DF924-1E61-4F74-97EA-6C34E4786C0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85" name="Texto 17" hidden="1">
          <a:extLst>
            <a:ext uri="{FF2B5EF4-FFF2-40B4-BE49-F238E27FC236}">
              <a16:creationId xmlns="" xmlns:a16="http://schemas.microsoft.com/office/drawing/2014/main" id="{AC13A736-BFBC-4E26-A39C-9386D9CD3C6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86" name="Texto 17" hidden="1">
          <a:extLst>
            <a:ext uri="{FF2B5EF4-FFF2-40B4-BE49-F238E27FC236}">
              <a16:creationId xmlns="" xmlns:a16="http://schemas.microsoft.com/office/drawing/2014/main" id="{4B118B75-38E8-47E2-8124-F3C846A3A46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87" name="Texto 17" hidden="1">
          <a:extLst>
            <a:ext uri="{FF2B5EF4-FFF2-40B4-BE49-F238E27FC236}">
              <a16:creationId xmlns="" xmlns:a16="http://schemas.microsoft.com/office/drawing/2014/main" id="{018525E6-4A23-4FA3-AC35-6CB6D907BA6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88" name="Texto 17" hidden="1">
          <a:extLst>
            <a:ext uri="{FF2B5EF4-FFF2-40B4-BE49-F238E27FC236}">
              <a16:creationId xmlns="" xmlns:a16="http://schemas.microsoft.com/office/drawing/2014/main" id="{390EF3A1-0D81-4FCA-AEC1-3AED2AA6DDF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89" name="Texto 17" hidden="1">
          <a:extLst>
            <a:ext uri="{FF2B5EF4-FFF2-40B4-BE49-F238E27FC236}">
              <a16:creationId xmlns="" xmlns:a16="http://schemas.microsoft.com/office/drawing/2014/main" id="{827D2ECF-8730-48F9-94F8-90957EC3258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90" name="Texto 17" hidden="1">
          <a:extLst>
            <a:ext uri="{FF2B5EF4-FFF2-40B4-BE49-F238E27FC236}">
              <a16:creationId xmlns="" xmlns:a16="http://schemas.microsoft.com/office/drawing/2014/main" id="{2B22031E-44E8-46FC-AED8-6396F460301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91" name="Texto 17" hidden="1">
          <a:extLst>
            <a:ext uri="{FF2B5EF4-FFF2-40B4-BE49-F238E27FC236}">
              <a16:creationId xmlns="" xmlns:a16="http://schemas.microsoft.com/office/drawing/2014/main" id="{35C187F9-31E3-4470-AA94-86A0D58C8ED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92" name="Texto 17" hidden="1">
          <a:extLst>
            <a:ext uri="{FF2B5EF4-FFF2-40B4-BE49-F238E27FC236}">
              <a16:creationId xmlns="" xmlns:a16="http://schemas.microsoft.com/office/drawing/2014/main" id="{04162059-DD55-4A55-A959-7DA43E3F9B2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93" name="Texto 17" hidden="1">
          <a:extLst>
            <a:ext uri="{FF2B5EF4-FFF2-40B4-BE49-F238E27FC236}">
              <a16:creationId xmlns="" xmlns:a16="http://schemas.microsoft.com/office/drawing/2014/main" id="{3B256C68-6208-41C6-9FA9-07AA118B765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94" name="Texto 17" hidden="1">
          <a:extLst>
            <a:ext uri="{FF2B5EF4-FFF2-40B4-BE49-F238E27FC236}">
              <a16:creationId xmlns="" xmlns:a16="http://schemas.microsoft.com/office/drawing/2014/main" id="{0CCC53EC-052A-410F-B97B-C2772D2A582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895" name="Texto 17" hidden="1">
          <a:extLst>
            <a:ext uri="{FF2B5EF4-FFF2-40B4-BE49-F238E27FC236}">
              <a16:creationId xmlns="" xmlns:a16="http://schemas.microsoft.com/office/drawing/2014/main" id="{FB886029-53AA-4AA5-BB45-60CDC06A1F9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96" name="Texto 17" hidden="1">
          <a:extLst>
            <a:ext uri="{FF2B5EF4-FFF2-40B4-BE49-F238E27FC236}">
              <a16:creationId xmlns="" xmlns:a16="http://schemas.microsoft.com/office/drawing/2014/main" id="{FCB9AA98-2492-453C-96BB-DE7913DC40E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97" name="Texto 17" hidden="1">
          <a:extLst>
            <a:ext uri="{FF2B5EF4-FFF2-40B4-BE49-F238E27FC236}">
              <a16:creationId xmlns="" xmlns:a16="http://schemas.microsoft.com/office/drawing/2014/main" id="{4E49AAC0-5252-4122-8CC7-7FE83599CDE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98" name="Texto 17" hidden="1">
          <a:extLst>
            <a:ext uri="{FF2B5EF4-FFF2-40B4-BE49-F238E27FC236}">
              <a16:creationId xmlns="" xmlns:a16="http://schemas.microsoft.com/office/drawing/2014/main" id="{F1451DBD-93CB-42C1-874C-B0CF4271CD0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99" name="Texto 17" hidden="1">
          <a:extLst>
            <a:ext uri="{FF2B5EF4-FFF2-40B4-BE49-F238E27FC236}">
              <a16:creationId xmlns="" xmlns:a16="http://schemas.microsoft.com/office/drawing/2014/main" id="{A1CE4901-9C03-4C18-92FD-C05F7FE9AE5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00" name="Texto 17" hidden="1">
          <a:extLst>
            <a:ext uri="{FF2B5EF4-FFF2-40B4-BE49-F238E27FC236}">
              <a16:creationId xmlns="" xmlns:a16="http://schemas.microsoft.com/office/drawing/2014/main" id="{7171B887-BE6F-4385-90E7-2B3A5D62EC2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01" name="Texto 17" hidden="1">
          <a:extLst>
            <a:ext uri="{FF2B5EF4-FFF2-40B4-BE49-F238E27FC236}">
              <a16:creationId xmlns="" xmlns:a16="http://schemas.microsoft.com/office/drawing/2014/main" id="{B15CF35D-3E52-463C-B2CC-9950CC592BD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02" name="Texto 17" hidden="1">
          <a:extLst>
            <a:ext uri="{FF2B5EF4-FFF2-40B4-BE49-F238E27FC236}">
              <a16:creationId xmlns="" xmlns:a16="http://schemas.microsoft.com/office/drawing/2014/main" id="{ED2AB20F-5604-42F1-BA84-2C121A72C70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03" name="Texto 17" hidden="1">
          <a:extLst>
            <a:ext uri="{FF2B5EF4-FFF2-40B4-BE49-F238E27FC236}">
              <a16:creationId xmlns="" xmlns:a16="http://schemas.microsoft.com/office/drawing/2014/main" id="{67C82358-6849-425F-AC4E-752DF4F882E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04" name="Texto 17" hidden="1">
          <a:extLst>
            <a:ext uri="{FF2B5EF4-FFF2-40B4-BE49-F238E27FC236}">
              <a16:creationId xmlns="" xmlns:a16="http://schemas.microsoft.com/office/drawing/2014/main" id="{1DBA13FB-5015-439A-B734-C29D98D311D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05" name="Texto 17" hidden="1">
          <a:extLst>
            <a:ext uri="{FF2B5EF4-FFF2-40B4-BE49-F238E27FC236}">
              <a16:creationId xmlns="" xmlns:a16="http://schemas.microsoft.com/office/drawing/2014/main" id="{C47D8926-DB5D-4594-9D1F-5AC70616FC2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06" name="Texto 17" hidden="1">
          <a:extLst>
            <a:ext uri="{FF2B5EF4-FFF2-40B4-BE49-F238E27FC236}">
              <a16:creationId xmlns="" xmlns:a16="http://schemas.microsoft.com/office/drawing/2014/main" id="{4040FAB6-CBB4-48A8-8166-A943B3DE915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07" name="Texto 17" hidden="1">
          <a:extLst>
            <a:ext uri="{FF2B5EF4-FFF2-40B4-BE49-F238E27FC236}">
              <a16:creationId xmlns="" xmlns:a16="http://schemas.microsoft.com/office/drawing/2014/main" id="{3855F7CE-D5E5-4B7D-B166-DF566112C41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08" name="Texto 17" hidden="1">
          <a:extLst>
            <a:ext uri="{FF2B5EF4-FFF2-40B4-BE49-F238E27FC236}">
              <a16:creationId xmlns="" xmlns:a16="http://schemas.microsoft.com/office/drawing/2014/main" id="{2B21E020-C938-4BC4-AF60-C83176FE22D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09" name="Texto 17" hidden="1">
          <a:extLst>
            <a:ext uri="{FF2B5EF4-FFF2-40B4-BE49-F238E27FC236}">
              <a16:creationId xmlns="" xmlns:a16="http://schemas.microsoft.com/office/drawing/2014/main" id="{9EA96AAA-9A2F-428D-B210-99589B727E4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10" name="Texto 17" hidden="1">
          <a:extLst>
            <a:ext uri="{FF2B5EF4-FFF2-40B4-BE49-F238E27FC236}">
              <a16:creationId xmlns="" xmlns:a16="http://schemas.microsoft.com/office/drawing/2014/main" id="{6FDB5C17-0A33-4E6D-B821-F2B6F5AEC91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911" name="Texto 17" hidden="1">
          <a:extLst>
            <a:ext uri="{FF2B5EF4-FFF2-40B4-BE49-F238E27FC236}">
              <a16:creationId xmlns="" xmlns:a16="http://schemas.microsoft.com/office/drawing/2014/main" id="{67764343-496A-49ED-AF77-348FF3FC500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12" name="Texto 17" hidden="1">
          <a:extLst>
            <a:ext uri="{FF2B5EF4-FFF2-40B4-BE49-F238E27FC236}">
              <a16:creationId xmlns="" xmlns:a16="http://schemas.microsoft.com/office/drawing/2014/main" id="{430A9B3D-5D10-4027-B199-BC98F2811DD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13" name="Texto 17" hidden="1">
          <a:extLst>
            <a:ext uri="{FF2B5EF4-FFF2-40B4-BE49-F238E27FC236}">
              <a16:creationId xmlns="" xmlns:a16="http://schemas.microsoft.com/office/drawing/2014/main" id="{B339FC98-B053-4A59-BE0D-446E4F06B0C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14" name="Texto 17" hidden="1">
          <a:extLst>
            <a:ext uri="{FF2B5EF4-FFF2-40B4-BE49-F238E27FC236}">
              <a16:creationId xmlns="" xmlns:a16="http://schemas.microsoft.com/office/drawing/2014/main" id="{79F3C65E-2609-4784-93AB-9AAE3B3B87A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15" name="Texto 17" hidden="1">
          <a:extLst>
            <a:ext uri="{FF2B5EF4-FFF2-40B4-BE49-F238E27FC236}">
              <a16:creationId xmlns="" xmlns:a16="http://schemas.microsoft.com/office/drawing/2014/main" id="{FDA7D8C3-F734-43A6-B0A5-2515C5DDFCC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16" name="Texto 17" hidden="1">
          <a:extLst>
            <a:ext uri="{FF2B5EF4-FFF2-40B4-BE49-F238E27FC236}">
              <a16:creationId xmlns="" xmlns:a16="http://schemas.microsoft.com/office/drawing/2014/main" id="{FDEF3271-A5FC-4704-A69C-C5B658B7091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17" name="Texto 17" hidden="1">
          <a:extLst>
            <a:ext uri="{FF2B5EF4-FFF2-40B4-BE49-F238E27FC236}">
              <a16:creationId xmlns="" xmlns:a16="http://schemas.microsoft.com/office/drawing/2014/main" id="{603F2EDE-BE9D-43B9-A79B-1A2DAB66F56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18" name="Texto 17" hidden="1">
          <a:extLst>
            <a:ext uri="{FF2B5EF4-FFF2-40B4-BE49-F238E27FC236}">
              <a16:creationId xmlns="" xmlns:a16="http://schemas.microsoft.com/office/drawing/2014/main" id="{C707347E-6D8A-4ED8-984D-93A741C5CE0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19" name="Texto 17" hidden="1">
          <a:extLst>
            <a:ext uri="{FF2B5EF4-FFF2-40B4-BE49-F238E27FC236}">
              <a16:creationId xmlns="" xmlns:a16="http://schemas.microsoft.com/office/drawing/2014/main" id="{169B9222-3710-4AE0-AAA1-7A2314F20CB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20" name="Texto 17" hidden="1">
          <a:extLst>
            <a:ext uri="{FF2B5EF4-FFF2-40B4-BE49-F238E27FC236}">
              <a16:creationId xmlns="" xmlns:a16="http://schemas.microsoft.com/office/drawing/2014/main" id="{E6426765-FE02-41A4-8385-91B5E4D6389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21" name="Texto 17" hidden="1">
          <a:extLst>
            <a:ext uri="{FF2B5EF4-FFF2-40B4-BE49-F238E27FC236}">
              <a16:creationId xmlns="" xmlns:a16="http://schemas.microsoft.com/office/drawing/2014/main" id="{CF71B002-B2BF-4E95-9345-EA46AFB1655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22" name="Texto 17" hidden="1">
          <a:extLst>
            <a:ext uri="{FF2B5EF4-FFF2-40B4-BE49-F238E27FC236}">
              <a16:creationId xmlns="" xmlns:a16="http://schemas.microsoft.com/office/drawing/2014/main" id="{D7B939A9-46D8-43AA-AFA1-9068021C2F3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23" name="Texto 17" hidden="1">
          <a:extLst>
            <a:ext uri="{FF2B5EF4-FFF2-40B4-BE49-F238E27FC236}">
              <a16:creationId xmlns="" xmlns:a16="http://schemas.microsoft.com/office/drawing/2014/main" id="{8EE256F5-2D1C-4E3E-958D-67A8679639D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24" name="Texto 17" hidden="1">
          <a:extLst>
            <a:ext uri="{FF2B5EF4-FFF2-40B4-BE49-F238E27FC236}">
              <a16:creationId xmlns="" xmlns:a16="http://schemas.microsoft.com/office/drawing/2014/main" id="{F25F85AF-60F0-4263-BCCA-25BEABF1FF0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25" name="Texto 17" hidden="1">
          <a:extLst>
            <a:ext uri="{FF2B5EF4-FFF2-40B4-BE49-F238E27FC236}">
              <a16:creationId xmlns="" xmlns:a16="http://schemas.microsoft.com/office/drawing/2014/main" id="{5A62BBDD-9A33-44B8-B3B4-4337C88FCB5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26" name="Texto 17" hidden="1">
          <a:extLst>
            <a:ext uri="{FF2B5EF4-FFF2-40B4-BE49-F238E27FC236}">
              <a16:creationId xmlns="" xmlns:a16="http://schemas.microsoft.com/office/drawing/2014/main" id="{9E834229-99B3-4954-AB07-B7B33EA1A39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27" name="Texto 17" hidden="1">
          <a:extLst>
            <a:ext uri="{FF2B5EF4-FFF2-40B4-BE49-F238E27FC236}">
              <a16:creationId xmlns="" xmlns:a16="http://schemas.microsoft.com/office/drawing/2014/main" id="{A28C47DA-9784-4F6D-A191-4FDFE96BB43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28" name="Texto 17" hidden="1">
          <a:extLst>
            <a:ext uri="{FF2B5EF4-FFF2-40B4-BE49-F238E27FC236}">
              <a16:creationId xmlns="" xmlns:a16="http://schemas.microsoft.com/office/drawing/2014/main" id="{6C9B776B-A5C3-4A90-901F-1940F027D5D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29" name="Texto 17" hidden="1">
          <a:extLst>
            <a:ext uri="{FF2B5EF4-FFF2-40B4-BE49-F238E27FC236}">
              <a16:creationId xmlns="" xmlns:a16="http://schemas.microsoft.com/office/drawing/2014/main" id="{96FF7857-1E2E-4027-A4E7-D5DF995BAF1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30" name="Texto 17" hidden="1">
          <a:extLst>
            <a:ext uri="{FF2B5EF4-FFF2-40B4-BE49-F238E27FC236}">
              <a16:creationId xmlns="" xmlns:a16="http://schemas.microsoft.com/office/drawing/2014/main" id="{E470EF44-05BA-4B66-ACEB-7DA043B01DE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31" name="Texto 17" hidden="1">
          <a:extLst>
            <a:ext uri="{FF2B5EF4-FFF2-40B4-BE49-F238E27FC236}">
              <a16:creationId xmlns="" xmlns:a16="http://schemas.microsoft.com/office/drawing/2014/main" id="{46C57394-4589-4BD1-B6D7-78067C381E0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32" name="Texto 17" hidden="1">
          <a:extLst>
            <a:ext uri="{FF2B5EF4-FFF2-40B4-BE49-F238E27FC236}">
              <a16:creationId xmlns="" xmlns:a16="http://schemas.microsoft.com/office/drawing/2014/main" id="{C68C530E-1F7E-47F0-8438-C741BC05184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33" name="Texto 17" hidden="1">
          <a:extLst>
            <a:ext uri="{FF2B5EF4-FFF2-40B4-BE49-F238E27FC236}">
              <a16:creationId xmlns="" xmlns:a16="http://schemas.microsoft.com/office/drawing/2014/main" id="{1B7CCB85-5026-4621-825B-86387BE9631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34" name="Texto 17" hidden="1">
          <a:extLst>
            <a:ext uri="{FF2B5EF4-FFF2-40B4-BE49-F238E27FC236}">
              <a16:creationId xmlns="" xmlns:a16="http://schemas.microsoft.com/office/drawing/2014/main" id="{24D44DE7-087D-423B-8043-C86AC7C3673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935" name="Texto 17" hidden="1">
          <a:extLst>
            <a:ext uri="{FF2B5EF4-FFF2-40B4-BE49-F238E27FC236}">
              <a16:creationId xmlns="" xmlns:a16="http://schemas.microsoft.com/office/drawing/2014/main" id="{3E824BFF-091F-40B3-877B-1963198DAC1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36" name="Texto 17" hidden="1">
          <a:extLst>
            <a:ext uri="{FF2B5EF4-FFF2-40B4-BE49-F238E27FC236}">
              <a16:creationId xmlns="" xmlns:a16="http://schemas.microsoft.com/office/drawing/2014/main" id="{0798F07E-5781-4CE9-99B5-FE98244CFD3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37" name="Texto 17" hidden="1">
          <a:extLst>
            <a:ext uri="{FF2B5EF4-FFF2-40B4-BE49-F238E27FC236}">
              <a16:creationId xmlns="" xmlns:a16="http://schemas.microsoft.com/office/drawing/2014/main" id="{CF851A48-A314-4969-B839-F15867C3226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38" name="Texto 17" hidden="1">
          <a:extLst>
            <a:ext uri="{FF2B5EF4-FFF2-40B4-BE49-F238E27FC236}">
              <a16:creationId xmlns="" xmlns:a16="http://schemas.microsoft.com/office/drawing/2014/main" id="{288131AA-F3CC-4DB2-A0A6-42013A3885E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39" name="Texto 17" hidden="1">
          <a:extLst>
            <a:ext uri="{FF2B5EF4-FFF2-40B4-BE49-F238E27FC236}">
              <a16:creationId xmlns="" xmlns:a16="http://schemas.microsoft.com/office/drawing/2014/main" id="{8CC29B7A-B746-474D-AE42-40261898932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40" name="Texto 17" hidden="1">
          <a:extLst>
            <a:ext uri="{FF2B5EF4-FFF2-40B4-BE49-F238E27FC236}">
              <a16:creationId xmlns="" xmlns:a16="http://schemas.microsoft.com/office/drawing/2014/main" id="{674F2045-4A48-4E45-A804-C8A9C1C81DE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41" name="Texto 17" hidden="1">
          <a:extLst>
            <a:ext uri="{FF2B5EF4-FFF2-40B4-BE49-F238E27FC236}">
              <a16:creationId xmlns="" xmlns:a16="http://schemas.microsoft.com/office/drawing/2014/main" id="{CB5B870C-E370-40B7-84AD-31E4D745102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42" name="Texto 17" hidden="1">
          <a:extLst>
            <a:ext uri="{FF2B5EF4-FFF2-40B4-BE49-F238E27FC236}">
              <a16:creationId xmlns="" xmlns:a16="http://schemas.microsoft.com/office/drawing/2014/main" id="{DA90CC2A-B13E-4C28-87BC-49EF0500D1C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43" name="Texto 17" hidden="1">
          <a:extLst>
            <a:ext uri="{FF2B5EF4-FFF2-40B4-BE49-F238E27FC236}">
              <a16:creationId xmlns="" xmlns:a16="http://schemas.microsoft.com/office/drawing/2014/main" id="{7104E7A3-9F47-467D-BC34-786527A1DCB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44" name="Texto 17" hidden="1">
          <a:extLst>
            <a:ext uri="{FF2B5EF4-FFF2-40B4-BE49-F238E27FC236}">
              <a16:creationId xmlns="" xmlns:a16="http://schemas.microsoft.com/office/drawing/2014/main" id="{5B97B401-8263-4567-8936-7413837F00C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45" name="Texto 17" hidden="1">
          <a:extLst>
            <a:ext uri="{FF2B5EF4-FFF2-40B4-BE49-F238E27FC236}">
              <a16:creationId xmlns="" xmlns:a16="http://schemas.microsoft.com/office/drawing/2014/main" id="{74A1C2D3-152F-4DF7-9FFB-5901C32A402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46" name="Texto 17" hidden="1">
          <a:extLst>
            <a:ext uri="{FF2B5EF4-FFF2-40B4-BE49-F238E27FC236}">
              <a16:creationId xmlns="" xmlns:a16="http://schemas.microsoft.com/office/drawing/2014/main" id="{9567E076-C954-4EBA-9216-B821EBC01EC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47" name="Texto 17" hidden="1">
          <a:extLst>
            <a:ext uri="{FF2B5EF4-FFF2-40B4-BE49-F238E27FC236}">
              <a16:creationId xmlns="" xmlns:a16="http://schemas.microsoft.com/office/drawing/2014/main" id="{7DA88A6D-2A60-45C9-8E39-30759B70F9F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48" name="Texto 17" hidden="1">
          <a:extLst>
            <a:ext uri="{FF2B5EF4-FFF2-40B4-BE49-F238E27FC236}">
              <a16:creationId xmlns="" xmlns:a16="http://schemas.microsoft.com/office/drawing/2014/main" id="{0A367E1C-5995-4256-9D64-BF5F73A377D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49" name="Texto 17" hidden="1">
          <a:extLst>
            <a:ext uri="{FF2B5EF4-FFF2-40B4-BE49-F238E27FC236}">
              <a16:creationId xmlns="" xmlns:a16="http://schemas.microsoft.com/office/drawing/2014/main" id="{89FD3840-1E19-47C9-84C6-53E91DFC33D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50" name="Texto 17" hidden="1">
          <a:extLst>
            <a:ext uri="{FF2B5EF4-FFF2-40B4-BE49-F238E27FC236}">
              <a16:creationId xmlns="" xmlns:a16="http://schemas.microsoft.com/office/drawing/2014/main" id="{FF358F22-1A34-424B-A8CD-35C1F32FD5C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951" name="Texto 17" hidden="1">
          <a:extLst>
            <a:ext uri="{FF2B5EF4-FFF2-40B4-BE49-F238E27FC236}">
              <a16:creationId xmlns="" xmlns:a16="http://schemas.microsoft.com/office/drawing/2014/main" id="{BA6B4D06-36A8-4025-8EED-4AD16894FC5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52" name="Texto 17" hidden="1">
          <a:extLst>
            <a:ext uri="{FF2B5EF4-FFF2-40B4-BE49-F238E27FC236}">
              <a16:creationId xmlns="" xmlns:a16="http://schemas.microsoft.com/office/drawing/2014/main" id="{721CE621-CD2D-45D0-B09D-DB667DE985F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53" name="Texto 17" hidden="1">
          <a:extLst>
            <a:ext uri="{FF2B5EF4-FFF2-40B4-BE49-F238E27FC236}">
              <a16:creationId xmlns="" xmlns:a16="http://schemas.microsoft.com/office/drawing/2014/main" id="{D3783786-3F7B-4680-A9D9-6698334C95C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54" name="Texto 17" hidden="1">
          <a:extLst>
            <a:ext uri="{FF2B5EF4-FFF2-40B4-BE49-F238E27FC236}">
              <a16:creationId xmlns="" xmlns:a16="http://schemas.microsoft.com/office/drawing/2014/main" id="{A7936221-6811-463D-8181-BC0D5F5C6CD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55" name="Texto 17" hidden="1">
          <a:extLst>
            <a:ext uri="{FF2B5EF4-FFF2-40B4-BE49-F238E27FC236}">
              <a16:creationId xmlns="" xmlns:a16="http://schemas.microsoft.com/office/drawing/2014/main" id="{4E823191-8057-458C-98AE-189841C9375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56" name="Texto 17" hidden="1">
          <a:extLst>
            <a:ext uri="{FF2B5EF4-FFF2-40B4-BE49-F238E27FC236}">
              <a16:creationId xmlns="" xmlns:a16="http://schemas.microsoft.com/office/drawing/2014/main" id="{449A63BF-9522-4202-ACC4-7AD56EFB98E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57" name="Texto 17" hidden="1">
          <a:extLst>
            <a:ext uri="{FF2B5EF4-FFF2-40B4-BE49-F238E27FC236}">
              <a16:creationId xmlns="" xmlns:a16="http://schemas.microsoft.com/office/drawing/2014/main" id="{B3E96562-2235-4ED6-ACFF-7121AF2CF16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58" name="Texto 17" hidden="1">
          <a:extLst>
            <a:ext uri="{FF2B5EF4-FFF2-40B4-BE49-F238E27FC236}">
              <a16:creationId xmlns="" xmlns:a16="http://schemas.microsoft.com/office/drawing/2014/main" id="{51BB5AFC-F416-4663-B1F0-E83247E33FF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59" name="Texto 17" hidden="1">
          <a:extLst>
            <a:ext uri="{FF2B5EF4-FFF2-40B4-BE49-F238E27FC236}">
              <a16:creationId xmlns="" xmlns:a16="http://schemas.microsoft.com/office/drawing/2014/main" id="{2050E9B2-E7B6-4C73-8065-B1F62574780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60" name="Texto 17" hidden="1">
          <a:extLst>
            <a:ext uri="{FF2B5EF4-FFF2-40B4-BE49-F238E27FC236}">
              <a16:creationId xmlns="" xmlns:a16="http://schemas.microsoft.com/office/drawing/2014/main" id="{9A6609CC-6BCC-439B-916F-676944BF02E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61" name="Texto 17" hidden="1">
          <a:extLst>
            <a:ext uri="{FF2B5EF4-FFF2-40B4-BE49-F238E27FC236}">
              <a16:creationId xmlns="" xmlns:a16="http://schemas.microsoft.com/office/drawing/2014/main" id="{65D3EBB8-157D-4277-B4C2-899990EADD1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62" name="Texto 17" hidden="1">
          <a:extLst>
            <a:ext uri="{FF2B5EF4-FFF2-40B4-BE49-F238E27FC236}">
              <a16:creationId xmlns="" xmlns:a16="http://schemas.microsoft.com/office/drawing/2014/main" id="{72932F9A-D1B9-4BA6-AACD-E2E1DE2DD6B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63" name="Texto 17" hidden="1">
          <a:extLst>
            <a:ext uri="{FF2B5EF4-FFF2-40B4-BE49-F238E27FC236}">
              <a16:creationId xmlns="" xmlns:a16="http://schemas.microsoft.com/office/drawing/2014/main" id="{7A5C8C32-41A1-43C3-9E6C-F1E78D0B474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64" name="Texto 17" hidden="1">
          <a:extLst>
            <a:ext uri="{FF2B5EF4-FFF2-40B4-BE49-F238E27FC236}">
              <a16:creationId xmlns="" xmlns:a16="http://schemas.microsoft.com/office/drawing/2014/main" id="{865B17D0-A5A6-430C-BAC5-11CB31CC7C3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65" name="Texto 17" hidden="1">
          <a:extLst>
            <a:ext uri="{FF2B5EF4-FFF2-40B4-BE49-F238E27FC236}">
              <a16:creationId xmlns="" xmlns:a16="http://schemas.microsoft.com/office/drawing/2014/main" id="{0BB684FC-FC53-4516-BDFF-095666FC212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66" name="Texto 17" hidden="1">
          <a:extLst>
            <a:ext uri="{FF2B5EF4-FFF2-40B4-BE49-F238E27FC236}">
              <a16:creationId xmlns="" xmlns:a16="http://schemas.microsoft.com/office/drawing/2014/main" id="{A8A50A49-CDD1-4DA7-8D2C-6E790075C96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967" name="Texto 17" hidden="1">
          <a:extLst>
            <a:ext uri="{FF2B5EF4-FFF2-40B4-BE49-F238E27FC236}">
              <a16:creationId xmlns="" xmlns:a16="http://schemas.microsoft.com/office/drawing/2014/main" id="{1BF3E6A7-B4B2-4686-915D-22BC8325242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68" name="Texto 17" hidden="1">
          <a:extLst>
            <a:ext uri="{FF2B5EF4-FFF2-40B4-BE49-F238E27FC236}">
              <a16:creationId xmlns="" xmlns:a16="http://schemas.microsoft.com/office/drawing/2014/main" id="{A73195FA-E720-429A-99BE-D5731C11CF5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69" name="Texto 17" hidden="1">
          <a:extLst>
            <a:ext uri="{FF2B5EF4-FFF2-40B4-BE49-F238E27FC236}">
              <a16:creationId xmlns="" xmlns:a16="http://schemas.microsoft.com/office/drawing/2014/main" id="{880D740B-2394-47B2-8C77-A8666213E84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70" name="Texto 17" hidden="1">
          <a:extLst>
            <a:ext uri="{FF2B5EF4-FFF2-40B4-BE49-F238E27FC236}">
              <a16:creationId xmlns="" xmlns:a16="http://schemas.microsoft.com/office/drawing/2014/main" id="{0540BE27-396F-4981-8F0A-A980C319C44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71" name="Texto 17" hidden="1">
          <a:extLst>
            <a:ext uri="{FF2B5EF4-FFF2-40B4-BE49-F238E27FC236}">
              <a16:creationId xmlns="" xmlns:a16="http://schemas.microsoft.com/office/drawing/2014/main" id="{0CB4332F-5D56-446A-9AB6-FECBA997364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72" name="Texto 17" hidden="1">
          <a:extLst>
            <a:ext uri="{FF2B5EF4-FFF2-40B4-BE49-F238E27FC236}">
              <a16:creationId xmlns="" xmlns:a16="http://schemas.microsoft.com/office/drawing/2014/main" id="{C51199CF-F390-46EB-99B1-94337C20888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73" name="Texto 17" hidden="1">
          <a:extLst>
            <a:ext uri="{FF2B5EF4-FFF2-40B4-BE49-F238E27FC236}">
              <a16:creationId xmlns="" xmlns:a16="http://schemas.microsoft.com/office/drawing/2014/main" id="{1424E4C9-E8AC-481F-B106-B4D19D87EA7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74" name="Texto 17" hidden="1">
          <a:extLst>
            <a:ext uri="{FF2B5EF4-FFF2-40B4-BE49-F238E27FC236}">
              <a16:creationId xmlns="" xmlns:a16="http://schemas.microsoft.com/office/drawing/2014/main" id="{E999ED3B-B87B-40B2-BBEF-BD7613E848B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75" name="Texto 17" hidden="1">
          <a:extLst>
            <a:ext uri="{FF2B5EF4-FFF2-40B4-BE49-F238E27FC236}">
              <a16:creationId xmlns="" xmlns:a16="http://schemas.microsoft.com/office/drawing/2014/main" id="{DEF007D0-B6B4-44D0-9951-C5D88ABF365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76" name="Texto 17" hidden="1">
          <a:extLst>
            <a:ext uri="{FF2B5EF4-FFF2-40B4-BE49-F238E27FC236}">
              <a16:creationId xmlns="" xmlns:a16="http://schemas.microsoft.com/office/drawing/2014/main" id="{6459DD5B-B596-4A70-B223-DBDBD225AA5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77" name="Texto 17" hidden="1">
          <a:extLst>
            <a:ext uri="{FF2B5EF4-FFF2-40B4-BE49-F238E27FC236}">
              <a16:creationId xmlns="" xmlns:a16="http://schemas.microsoft.com/office/drawing/2014/main" id="{2E412115-C6FC-4911-969A-37DC6C2226A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78" name="Texto 17" hidden="1">
          <a:extLst>
            <a:ext uri="{FF2B5EF4-FFF2-40B4-BE49-F238E27FC236}">
              <a16:creationId xmlns="" xmlns:a16="http://schemas.microsoft.com/office/drawing/2014/main" id="{E82448BA-55A5-4F73-B068-62B2391982A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79" name="Texto 17" hidden="1">
          <a:extLst>
            <a:ext uri="{FF2B5EF4-FFF2-40B4-BE49-F238E27FC236}">
              <a16:creationId xmlns="" xmlns:a16="http://schemas.microsoft.com/office/drawing/2014/main" id="{94F3B009-D088-4D81-9544-E4A8D2C91E9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80" name="Texto 17" hidden="1">
          <a:extLst>
            <a:ext uri="{FF2B5EF4-FFF2-40B4-BE49-F238E27FC236}">
              <a16:creationId xmlns="" xmlns:a16="http://schemas.microsoft.com/office/drawing/2014/main" id="{4FA7C14F-011A-4FED-A341-4C9AEA618DD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81" name="Texto 17" hidden="1">
          <a:extLst>
            <a:ext uri="{FF2B5EF4-FFF2-40B4-BE49-F238E27FC236}">
              <a16:creationId xmlns="" xmlns:a16="http://schemas.microsoft.com/office/drawing/2014/main" id="{EB15FBC6-3A60-443C-A5C4-2FA74536A31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82" name="Texto 17" hidden="1">
          <a:extLst>
            <a:ext uri="{FF2B5EF4-FFF2-40B4-BE49-F238E27FC236}">
              <a16:creationId xmlns="" xmlns:a16="http://schemas.microsoft.com/office/drawing/2014/main" id="{138F1838-C6D8-48F9-87A5-9B907466C6F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983" name="Texto 17" hidden="1">
          <a:extLst>
            <a:ext uri="{FF2B5EF4-FFF2-40B4-BE49-F238E27FC236}">
              <a16:creationId xmlns="" xmlns:a16="http://schemas.microsoft.com/office/drawing/2014/main" id="{2E1D3F50-6D87-4385-8D1E-46C6815731D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84" name="Texto 17" hidden="1">
          <a:extLst>
            <a:ext uri="{FF2B5EF4-FFF2-40B4-BE49-F238E27FC236}">
              <a16:creationId xmlns="" xmlns:a16="http://schemas.microsoft.com/office/drawing/2014/main" id="{A4D9E578-0FD3-4117-B76C-C5897B2AD26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85" name="Texto 17" hidden="1">
          <a:extLst>
            <a:ext uri="{FF2B5EF4-FFF2-40B4-BE49-F238E27FC236}">
              <a16:creationId xmlns="" xmlns:a16="http://schemas.microsoft.com/office/drawing/2014/main" id="{A58411EC-27DC-4842-AF55-5DE12BFF1B3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86" name="Texto 17" hidden="1">
          <a:extLst>
            <a:ext uri="{FF2B5EF4-FFF2-40B4-BE49-F238E27FC236}">
              <a16:creationId xmlns="" xmlns:a16="http://schemas.microsoft.com/office/drawing/2014/main" id="{81CCB7D5-A843-44E2-86BA-8922ED76883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87" name="Texto 17" hidden="1">
          <a:extLst>
            <a:ext uri="{FF2B5EF4-FFF2-40B4-BE49-F238E27FC236}">
              <a16:creationId xmlns="" xmlns:a16="http://schemas.microsoft.com/office/drawing/2014/main" id="{AB03DE19-B632-4236-97B8-01D2BB60942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88" name="Texto 17" hidden="1">
          <a:extLst>
            <a:ext uri="{FF2B5EF4-FFF2-40B4-BE49-F238E27FC236}">
              <a16:creationId xmlns="" xmlns:a16="http://schemas.microsoft.com/office/drawing/2014/main" id="{7B9C881F-6938-4742-B912-151AFA2E803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89" name="Texto 17" hidden="1">
          <a:extLst>
            <a:ext uri="{FF2B5EF4-FFF2-40B4-BE49-F238E27FC236}">
              <a16:creationId xmlns="" xmlns:a16="http://schemas.microsoft.com/office/drawing/2014/main" id="{0CE1708E-2BF4-4FD1-A96E-3974230FCA1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90" name="Texto 17" hidden="1">
          <a:extLst>
            <a:ext uri="{FF2B5EF4-FFF2-40B4-BE49-F238E27FC236}">
              <a16:creationId xmlns="" xmlns:a16="http://schemas.microsoft.com/office/drawing/2014/main" id="{09B8A30C-DFBA-4467-8B76-32771D3A11C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91" name="Texto 17" hidden="1">
          <a:extLst>
            <a:ext uri="{FF2B5EF4-FFF2-40B4-BE49-F238E27FC236}">
              <a16:creationId xmlns="" xmlns:a16="http://schemas.microsoft.com/office/drawing/2014/main" id="{3D2F41BF-A151-4412-AE35-F63B583C2AB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92" name="Texto 17" hidden="1">
          <a:extLst>
            <a:ext uri="{FF2B5EF4-FFF2-40B4-BE49-F238E27FC236}">
              <a16:creationId xmlns="" xmlns:a16="http://schemas.microsoft.com/office/drawing/2014/main" id="{7D5EF6D3-A5CA-4697-A3BD-B1DF357F171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93" name="Texto 17" hidden="1">
          <a:extLst>
            <a:ext uri="{FF2B5EF4-FFF2-40B4-BE49-F238E27FC236}">
              <a16:creationId xmlns="" xmlns:a16="http://schemas.microsoft.com/office/drawing/2014/main" id="{E3BBC11C-FC8E-454B-9D39-3DB2052A9E5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94" name="Texto 17" hidden="1">
          <a:extLst>
            <a:ext uri="{FF2B5EF4-FFF2-40B4-BE49-F238E27FC236}">
              <a16:creationId xmlns="" xmlns:a16="http://schemas.microsoft.com/office/drawing/2014/main" id="{6534E959-437F-4798-915E-B9906F408A1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95" name="Texto 17" hidden="1">
          <a:extLst>
            <a:ext uri="{FF2B5EF4-FFF2-40B4-BE49-F238E27FC236}">
              <a16:creationId xmlns="" xmlns:a16="http://schemas.microsoft.com/office/drawing/2014/main" id="{BCB6B205-1FAE-4067-8C36-D693AF32D06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96" name="Texto 17" hidden="1">
          <a:extLst>
            <a:ext uri="{FF2B5EF4-FFF2-40B4-BE49-F238E27FC236}">
              <a16:creationId xmlns="" xmlns:a16="http://schemas.microsoft.com/office/drawing/2014/main" id="{764339D9-B647-41D5-8C9B-A915D19CB99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97" name="Texto 17" hidden="1">
          <a:extLst>
            <a:ext uri="{FF2B5EF4-FFF2-40B4-BE49-F238E27FC236}">
              <a16:creationId xmlns="" xmlns:a16="http://schemas.microsoft.com/office/drawing/2014/main" id="{20F3EEA2-92CB-4067-9E8B-A571373F913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98" name="Texto 17" hidden="1">
          <a:extLst>
            <a:ext uri="{FF2B5EF4-FFF2-40B4-BE49-F238E27FC236}">
              <a16:creationId xmlns="" xmlns:a16="http://schemas.microsoft.com/office/drawing/2014/main" id="{9E10335D-EED1-4C41-8AE9-A97A5FBF47A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999" name="Texto 17" hidden="1">
          <a:extLst>
            <a:ext uri="{FF2B5EF4-FFF2-40B4-BE49-F238E27FC236}">
              <a16:creationId xmlns="" xmlns:a16="http://schemas.microsoft.com/office/drawing/2014/main" id="{6E25CC3B-7B48-4356-A77A-76D207B6E4A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00" name="Texto 17" hidden="1">
          <a:extLst>
            <a:ext uri="{FF2B5EF4-FFF2-40B4-BE49-F238E27FC236}">
              <a16:creationId xmlns="" xmlns:a16="http://schemas.microsoft.com/office/drawing/2014/main" id="{416E39BF-1ED3-402E-80CA-6E2BF26D87E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01" name="Texto 17" hidden="1">
          <a:extLst>
            <a:ext uri="{FF2B5EF4-FFF2-40B4-BE49-F238E27FC236}">
              <a16:creationId xmlns="" xmlns:a16="http://schemas.microsoft.com/office/drawing/2014/main" id="{E5E9A7C8-F1F6-484A-8E70-46DD1D3EDE9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02" name="Texto 17" hidden="1">
          <a:extLst>
            <a:ext uri="{FF2B5EF4-FFF2-40B4-BE49-F238E27FC236}">
              <a16:creationId xmlns="" xmlns:a16="http://schemas.microsoft.com/office/drawing/2014/main" id="{D37AC3A5-0B7B-4A9E-9E02-B7CB9FA4BBE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03" name="Texto 17" hidden="1">
          <a:extLst>
            <a:ext uri="{FF2B5EF4-FFF2-40B4-BE49-F238E27FC236}">
              <a16:creationId xmlns="" xmlns:a16="http://schemas.microsoft.com/office/drawing/2014/main" id="{ED151971-E9B6-45FB-8EDC-EED27892793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04" name="Texto 17" hidden="1">
          <a:extLst>
            <a:ext uri="{FF2B5EF4-FFF2-40B4-BE49-F238E27FC236}">
              <a16:creationId xmlns="" xmlns:a16="http://schemas.microsoft.com/office/drawing/2014/main" id="{1334A6E1-7D30-41DF-A12B-B3221113C99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05" name="Texto 17" hidden="1">
          <a:extLst>
            <a:ext uri="{FF2B5EF4-FFF2-40B4-BE49-F238E27FC236}">
              <a16:creationId xmlns="" xmlns:a16="http://schemas.microsoft.com/office/drawing/2014/main" id="{F97E9577-270D-45E3-8F11-E5E1D68F12C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06" name="Texto 17" hidden="1">
          <a:extLst>
            <a:ext uri="{FF2B5EF4-FFF2-40B4-BE49-F238E27FC236}">
              <a16:creationId xmlns="" xmlns:a16="http://schemas.microsoft.com/office/drawing/2014/main" id="{833389D9-1D59-4473-B201-8D1FE7E498D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07" name="Texto 17" hidden="1">
          <a:extLst>
            <a:ext uri="{FF2B5EF4-FFF2-40B4-BE49-F238E27FC236}">
              <a16:creationId xmlns="" xmlns:a16="http://schemas.microsoft.com/office/drawing/2014/main" id="{3483B43C-95D8-4A1F-B7A4-FAAA48649CE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08" name="Texto 17" hidden="1">
          <a:extLst>
            <a:ext uri="{FF2B5EF4-FFF2-40B4-BE49-F238E27FC236}">
              <a16:creationId xmlns="" xmlns:a16="http://schemas.microsoft.com/office/drawing/2014/main" id="{B2EBC79E-C21F-4C7D-A001-06B588A6D7F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09" name="Texto 17" hidden="1">
          <a:extLst>
            <a:ext uri="{FF2B5EF4-FFF2-40B4-BE49-F238E27FC236}">
              <a16:creationId xmlns="" xmlns:a16="http://schemas.microsoft.com/office/drawing/2014/main" id="{3C42E753-682F-4AFA-8BE3-0315E3BE448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10" name="Texto 17" hidden="1">
          <a:extLst>
            <a:ext uri="{FF2B5EF4-FFF2-40B4-BE49-F238E27FC236}">
              <a16:creationId xmlns="" xmlns:a16="http://schemas.microsoft.com/office/drawing/2014/main" id="{42348873-9696-441E-BCA5-2DB1B2FF861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11" name="Texto 17" hidden="1">
          <a:extLst>
            <a:ext uri="{FF2B5EF4-FFF2-40B4-BE49-F238E27FC236}">
              <a16:creationId xmlns="" xmlns:a16="http://schemas.microsoft.com/office/drawing/2014/main" id="{062898D7-6129-41E2-9FD1-26FBFEB3E1A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12" name="Texto 17" hidden="1">
          <a:extLst>
            <a:ext uri="{FF2B5EF4-FFF2-40B4-BE49-F238E27FC236}">
              <a16:creationId xmlns="" xmlns:a16="http://schemas.microsoft.com/office/drawing/2014/main" id="{EE3EF73F-5B3B-4716-B101-7BDAFECC488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13" name="Texto 17" hidden="1">
          <a:extLst>
            <a:ext uri="{FF2B5EF4-FFF2-40B4-BE49-F238E27FC236}">
              <a16:creationId xmlns="" xmlns:a16="http://schemas.microsoft.com/office/drawing/2014/main" id="{57F30227-1950-4345-A288-C3004C446CE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14" name="Texto 17" hidden="1">
          <a:extLst>
            <a:ext uri="{FF2B5EF4-FFF2-40B4-BE49-F238E27FC236}">
              <a16:creationId xmlns="" xmlns:a16="http://schemas.microsoft.com/office/drawing/2014/main" id="{D4958530-64FF-49B1-8AE9-9921E3FFFF2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15" name="Texto 17" hidden="1">
          <a:extLst>
            <a:ext uri="{FF2B5EF4-FFF2-40B4-BE49-F238E27FC236}">
              <a16:creationId xmlns="" xmlns:a16="http://schemas.microsoft.com/office/drawing/2014/main" id="{710D6D81-DF47-48FD-A024-1C212C4AA7C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16" name="Texto 17" hidden="1">
          <a:extLst>
            <a:ext uri="{FF2B5EF4-FFF2-40B4-BE49-F238E27FC236}">
              <a16:creationId xmlns="" xmlns:a16="http://schemas.microsoft.com/office/drawing/2014/main" id="{55441372-751C-4739-8222-654A1E7E10D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17" name="Texto 17" hidden="1">
          <a:extLst>
            <a:ext uri="{FF2B5EF4-FFF2-40B4-BE49-F238E27FC236}">
              <a16:creationId xmlns="" xmlns:a16="http://schemas.microsoft.com/office/drawing/2014/main" id="{0AEBEB0C-8AAA-44E4-9B3E-1DFC8236958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18" name="Texto 17" hidden="1">
          <a:extLst>
            <a:ext uri="{FF2B5EF4-FFF2-40B4-BE49-F238E27FC236}">
              <a16:creationId xmlns="" xmlns:a16="http://schemas.microsoft.com/office/drawing/2014/main" id="{FAC4E241-5873-449E-876F-8C0D28F9301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19" name="Texto 17" hidden="1">
          <a:extLst>
            <a:ext uri="{FF2B5EF4-FFF2-40B4-BE49-F238E27FC236}">
              <a16:creationId xmlns="" xmlns:a16="http://schemas.microsoft.com/office/drawing/2014/main" id="{95E83D10-E0E1-4798-9B91-53A13752A0C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20" name="Texto 17" hidden="1">
          <a:extLst>
            <a:ext uri="{FF2B5EF4-FFF2-40B4-BE49-F238E27FC236}">
              <a16:creationId xmlns="" xmlns:a16="http://schemas.microsoft.com/office/drawing/2014/main" id="{E9CEECD4-5A5E-4CC3-8AF3-1CE4EDE3B73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21" name="Texto 17" hidden="1">
          <a:extLst>
            <a:ext uri="{FF2B5EF4-FFF2-40B4-BE49-F238E27FC236}">
              <a16:creationId xmlns="" xmlns:a16="http://schemas.microsoft.com/office/drawing/2014/main" id="{1AAC7AC7-63AE-4AD9-86B5-C9B5BAF1EAD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22" name="Texto 17" hidden="1">
          <a:extLst>
            <a:ext uri="{FF2B5EF4-FFF2-40B4-BE49-F238E27FC236}">
              <a16:creationId xmlns="" xmlns:a16="http://schemas.microsoft.com/office/drawing/2014/main" id="{F3FD7817-D04F-40D8-8011-093C004B032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23" name="Texto 17" hidden="1">
          <a:extLst>
            <a:ext uri="{FF2B5EF4-FFF2-40B4-BE49-F238E27FC236}">
              <a16:creationId xmlns="" xmlns:a16="http://schemas.microsoft.com/office/drawing/2014/main" id="{8BBD4DCA-BF9A-4616-BDEF-FBFEC289248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24" name="Texto 17" hidden="1">
          <a:extLst>
            <a:ext uri="{FF2B5EF4-FFF2-40B4-BE49-F238E27FC236}">
              <a16:creationId xmlns="" xmlns:a16="http://schemas.microsoft.com/office/drawing/2014/main" id="{0107CCBF-CBDF-4D45-8096-F583F11339D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25" name="Texto 17" hidden="1">
          <a:extLst>
            <a:ext uri="{FF2B5EF4-FFF2-40B4-BE49-F238E27FC236}">
              <a16:creationId xmlns="" xmlns:a16="http://schemas.microsoft.com/office/drawing/2014/main" id="{D76120A2-EF45-43D8-A08B-772297B5609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26" name="Texto 17" hidden="1">
          <a:extLst>
            <a:ext uri="{FF2B5EF4-FFF2-40B4-BE49-F238E27FC236}">
              <a16:creationId xmlns="" xmlns:a16="http://schemas.microsoft.com/office/drawing/2014/main" id="{91543BE2-E3F0-4C6F-965C-4DA691EABFB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27" name="Texto 17" hidden="1">
          <a:extLst>
            <a:ext uri="{FF2B5EF4-FFF2-40B4-BE49-F238E27FC236}">
              <a16:creationId xmlns="" xmlns:a16="http://schemas.microsoft.com/office/drawing/2014/main" id="{21A28E07-6FA6-4012-A2E5-BB035A7FF8E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5028" name="Texto 17" hidden="1">
          <a:extLst>
            <a:ext uri="{FF2B5EF4-FFF2-40B4-BE49-F238E27FC236}">
              <a16:creationId xmlns="" xmlns:a16="http://schemas.microsoft.com/office/drawing/2014/main" id="{F35BC712-03FB-41EB-BA27-AB1D28E11F6E}"/>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5029" name="Texto 17" hidden="1">
          <a:extLst>
            <a:ext uri="{FF2B5EF4-FFF2-40B4-BE49-F238E27FC236}">
              <a16:creationId xmlns="" xmlns:a16="http://schemas.microsoft.com/office/drawing/2014/main" id="{DDE4E1D4-3A2F-45A2-96E0-ACAC38EA1050}"/>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5030" name="Texto 17" hidden="1">
          <a:extLst>
            <a:ext uri="{FF2B5EF4-FFF2-40B4-BE49-F238E27FC236}">
              <a16:creationId xmlns="" xmlns:a16="http://schemas.microsoft.com/office/drawing/2014/main" id="{7A65F63D-CA8E-45A7-9798-E1D52798E54A}"/>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5031" name="Texto 17" hidden="1">
          <a:extLst>
            <a:ext uri="{FF2B5EF4-FFF2-40B4-BE49-F238E27FC236}">
              <a16:creationId xmlns="" xmlns:a16="http://schemas.microsoft.com/office/drawing/2014/main" id="{0AEF9ED7-970B-478F-A3B8-47A58F74B0B8}"/>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5032" name="Texto 17" hidden="1">
          <a:extLst>
            <a:ext uri="{FF2B5EF4-FFF2-40B4-BE49-F238E27FC236}">
              <a16:creationId xmlns="" xmlns:a16="http://schemas.microsoft.com/office/drawing/2014/main" id="{13CAACCD-E2BE-4CBB-8771-425491008A75}"/>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5033" name="Texto 17" hidden="1">
          <a:extLst>
            <a:ext uri="{FF2B5EF4-FFF2-40B4-BE49-F238E27FC236}">
              <a16:creationId xmlns="" xmlns:a16="http://schemas.microsoft.com/office/drawing/2014/main" id="{19F1372C-2195-49A3-9E22-E46DCDD67B28}"/>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5034" name="Texto 17" hidden="1">
          <a:extLst>
            <a:ext uri="{FF2B5EF4-FFF2-40B4-BE49-F238E27FC236}">
              <a16:creationId xmlns="" xmlns:a16="http://schemas.microsoft.com/office/drawing/2014/main" id="{817114DA-DE33-4476-8579-55CB127BAD82}"/>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5035" name="Texto 17" hidden="1">
          <a:extLst>
            <a:ext uri="{FF2B5EF4-FFF2-40B4-BE49-F238E27FC236}">
              <a16:creationId xmlns="" xmlns:a16="http://schemas.microsoft.com/office/drawing/2014/main" id="{4FD327BA-8D8B-465F-B92E-B79BDABDAA81}"/>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42900"/>
    <xdr:sp macro="" textlink="">
      <xdr:nvSpPr>
        <xdr:cNvPr id="15036" name="Texto 17" hidden="1">
          <a:extLst>
            <a:ext uri="{FF2B5EF4-FFF2-40B4-BE49-F238E27FC236}">
              <a16:creationId xmlns="" xmlns:a16="http://schemas.microsoft.com/office/drawing/2014/main" id="{177B10E7-BC27-4E0B-BB7B-F2405DE82450}"/>
            </a:ext>
          </a:extLst>
        </xdr:cNvPr>
        <xdr:cNvSpPr txBox="1">
          <a:spLocks noChangeArrowheads="1"/>
        </xdr:cNvSpPr>
      </xdr:nvSpPr>
      <xdr:spPr bwMode="auto">
        <a:xfrm>
          <a:off x="1066800" y="38442900"/>
          <a:ext cx="1333500" cy="34290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37" name="Texto 17" hidden="1">
          <a:extLst>
            <a:ext uri="{FF2B5EF4-FFF2-40B4-BE49-F238E27FC236}">
              <a16:creationId xmlns="" xmlns:a16="http://schemas.microsoft.com/office/drawing/2014/main" id="{E7848C21-6744-44B2-BA73-8ECDD0D1F5C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38" name="Texto 17" hidden="1">
          <a:extLst>
            <a:ext uri="{FF2B5EF4-FFF2-40B4-BE49-F238E27FC236}">
              <a16:creationId xmlns="" xmlns:a16="http://schemas.microsoft.com/office/drawing/2014/main" id="{1EDDB24F-7075-43F4-AE38-8FD8DCD67ED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39" name="Texto 17" hidden="1">
          <a:extLst>
            <a:ext uri="{FF2B5EF4-FFF2-40B4-BE49-F238E27FC236}">
              <a16:creationId xmlns="" xmlns:a16="http://schemas.microsoft.com/office/drawing/2014/main" id="{37C87A37-72D3-4468-977C-ADC1BE0BC62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40" name="Texto 17" hidden="1">
          <a:extLst>
            <a:ext uri="{FF2B5EF4-FFF2-40B4-BE49-F238E27FC236}">
              <a16:creationId xmlns="" xmlns:a16="http://schemas.microsoft.com/office/drawing/2014/main" id="{F1CF5AA2-6FB0-4D64-9612-1795FE76D00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41" name="Texto 17" hidden="1">
          <a:extLst>
            <a:ext uri="{FF2B5EF4-FFF2-40B4-BE49-F238E27FC236}">
              <a16:creationId xmlns="" xmlns:a16="http://schemas.microsoft.com/office/drawing/2014/main" id="{C97DAA4B-DCBA-485B-A0BB-D3B1DBFEC9A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42" name="Texto 17" hidden="1">
          <a:extLst>
            <a:ext uri="{FF2B5EF4-FFF2-40B4-BE49-F238E27FC236}">
              <a16:creationId xmlns="" xmlns:a16="http://schemas.microsoft.com/office/drawing/2014/main" id="{8472A491-4157-4F36-90B8-0F456A5D16B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43" name="Texto 17" hidden="1">
          <a:extLst>
            <a:ext uri="{FF2B5EF4-FFF2-40B4-BE49-F238E27FC236}">
              <a16:creationId xmlns="" xmlns:a16="http://schemas.microsoft.com/office/drawing/2014/main" id="{919FEBEA-42B3-4955-B08D-8CCFF392DF7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44" name="Texto 17" hidden="1">
          <a:extLst>
            <a:ext uri="{FF2B5EF4-FFF2-40B4-BE49-F238E27FC236}">
              <a16:creationId xmlns="" xmlns:a16="http://schemas.microsoft.com/office/drawing/2014/main" id="{09190EA3-F8EF-4A24-A7BA-5D56FE61138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45" name="Texto 17" hidden="1">
          <a:extLst>
            <a:ext uri="{FF2B5EF4-FFF2-40B4-BE49-F238E27FC236}">
              <a16:creationId xmlns="" xmlns:a16="http://schemas.microsoft.com/office/drawing/2014/main" id="{99897D07-CAC0-44CB-9493-810206B4A8B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46" name="Texto 17" hidden="1">
          <a:extLst>
            <a:ext uri="{FF2B5EF4-FFF2-40B4-BE49-F238E27FC236}">
              <a16:creationId xmlns="" xmlns:a16="http://schemas.microsoft.com/office/drawing/2014/main" id="{DAF9FEAA-587F-4319-B073-7C572219F7D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47" name="Texto 17" hidden="1">
          <a:extLst>
            <a:ext uri="{FF2B5EF4-FFF2-40B4-BE49-F238E27FC236}">
              <a16:creationId xmlns="" xmlns:a16="http://schemas.microsoft.com/office/drawing/2014/main" id="{8D22C4D1-A603-4360-8DDF-F39CD46B92D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48" name="Texto 17" hidden="1">
          <a:extLst>
            <a:ext uri="{FF2B5EF4-FFF2-40B4-BE49-F238E27FC236}">
              <a16:creationId xmlns="" xmlns:a16="http://schemas.microsoft.com/office/drawing/2014/main" id="{ACB26B04-DEFA-4E0E-9B61-C1B94020226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49" name="Texto 17" hidden="1">
          <a:extLst>
            <a:ext uri="{FF2B5EF4-FFF2-40B4-BE49-F238E27FC236}">
              <a16:creationId xmlns="" xmlns:a16="http://schemas.microsoft.com/office/drawing/2014/main" id="{DCD674DA-9C73-4F0C-B282-BD027E9769F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50" name="Texto 17" hidden="1">
          <a:extLst>
            <a:ext uri="{FF2B5EF4-FFF2-40B4-BE49-F238E27FC236}">
              <a16:creationId xmlns="" xmlns:a16="http://schemas.microsoft.com/office/drawing/2014/main" id="{FA7C1BCF-FA3B-4F18-B821-10D6623A6EC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51" name="Texto 17" hidden="1">
          <a:extLst>
            <a:ext uri="{FF2B5EF4-FFF2-40B4-BE49-F238E27FC236}">
              <a16:creationId xmlns="" xmlns:a16="http://schemas.microsoft.com/office/drawing/2014/main" id="{22300EA0-995F-441F-AFCE-1A664E83116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52" name="Texto 17" hidden="1">
          <a:extLst>
            <a:ext uri="{FF2B5EF4-FFF2-40B4-BE49-F238E27FC236}">
              <a16:creationId xmlns="" xmlns:a16="http://schemas.microsoft.com/office/drawing/2014/main" id="{84E97956-8D08-4450-B756-AE64EC40AFA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53" name="Texto 17" hidden="1">
          <a:extLst>
            <a:ext uri="{FF2B5EF4-FFF2-40B4-BE49-F238E27FC236}">
              <a16:creationId xmlns="" xmlns:a16="http://schemas.microsoft.com/office/drawing/2014/main" id="{72F28A18-95B1-4DF3-886B-8EF912C11C6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54" name="Texto 17" hidden="1">
          <a:extLst>
            <a:ext uri="{FF2B5EF4-FFF2-40B4-BE49-F238E27FC236}">
              <a16:creationId xmlns="" xmlns:a16="http://schemas.microsoft.com/office/drawing/2014/main" id="{0576EDE2-4BF4-42EF-897E-C6AF7876FAF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55" name="Texto 17" hidden="1">
          <a:extLst>
            <a:ext uri="{FF2B5EF4-FFF2-40B4-BE49-F238E27FC236}">
              <a16:creationId xmlns="" xmlns:a16="http://schemas.microsoft.com/office/drawing/2014/main" id="{5400E6E6-6077-4666-96F5-07C0E337BA6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56" name="Texto 17" hidden="1">
          <a:extLst>
            <a:ext uri="{FF2B5EF4-FFF2-40B4-BE49-F238E27FC236}">
              <a16:creationId xmlns="" xmlns:a16="http://schemas.microsoft.com/office/drawing/2014/main" id="{0499B526-7567-4F66-8F79-89902BABC42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57" name="Texto 17" hidden="1">
          <a:extLst>
            <a:ext uri="{FF2B5EF4-FFF2-40B4-BE49-F238E27FC236}">
              <a16:creationId xmlns="" xmlns:a16="http://schemas.microsoft.com/office/drawing/2014/main" id="{EF1E2252-0F00-4F34-9E64-2E39564B4BE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58" name="Texto 17" hidden="1">
          <a:extLst>
            <a:ext uri="{FF2B5EF4-FFF2-40B4-BE49-F238E27FC236}">
              <a16:creationId xmlns="" xmlns:a16="http://schemas.microsoft.com/office/drawing/2014/main" id="{2D3C78DA-EFA5-437A-84A5-C42E0F81EE0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59" name="Texto 17" hidden="1">
          <a:extLst>
            <a:ext uri="{FF2B5EF4-FFF2-40B4-BE49-F238E27FC236}">
              <a16:creationId xmlns="" xmlns:a16="http://schemas.microsoft.com/office/drawing/2014/main" id="{FEB9B7AD-B1E6-493D-B35E-7324676F678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60" name="Texto 17" hidden="1">
          <a:extLst>
            <a:ext uri="{FF2B5EF4-FFF2-40B4-BE49-F238E27FC236}">
              <a16:creationId xmlns="" xmlns:a16="http://schemas.microsoft.com/office/drawing/2014/main" id="{964474D2-D0E1-4312-A15B-D0F4C02DADF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61" name="Texto 17" hidden="1">
          <a:extLst>
            <a:ext uri="{FF2B5EF4-FFF2-40B4-BE49-F238E27FC236}">
              <a16:creationId xmlns="" xmlns:a16="http://schemas.microsoft.com/office/drawing/2014/main" id="{1E2F2BFA-6BED-4307-BA55-03AA47207F7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62" name="Texto 17" hidden="1">
          <a:extLst>
            <a:ext uri="{FF2B5EF4-FFF2-40B4-BE49-F238E27FC236}">
              <a16:creationId xmlns="" xmlns:a16="http://schemas.microsoft.com/office/drawing/2014/main" id="{139CA88E-1C73-48FB-BE88-0FE996881F1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63" name="Texto 17" hidden="1">
          <a:extLst>
            <a:ext uri="{FF2B5EF4-FFF2-40B4-BE49-F238E27FC236}">
              <a16:creationId xmlns="" xmlns:a16="http://schemas.microsoft.com/office/drawing/2014/main" id="{44032976-3039-4F3F-B8F3-6D49E817AFE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64" name="Texto 17" hidden="1">
          <a:extLst>
            <a:ext uri="{FF2B5EF4-FFF2-40B4-BE49-F238E27FC236}">
              <a16:creationId xmlns="" xmlns:a16="http://schemas.microsoft.com/office/drawing/2014/main" id="{11691A5F-0B75-406B-8136-EB70A30D467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65" name="Texto 17" hidden="1">
          <a:extLst>
            <a:ext uri="{FF2B5EF4-FFF2-40B4-BE49-F238E27FC236}">
              <a16:creationId xmlns="" xmlns:a16="http://schemas.microsoft.com/office/drawing/2014/main" id="{F85221F1-6D2F-4B16-ABB9-B19C789AF17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66" name="Texto 17" hidden="1">
          <a:extLst>
            <a:ext uri="{FF2B5EF4-FFF2-40B4-BE49-F238E27FC236}">
              <a16:creationId xmlns="" xmlns:a16="http://schemas.microsoft.com/office/drawing/2014/main" id="{0AE95954-E74F-4A43-8571-4B391F34AC8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67" name="Texto 17" hidden="1">
          <a:extLst>
            <a:ext uri="{FF2B5EF4-FFF2-40B4-BE49-F238E27FC236}">
              <a16:creationId xmlns="" xmlns:a16="http://schemas.microsoft.com/office/drawing/2014/main" id="{7D69BCBC-F11B-44A8-BDD9-66AC5F5B0CB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68" name="Texto 17" hidden="1">
          <a:extLst>
            <a:ext uri="{FF2B5EF4-FFF2-40B4-BE49-F238E27FC236}">
              <a16:creationId xmlns="" xmlns:a16="http://schemas.microsoft.com/office/drawing/2014/main" id="{C9F2A8B6-0A80-424B-BE58-78CACE21147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69" name="Texto 17" hidden="1">
          <a:extLst>
            <a:ext uri="{FF2B5EF4-FFF2-40B4-BE49-F238E27FC236}">
              <a16:creationId xmlns="" xmlns:a16="http://schemas.microsoft.com/office/drawing/2014/main" id="{C0E7AA66-3AD6-4131-AA95-4D840F0ECC9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70" name="Texto 17" hidden="1">
          <a:extLst>
            <a:ext uri="{FF2B5EF4-FFF2-40B4-BE49-F238E27FC236}">
              <a16:creationId xmlns="" xmlns:a16="http://schemas.microsoft.com/office/drawing/2014/main" id="{5794996A-C1B8-44CB-8844-3B798DB695F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71" name="Texto 17" hidden="1">
          <a:extLst>
            <a:ext uri="{FF2B5EF4-FFF2-40B4-BE49-F238E27FC236}">
              <a16:creationId xmlns="" xmlns:a16="http://schemas.microsoft.com/office/drawing/2014/main" id="{0F7B09B4-C2AC-4AED-B710-6CFCB31EC8F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72" name="Texto 17" hidden="1">
          <a:extLst>
            <a:ext uri="{FF2B5EF4-FFF2-40B4-BE49-F238E27FC236}">
              <a16:creationId xmlns="" xmlns:a16="http://schemas.microsoft.com/office/drawing/2014/main" id="{0D6314B2-E58E-4808-85B3-28E54C6595B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73" name="Texto 17" hidden="1">
          <a:extLst>
            <a:ext uri="{FF2B5EF4-FFF2-40B4-BE49-F238E27FC236}">
              <a16:creationId xmlns="" xmlns:a16="http://schemas.microsoft.com/office/drawing/2014/main" id="{2EE91933-B85D-4B14-8524-D2816013478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74" name="Texto 17" hidden="1">
          <a:extLst>
            <a:ext uri="{FF2B5EF4-FFF2-40B4-BE49-F238E27FC236}">
              <a16:creationId xmlns="" xmlns:a16="http://schemas.microsoft.com/office/drawing/2014/main" id="{6F5ED3F3-DD01-4D6B-BCF4-FFCD4B4363B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75" name="Texto 17" hidden="1">
          <a:extLst>
            <a:ext uri="{FF2B5EF4-FFF2-40B4-BE49-F238E27FC236}">
              <a16:creationId xmlns="" xmlns:a16="http://schemas.microsoft.com/office/drawing/2014/main" id="{CE97BEBC-A1C8-493A-8198-8E1BA88B2CF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76" name="Texto 17" hidden="1">
          <a:extLst>
            <a:ext uri="{FF2B5EF4-FFF2-40B4-BE49-F238E27FC236}">
              <a16:creationId xmlns="" xmlns:a16="http://schemas.microsoft.com/office/drawing/2014/main" id="{6053CEE8-2455-40E3-B535-01291C44755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77" name="Texto 17" hidden="1">
          <a:extLst>
            <a:ext uri="{FF2B5EF4-FFF2-40B4-BE49-F238E27FC236}">
              <a16:creationId xmlns="" xmlns:a16="http://schemas.microsoft.com/office/drawing/2014/main" id="{FA30D396-69B1-4615-A332-40436BBD2FB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78" name="Texto 17" hidden="1">
          <a:extLst>
            <a:ext uri="{FF2B5EF4-FFF2-40B4-BE49-F238E27FC236}">
              <a16:creationId xmlns="" xmlns:a16="http://schemas.microsoft.com/office/drawing/2014/main" id="{CF47D9B3-5C22-40CA-AE1C-399E155277F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79" name="Texto 17" hidden="1">
          <a:extLst>
            <a:ext uri="{FF2B5EF4-FFF2-40B4-BE49-F238E27FC236}">
              <a16:creationId xmlns="" xmlns:a16="http://schemas.microsoft.com/office/drawing/2014/main" id="{03DA1C40-18D8-4900-81D4-17F8AD095CE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80" name="Texto 17" hidden="1">
          <a:extLst>
            <a:ext uri="{FF2B5EF4-FFF2-40B4-BE49-F238E27FC236}">
              <a16:creationId xmlns="" xmlns:a16="http://schemas.microsoft.com/office/drawing/2014/main" id="{A6D4C394-5A4C-4A18-8FED-2A694CE083C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81" name="Texto 17" hidden="1">
          <a:extLst>
            <a:ext uri="{FF2B5EF4-FFF2-40B4-BE49-F238E27FC236}">
              <a16:creationId xmlns="" xmlns:a16="http://schemas.microsoft.com/office/drawing/2014/main" id="{CD9770BA-6447-4415-9380-4C2374EB396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82" name="Texto 17" hidden="1">
          <a:extLst>
            <a:ext uri="{FF2B5EF4-FFF2-40B4-BE49-F238E27FC236}">
              <a16:creationId xmlns="" xmlns:a16="http://schemas.microsoft.com/office/drawing/2014/main" id="{59A9F717-3E9A-419B-8FF4-D6F83B76169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83" name="Texto 17" hidden="1">
          <a:extLst>
            <a:ext uri="{FF2B5EF4-FFF2-40B4-BE49-F238E27FC236}">
              <a16:creationId xmlns="" xmlns:a16="http://schemas.microsoft.com/office/drawing/2014/main" id="{4D6296EE-94D3-47D2-90D5-971B9C984BE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84" name="Texto 17" hidden="1">
          <a:extLst>
            <a:ext uri="{FF2B5EF4-FFF2-40B4-BE49-F238E27FC236}">
              <a16:creationId xmlns="" xmlns:a16="http://schemas.microsoft.com/office/drawing/2014/main" id="{5521DA12-E313-494B-B2AB-27B95A0A5E2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85" name="Texto 17" hidden="1">
          <a:extLst>
            <a:ext uri="{FF2B5EF4-FFF2-40B4-BE49-F238E27FC236}">
              <a16:creationId xmlns="" xmlns:a16="http://schemas.microsoft.com/office/drawing/2014/main" id="{D7CD02E6-B160-458D-B437-73D8986F649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86" name="Texto 17" hidden="1">
          <a:extLst>
            <a:ext uri="{FF2B5EF4-FFF2-40B4-BE49-F238E27FC236}">
              <a16:creationId xmlns="" xmlns:a16="http://schemas.microsoft.com/office/drawing/2014/main" id="{34D2CFD9-D6CF-43B2-A566-A30CEB00702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87" name="Texto 17" hidden="1">
          <a:extLst>
            <a:ext uri="{FF2B5EF4-FFF2-40B4-BE49-F238E27FC236}">
              <a16:creationId xmlns="" xmlns:a16="http://schemas.microsoft.com/office/drawing/2014/main" id="{CEFB23AF-3E94-49FC-85FF-ACC8AD61264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88" name="Texto 17" hidden="1">
          <a:extLst>
            <a:ext uri="{FF2B5EF4-FFF2-40B4-BE49-F238E27FC236}">
              <a16:creationId xmlns="" xmlns:a16="http://schemas.microsoft.com/office/drawing/2014/main" id="{C042078E-60DF-4FC2-A5EF-4BAE01E9012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89" name="Texto 17" hidden="1">
          <a:extLst>
            <a:ext uri="{FF2B5EF4-FFF2-40B4-BE49-F238E27FC236}">
              <a16:creationId xmlns="" xmlns:a16="http://schemas.microsoft.com/office/drawing/2014/main" id="{5D502793-291E-4B31-9E54-EFED31AE9BF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90" name="Texto 17" hidden="1">
          <a:extLst>
            <a:ext uri="{FF2B5EF4-FFF2-40B4-BE49-F238E27FC236}">
              <a16:creationId xmlns="" xmlns:a16="http://schemas.microsoft.com/office/drawing/2014/main" id="{5FE95389-518F-490B-8713-65F37B801E9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91" name="Texto 17" hidden="1">
          <a:extLst>
            <a:ext uri="{FF2B5EF4-FFF2-40B4-BE49-F238E27FC236}">
              <a16:creationId xmlns="" xmlns:a16="http://schemas.microsoft.com/office/drawing/2014/main" id="{29B12302-521B-48D5-AD6B-1C2DA512A3F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92" name="Texto 17" hidden="1">
          <a:extLst>
            <a:ext uri="{FF2B5EF4-FFF2-40B4-BE49-F238E27FC236}">
              <a16:creationId xmlns="" xmlns:a16="http://schemas.microsoft.com/office/drawing/2014/main" id="{70B263DE-9F34-4A58-8BD6-11C6A71714D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93" name="Texto 17" hidden="1">
          <a:extLst>
            <a:ext uri="{FF2B5EF4-FFF2-40B4-BE49-F238E27FC236}">
              <a16:creationId xmlns="" xmlns:a16="http://schemas.microsoft.com/office/drawing/2014/main" id="{FDCE3EFB-9873-4295-8D4F-1633F2C7505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94" name="Texto 17" hidden="1">
          <a:extLst>
            <a:ext uri="{FF2B5EF4-FFF2-40B4-BE49-F238E27FC236}">
              <a16:creationId xmlns="" xmlns:a16="http://schemas.microsoft.com/office/drawing/2014/main" id="{48185A36-9037-48AD-86EF-772E4D87916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95" name="Texto 17" hidden="1">
          <a:extLst>
            <a:ext uri="{FF2B5EF4-FFF2-40B4-BE49-F238E27FC236}">
              <a16:creationId xmlns="" xmlns:a16="http://schemas.microsoft.com/office/drawing/2014/main" id="{9D7BF6A6-BF60-4E7B-A9F2-48F9BA24CE0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96" name="Texto 17" hidden="1">
          <a:extLst>
            <a:ext uri="{FF2B5EF4-FFF2-40B4-BE49-F238E27FC236}">
              <a16:creationId xmlns="" xmlns:a16="http://schemas.microsoft.com/office/drawing/2014/main" id="{128945C2-ED63-4A2C-9E61-02EE083C2DD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97" name="Texto 17" hidden="1">
          <a:extLst>
            <a:ext uri="{FF2B5EF4-FFF2-40B4-BE49-F238E27FC236}">
              <a16:creationId xmlns="" xmlns:a16="http://schemas.microsoft.com/office/drawing/2014/main" id="{8F416BEA-2DD5-4370-982E-BB66B339B53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98" name="Texto 17" hidden="1">
          <a:extLst>
            <a:ext uri="{FF2B5EF4-FFF2-40B4-BE49-F238E27FC236}">
              <a16:creationId xmlns="" xmlns:a16="http://schemas.microsoft.com/office/drawing/2014/main" id="{F9AEC13D-C743-44AA-9BC6-97EF39571B7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99" name="Texto 17" hidden="1">
          <a:extLst>
            <a:ext uri="{FF2B5EF4-FFF2-40B4-BE49-F238E27FC236}">
              <a16:creationId xmlns="" xmlns:a16="http://schemas.microsoft.com/office/drawing/2014/main" id="{DE463B07-6D4D-4AA9-849D-8DE0DD8BDED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00" name="Texto 17" hidden="1">
          <a:extLst>
            <a:ext uri="{FF2B5EF4-FFF2-40B4-BE49-F238E27FC236}">
              <a16:creationId xmlns="" xmlns:a16="http://schemas.microsoft.com/office/drawing/2014/main" id="{8A71B53A-4F83-4786-B410-5DF67B968F6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01" name="Texto 17" hidden="1">
          <a:extLst>
            <a:ext uri="{FF2B5EF4-FFF2-40B4-BE49-F238E27FC236}">
              <a16:creationId xmlns="" xmlns:a16="http://schemas.microsoft.com/office/drawing/2014/main" id="{E032667C-F81E-4848-A7B1-62611945187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02" name="Texto 17" hidden="1">
          <a:extLst>
            <a:ext uri="{FF2B5EF4-FFF2-40B4-BE49-F238E27FC236}">
              <a16:creationId xmlns="" xmlns:a16="http://schemas.microsoft.com/office/drawing/2014/main" id="{0D262C1A-451C-48BB-969F-FCAFF4CF0F3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03" name="Texto 17" hidden="1">
          <a:extLst>
            <a:ext uri="{FF2B5EF4-FFF2-40B4-BE49-F238E27FC236}">
              <a16:creationId xmlns="" xmlns:a16="http://schemas.microsoft.com/office/drawing/2014/main" id="{002CDF56-88C6-4C0C-AA4F-7280D1A64DE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04" name="Texto 17" hidden="1">
          <a:extLst>
            <a:ext uri="{FF2B5EF4-FFF2-40B4-BE49-F238E27FC236}">
              <a16:creationId xmlns="" xmlns:a16="http://schemas.microsoft.com/office/drawing/2014/main" id="{A0A3AB2E-FCC0-4402-9762-1BA54301E67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05" name="Texto 17" hidden="1">
          <a:extLst>
            <a:ext uri="{FF2B5EF4-FFF2-40B4-BE49-F238E27FC236}">
              <a16:creationId xmlns="" xmlns:a16="http://schemas.microsoft.com/office/drawing/2014/main" id="{C703E904-FA22-4E30-BA07-BF37A830550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06" name="Texto 17" hidden="1">
          <a:extLst>
            <a:ext uri="{FF2B5EF4-FFF2-40B4-BE49-F238E27FC236}">
              <a16:creationId xmlns="" xmlns:a16="http://schemas.microsoft.com/office/drawing/2014/main" id="{A83632EE-CC1B-454D-AD9F-F83923E1CBF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07" name="Texto 17" hidden="1">
          <a:extLst>
            <a:ext uri="{FF2B5EF4-FFF2-40B4-BE49-F238E27FC236}">
              <a16:creationId xmlns="" xmlns:a16="http://schemas.microsoft.com/office/drawing/2014/main" id="{CF9ABD9D-F030-47F2-8DBD-E42C7AA92E4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08" name="Texto 17" hidden="1">
          <a:extLst>
            <a:ext uri="{FF2B5EF4-FFF2-40B4-BE49-F238E27FC236}">
              <a16:creationId xmlns="" xmlns:a16="http://schemas.microsoft.com/office/drawing/2014/main" id="{6E0BD0EC-6A66-4489-B7F1-DEC4B44FDA3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09" name="Texto 17" hidden="1">
          <a:extLst>
            <a:ext uri="{FF2B5EF4-FFF2-40B4-BE49-F238E27FC236}">
              <a16:creationId xmlns="" xmlns:a16="http://schemas.microsoft.com/office/drawing/2014/main" id="{DC82E2DE-67EE-4537-A435-23C782811E9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10" name="Texto 17" hidden="1">
          <a:extLst>
            <a:ext uri="{FF2B5EF4-FFF2-40B4-BE49-F238E27FC236}">
              <a16:creationId xmlns="" xmlns:a16="http://schemas.microsoft.com/office/drawing/2014/main" id="{112C54E4-D1FD-409D-8357-7280FD2FAC4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11" name="Texto 17" hidden="1">
          <a:extLst>
            <a:ext uri="{FF2B5EF4-FFF2-40B4-BE49-F238E27FC236}">
              <a16:creationId xmlns="" xmlns:a16="http://schemas.microsoft.com/office/drawing/2014/main" id="{2CDBF2D5-2078-4839-A9AB-AA817AC17B7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12" name="Texto 17" hidden="1">
          <a:extLst>
            <a:ext uri="{FF2B5EF4-FFF2-40B4-BE49-F238E27FC236}">
              <a16:creationId xmlns="" xmlns:a16="http://schemas.microsoft.com/office/drawing/2014/main" id="{8FB9DF96-191C-442A-BFD3-F7545C891DC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13" name="Texto 17" hidden="1">
          <a:extLst>
            <a:ext uri="{FF2B5EF4-FFF2-40B4-BE49-F238E27FC236}">
              <a16:creationId xmlns="" xmlns:a16="http://schemas.microsoft.com/office/drawing/2014/main" id="{0A7F9D8A-B441-451C-82DB-FA071BA8CD1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14" name="Texto 17" hidden="1">
          <a:extLst>
            <a:ext uri="{FF2B5EF4-FFF2-40B4-BE49-F238E27FC236}">
              <a16:creationId xmlns="" xmlns:a16="http://schemas.microsoft.com/office/drawing/2014/main" id="{2876F546-FB0B-4916-BBB5-97439C649F4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15" name="Texto 17" hidden="1">
          <a:extLst>
            <a:ext uri="{FF2B5EF4-FFF2-40B4-BE49-F238E27FC236}">
              <a16:creationId xmlns="" xmlns:a16="http://schemas.microsoft.com/office/drawing/2014/main" id="{71216DF1-8491-4D91-B5D9-AC1DBE665FC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16" name="Texto 17" hidden="1">
          <a:extLst>
            <a:ext uri="{FF2B5EF4-FFF2-40B4-BE49-F238E27FC236}">
              <a16:creationId xmlns="" xmlns:a16="http://schemas.microsoft.com/office/drawing/2014/main" id="{CFF2A3D8-8F9D-4D32-94FA-4A36AA6E30A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17" name="Texto 17" hidden="1">
          <a:extLst>
            <a:ext uri="{FF2B5EF4-FFF2-40B4-BE49-F238E27FC236}">
              <a16:creationId xmlns="" xmlns:a16="http://schemas.microsoft.com/office/drawing/2014/main" id="{0823F382-1097-4122-B37B-896C4136420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18" name="Texto 17" hidden="1">
          <a:extLst>
            <a:ext uri="{FF2B5EF4-FFF2-40B4-BE49-F238E27FC236}">
              <a16:creationId xmlns="" xmlns:a16="http://schemas.microsoft.com/office/drawing/2014/main" id="{027FC59E-D291-4F6D-94AD-DB4A7F2B93D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19" name="Texto 17" hidden="1">
          <a:extLst>
            <a:ext uri="{FF2B5EF4-FFF2-40B4-BE49-F238E27FC236}">
              <a16:creationId xmlns="" xmlns:a16="http://schemas.microsoft.com/office/drawing/2014/main" id="{068DCB71-BF8D-4487-B000-6C3979E6D6C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20" name="Texto 17" hidden="1">
          <a:extLst>
            <a:ext uri="{FF2B5EF4-FFF2-40B4-BE49-F238E27FC236}">
              <a16:creationId xmlns="" xmlns:a16="http://schemas.microsoft.com/office/drawing/2014/main" id="{3CEA59A7-45AC-4F77-8598-36600AF3039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21" name="Texto 17" hidden="1">
          <a:extLst>
            <a:ext uri="{FF2B5EF4-FFF2-40B4-BE49-F238E27FC236}">
              <a16:creationId xmlns="" xmlns:a16="http://schemas.microsoft.com/office/drawing/2014/main" id="{21C357D4-3373-4AAE-9521-E59B026690C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22" name="Texto 17" hidden="1">
          <a:extLst>
            <a:ext uri="{FF2B5EF4-FFF2-40B4-BE49-F238E27FC236}">
              <a16:creationId xmlns="" xmlns:a16="http://schemas.microsoft.com/office/drawing/2014/main" id="{98FB7176-7DA2-4E20-A314-CF2C942E0C4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23" name="Texto 17" hidden="1">
          <a:extLst>
            <a:ext uri="{FF2B5EF4-FFF2-40B4-BE49-F238E27FC236}">
              <a16:creationId xmlns="" xmlns:a16="http://schemas.microsoft.com/office/drawing/2014/main" id="{6D8FD70B-55D8-47C0-9441-71B90B86C98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24" name="Texto 17" hidden="1">
          <a:extLst>
            <a:ext uri="{FF2B5EF4-FFF2-40B4-BE49-F238E27FC236}">
              <a16:creationId xmlns="" xmlns:a16="http://schemas.microsoft.com/office/drawing/2014/main" id="{9F4427CE-CB56-467A-9DB0-BF3A442B214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25" name="Texto 17" hidden="1">
          <a:extLst>
            <a:ext uri="{FF2B5EF4-FFF2-40B4-BE49-F238E27FC236}">
              <a16:creationId xmlns="" xmlns:a16="http://schemas.microsoft.com/office/drawing/2014/main" id="{CF3E58E7-E919-4FE6-B176-B43B61192B9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26" name="Texto 17" hidden="1">
          <a:extLst>
            <a:ext uri="{FF2B5EF4-FFF2-40B4-BE49-F238E27FC236}">
              <a16:creationId xmlns="" xmlns:a16="http://schemas.microsoft.com/office/drawing/2014/main" id="{31CF3B4D-7532-4479-9431-7DF8472D3CF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27" name="Texto 17" hidden="1">
          <a:extLst>
            <a:ext uri="{FF2B5EF4-FFF2-40B4-BE49-F238E27FC236}">
              <a16:creationId xmlns="" xmlns:a16="http://schemas.microsoft.com/office/drawing/2014/main" id="{9D850C4A-5ABA-4488-9B57-925B8B7CC85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28" name="Texto 17" hidden="1">
          <a:extLst>
            <a:ext uri="{FF2B5EF4-FFF2-40B4-BE49-F238E27FC236}">
              <a16:creationId xmlns="" xmlns:a16="http://schemas.microsoft.com/office/drawing/2014/main" id="{DE6A7377-D67B-459A-A0DD-FB86CD4780F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29" name="Texto 17" hidden="1">
          <a:extLst>
            <a:ext uri="{FF2B5EF4-FFF2-40B4-BE49-F238E27FC236}">
              <a16:creationId xmlns="" xmlns:a16="http://schemas.microsoft.com/office/drawing/2014/main" id="{53FCC6ED-257B-4BFC-B74B-C124A9B5824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30" name="Texto 17" hidden="1">
          <a:extLst>
            <a:ext uri="{FF2B5EF4-FFF2-40B4-BE49-F238E27FC236}">
              <a16:creationId xmlns="" xmlns:a16="http://schemas.microsoft.com/office/drawing/2014/main" id="{C6C50900-A96C-4194-9AF2-E1745B05826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31" name="Texto 17" hidden="1">
          <a:extLst>
            <a:ext uri="{FF2B5EF4-FFF2-40B4-BE49-F238E27FC236}">
              <a16:creationId xmlns="" xmlns:a16="http://schemas.microsoft.com/office/drawing/2014/main" id="{2F3605E3-5E84-4AEC-83A5-B260CDD99C5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32" name="Texto 17" hidden="1">
          <a:extLst>
            <a:ext uri="{FF2B5EF4-FFF2-40B4-BE49-F238E27FC236}">
              <a16:creationId xmlns="" xmlns:a16="http://schemas.microsoft.com/office/drawing/2014/main" id="{E43EF88A-B4B5-4A35-BD9D-1CCD22960D1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33" name="Texto 17" hidden="1">
          <a:extLst>
            <a:ext uri="{FF2B5EF4-FFF2-40B4-BE49-F238E27FC236}">
              <a16:creationId xmlns="" xmlns:a16="http://schemas.microsoft.com/office/drawing/2014/main" id="{6F2A1168-5571-405F-9596-8995672D7E1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34" name="Texto 17" hidden="1">
          <a:extLst>
            <a:ext uri="{FF2B5EF4-FFF2-40B4-BE49-F238E27FC236}">
              <a16:creationId xmlns="" xmlns:a16="http://schemas.microsoft.com/office/drawing/2014/main" id="{DECC3509-A4C5-4301-B591-805EB58AA40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35" name="Texto 17" hidden="1">
          <a:extLst>
            <a:ext uri="{FF2B5EF4-FFF2-40B4-BE49-F238E27FC236}">
              <a16:creationId xmlns="" xmlns:a16="http://schemas.microsoft.com/office/drawing/2014/main" id="{27345FA1-4D13-4294-93DF-A4AB4E1905C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36" name="Texto 17" hidden="1">
          <a:extLst>
            <a:ext uri="{FF2B5EF4-FFF2-40B4-BE49-F238E27FC236}">
              <a16:creationId xmlns="" xmlns:a16="http://schemas.microsoft.com/office/drawing/2014/main" id="{38617A7B-DAD1-4F8C-832D-01C54C50D90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37" name="Texto 17" hidden="1">
          <a:extLst>
            <a:ext uri="{FF2B5EF4-FFF2-40B4-BE49-F238E27FC236}">
              <a16:creationId xmlns="" xmlns:a16="http://schemas.microsoft.com/office/drawing/2014/main" id="{EDEC3675-73D1-4B4D-96B2-024C4664FF1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38" name="Texto 17" hidden="1">
          <a:extLst>
            <a:ext uri="{FF2B5EF4-FFF2-40B4-BE49-F238E27FC236}">
              <a16:creationId xmlns="" xmlns:a16="http://schemas.microsoft.com/office/drawing/2014/main" id="{86EB1F97-5096-4C49-B7DA-89AA0A1E7DE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39" name="Texto 17" hidden="1">
          <a:extLst>
            <a:ext uri="{FF2B5EF4-FFF2-40B4-BE49-F238E27FC236}">
              <a16:creationId xmlns="" xmlns:a16="http://schemas.microsoft.com/office/drawing/2014/main" id="{58CB6B32-1A1D-4F34-A741-BF476FCBE9D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40" name="Texto 17" hidden="1">
          <a:extLst>
            <a:ext uri="{FF2B5EF4-FFF2-40B4-BE49-F238E27FC236}">
              <a16:creationId xmlns="" xmlns:a16="http://schemas.microsoft.com/office/drawing/2014/main" id="{209E9189-4DBE-4CB4-BFD1-4AF11FDB27C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41" name="Texto 17" hidden="1">
          <a:extLst>
            <a:ext uri="{FF2B5EF4-FFF2-40B4-BE49-F238E27FC236}">
              <a16:creationId xmlns="" xmlns:a16="http://schemas.microsoft.com/office/drawing/2014/main" id="{CBBF6FB4-4EFC-4F8B-B949-8B5211DD2E6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42" name="Texto 17" hidden="1">
          <a:extLst>
            <a:ext uri="{FF2B5EF4-FFF2-40B4-BE49-F238E27FC236}">
              <a16:creationId xmlns="" xmlns:a16="http://schemas.microsoft.com/office/drawing/2014/main" id="{62951510-0DB1-49D0-BD9A-B5A0EB1050A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43" name="Texto 17" hidden="1">
          <a:extLst>
            <a:ext uri="{FF2B5EF4-FFF2-40B4-BE49-F238E27FC236}">
              <a16:creationId xmlns="" xmlns:a16="http://schemas.microsoft.com/office/drawing/2014/main" id="{A26EFA87-7C04-470B-95D3-C4A762DEB2D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44" name="Texto 17" hidden="1">
          <a:extLst>
            <a:ext uri="{FF2B5EF4-FFF2-40B4-BE49-F238E27FC236}">
              <a16:creationId xmlns="" xmlns:a16="http://schemas.microsoft.com/office/drawing/2014/main" id="{5A532D39-4D96-43FE-991C-AD46797CBBE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45" name="Texto 17" hidden="1">
          <a:extLst>
            <a:ext uri="{FF2B5EF4-FFF2-40B4-BE49-F238E27FC236}">
              <a16:creationId xmlns="" xmlns:a16="http://schemas.microsoft.com/office/drawing/2014/main" id="{0C07324D-960A-459F-A825-3FEF1106C62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46" name="Texto 17" hidden="1">
          <a:extLst>
            <a:ext uri="{FF2B5EF4-FFF2-40B4-BE49-F238E27FC236}">
              <a16:creationId xmlns="" xmlns:a16="http://schemas.microsoft.com/office/drawing/2014/main" id="{58022938-CEC7-41AD-AB31-FD927CD86B2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47" name="Texto 17" hidden="1">
          <a:extLst>
            <a:ext uri="{FF2B5EF4-FFF2-40B4-BE49-F238E27FC236}">
              <a16:creationId xmlns="" xmlns:a16="http://schemas.microsoft.com/office/drawing/2014/main" id="{5C21C43C-BEA0-4351-A337-AAF0155D0D8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48" name="Texto 17" hidden="1">
          <a:extLst>
            <a:ext uri="{FF2B5EF4-FFF2-40B4-BE49-F238E27FC236}">
              <a16:creationId xmlns="" xmlns:a16="http://schemas.microsoft.com/office/drawing/2014/main" id="{D0D00758-0580-41F0-BDF5-C06E728614F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49" name="Texto 17" hidden="1">
          <a:extLst>
            <a:ext uri="{FF2B5EF4-FFF2-40B4-BE49-F238E27FC236}">
              <a16:creationId xmlns="" xmlns:a16="http://schemas.microsoft.com/office/drawing/2014/main" id="{2EF8A607-9529-4514-9EA3-E73A9A55B57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50" name="Texto 17" hidden="1">
          <a:extLst>
            <a:ext uri="{FF2B5EF4-FFF2-40B4-BE49-F238E27FC236}">
              <a16:creationId xmlns="" xmlns:a16="http://schemas.microsoft.com/office/drawing/2014/main" id="{B28B60FE-A2D1-4559-A2D7-5722F9212E6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51" name="Texto 17" hidden="1">
          <a:extLst>
            <a:ext uri="{FF2B5EF4-FFF2-40B4-BE49-F238E27FC236}">
              <a16:creationId xmlns="" xmlns:a16="http://schemas.microsoft.com/office/drawing/2014/main" id="{E78897FB-CADD-4F18-90C8-BD6D334447E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52" name="Texto 17" hidden="1">
          <a:extLst>
            <a:ext uri="{FF2B5EF4-FFF2-40B4-BE49-F238E27FC236}">
              <a16:creationId xmlns="" xmlns:a16="http://schemas.microsoft.com/office/drawing/2014/main" id="{EF488C4F-F7DE-428A-9D3C-AC793A5DC4B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53" name="Texto 17" hidden="1">
          <a:extLst>
            <a:ext uri="{FF2B5EF4-FFF2-40B4-BE49-F238E27FC236}">
              <a16:creationId xmlns="" xmlns:a16="http://schemas.microsoft.com/office/drawing/2014/main" id="{FD5C4A99-4783-425D-BBC1-106428CE057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54" name="Texto 17" hidden="1">
          <a:extLst>
            <a:ext uri="{FF2B5EF4-FFF2-40B4-BE49-F238E27FC236}">
              <a16:creationId xmlns="" xmlns:a16="http://schemas.microsoft.com/office/drawing/2014/main" id="{C7C1438C-405F-468E-A158-65911FBC178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55" name="Texto 17" hidden="1">
          <a:extLst>
            <a:ext uri="{FF2B5EF4-FFF2-40B4-BE49-F238E27FC236}">
              <a16:creationId xmlns="" xmlns:a16="http://schemas.microsoft.com/office/drawing/2014/main" id="{6E6CE0C7-156B-46C3-AC06-80D066E381F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56" name="Texto 17" hidden="1">
          <a:extLst>
            <a:ext uri="{FF2B5EF4-FFF2-40B4-BE49-F238E27FC236}">
              <a16:creationId xmlns="" xmlns:a16="http://schemas.microsoft.com/office/drawing/2014/main" id="{1EBF178C-E74E-42D2-A88A-FB4527AE5A1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57" name="Texto 17" hidden="1">
          <a:extLst>
            <a:ext uri="{FF2B5EF4-FFF2-40B4-BE49-F238E27FC236}">
              <a16:creationId xmlns="" xmlns:a16="http://schemas.microsoft.com/office/drawing/2014/main" id="{5FA50960-27FF-4864-B4A0-43BD78FB939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58" name="Texto 17" hidden="1">
          <a:extLst>
            <a:ext uri="{FF2B5EF4-FFF2-40B4-BE49-F238E27FC236}">
              <a16:creationId xmlns="" xmlns:a16="http://schemas.microsoft.com/office/drawing/2014/main" id="{88E89634-4F63-4B6E-AD74-98DF864BB0C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59" name="Texto 17" hidden="1">
          <a:extLst>
            <a:ext uri="{FF2B5EF4-FFF2-40B4-BE49-F238E27FC236}">
              <a16:creationId xmlns="" xmlns:a16="http://schemas.microsoft.com/office/drawing/2014/main" id="{24EB1210-FE4C-43C4-8058-CFF5AF51002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60" name="Texto 17" hidden="1">
          <a:extLst>
            <a:ext uri="{FF2B5EF4-FFF2-40B4-BE49-F238E27FC236}">
              <a16:creationId xmlns="" xmlns:a16="http://schemas.microsoft.com/office/drawing/2014/main" id="{48A74A13-0515-4E8D-B96F-B935CA5AE00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61" name="Texto 17" hidden="1">
          <a:extLst>
            <a:ext uri="{FF2B5EF4-FFF2-40B4-BE49-F238E27FC236}">
              <a16:creationId xmlns="" xmlns:a16="http://schemas.microsoft.com/office/drawing/2014/main" id="{7FF7D540-2FF2-473B-90F2-6777CDE9446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62" name="Texto 17" hidden="1">
          <a:extLst>
            <a:ext uri="{FF2B5EF4-FFF2-40B4-BE49-F238E27FC236}">
              <a16:creationId xmlns="" xmlns:a16="http://schemas.microsoft.com/office/drawing/2014/main" id="{E0BAC223-24A3-430E-A6B5-018294F2A69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63" name="Texto 17" hidden="1">
          <a:extLst>
            <a:ext uri="{FF2B5EF4-FFF2-40B4-BE49-F238E27FC236}">
              <a16:creationId xmlns="" xmlns:a16="http://schemas.microsoft.com/office/drawing/2014/main" id="{9CC4C968-D88E-4FC9-A60D-7B6F5A6D598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64" name="Texto 17" hidden="1">
          <a:extLst>
            <a:ext uri="{FF2B5EF4-FFF2-40B4-BE49-F238E27FC236}">
              <a16:creationId xmlns="" xmlns:a16="http://schemas.microsoft.com/office/drawing/2014/main" id="{9ED82A9D-175D-4B37-8409-26954CF123A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65" name="Texto 17" hidden="1">
          <a:extLst>
            <a:ext uri="{FF2B5EF4-FFF2-40B4-BE49-F238E27FC236}">
              <a16:creationId xmlns="" xmlns:a16="http://schemas.microsoft.com/office/drawing/2014/main" id="{7A759A82-3D1C-4FF5-8744-4C1E566E626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66" name="Texto 17" hidden="1">
          <a:extLst>
            <a:ext uri="{FF2B5EF4-FFF2-40B4-BE49-F238E27FC236}">
              <a16:creationId xmlns="" xmlns:a16="http://schemas.microsoft.com/office/drawing/2014/main" id="{F3CA8D27-76DC-4CF6-B410-CFCC8183AFA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67" name="Texto 17" hidden="1">
          <a:extLst>
            <a:ext uri="{FF2B5EF4-FFF2-40B4-BE49-F238E27FC236}">
              <a16:creationId xmlns="" xmlns:a16="http://schemas.microsoft.com/office/drawing/2014/main" id="{BC7F30B4-E991-41D9-BCBB-A252829E39E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68" name="Texto 17" hidden="1">
          <a:extLst>
            <a:ext uri="{FF2B5EF4-FFF2-40B4-BE49-F238E27FC236}">
              <a16:creationId xmlns="" xmlns:a16="http://schemas.microsoft.com/office/drawing/2014/main" id="{6EA9DCF6-282B-42CC-A54D-E60453D7F89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69" name="Texto 17" hidden="1">
          <a:extLst>
            <a:ext uri="{FF2B5EF4-FFF2-40B4-BE49-F238E27FC236}">
              <a16:creationId xmlns="" xmlns:a16="http://schemas.microsoft.com/office/drawing/2014/main" id="{B31FD5E9-5A84-4188-B8A9-D57A1579749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70" name="Texto 17" hidden="1">
          <a:extLst>
            <a:ext uri="{FF2B5EF4-FFF2-40B4-BE49-F238E27FC236}">
              <a16:creationId xmlns="" xmlns:a16="http://schemas.microsoft.com/office/drawing/2014/main" id="{9F654FC6-833D-4F43-95CD-8E30F6CAF20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71" name="Texto 17" hidden="1">
          <a:extLst>
            <a:ext uri="{FF2B5EF4-FFF2-40B4-BE49-F238E27FC236}">
              <a16:creationId xmlns="" xmlns:a16="http://schemas.microsoft.com/office/drawing/2014/main" id="{740C6AA1-6BA4-40F2-8FEC-C3494FD05D2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72" name="Texto 17" hidden="1">
          <a:extLst>
            <a:ext uri="{FF2B5EF4-FFF2-40B4-BE49-F238E27FC236}">
              <a16:creationId xmlns="" xmlns:a16="http://schemas.microsoft.com/office/drawing/2014/main" id="{0C28FD29-8AD8-41FA-A54D-B83418B4730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73" name="Texto 17" hidden="1">
          <a:extLst>
            <a:ext uri="{FF2B5EF4-FFF2-40B4-BE49-F238E27FC236}">
              <a16:creationId xmlns="" xmlns:a16="http://schemas.microsoft.com/office/drawing/2014/main" id="{BF6C7D11-343F-4D33-A32B-185EB2464F1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74" name="Texto 17" hidden="1">
          <a:extLst>
            <a:ext uri="{FF2B5EF4-FFF2-40B4-BE49-F238E27FC236}">
              <a16:creationId xmlns="" xmlns:a16="http://schemas.microsoft.com/office/drawing/2014/main" id="{72CEF931-EAFF-4D32-ADE2-F2120E7096D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75" name="Texto 17" hidden="1">
          <a:extLst>
            <a:ext uri="{FF2B5EF4-FFF2-40B4-BE49-F238E27FC236}">
              <a16:creationId xmlns="" xmlns:a16="http://schemas.microsoft.com/office/drawing/2014/main" id="{D90DAC28-B5E3-4BF5-89E1-ABA0663D80B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76" name="Texto 17" hidden="1">
          <a:extLst>
            <a:ext uri="{FF2B5EF4-FFF2-40B4-BE49-F238E27FC236}">
              <a16:creationId xmlns="" xmlns:a16="http://schemas.microsoft.com/office/drawing/2014/main" id="{9E00D06A-7711-494D-A448-42E006FA1FC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77" name="Texto 17" hidden="1">
          <a:extLst>
            <a:ext uri="{FF2B5EF4-FFF2-40B4-BE49-F238E27FC236}">
              <a16:creationId xmlns="" xmlns:a16="http://schemas.microsoft.com/office/drawing/2014/main" id="{A22F10AB-5CA5-436A-8797-EEA7366E518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78" name="Texto 17" hidden="1">
          <a:extLst>
            <a:ext uri="{FF2B5EF4-FFF2-40B4-BE49-F238E27FC236}">
              <a16:creationId xmlns="" xmlns:a16="http://schemas.microsoft.com/office/drawing/2014/main" id="{89323DE6-26A3-4A71-B748-20EFA1236A9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79" name="Texto 17" hidden="1">
          <a:extLst>
            <a:ext uri="{FF2B5EF4-FFF2-40B4-BE49-F238E27FC236}">
              <a16:creationId xmlns="" xmlns:a16="http://schemas.microsoft.com/office/drawing/2014/main" id="{D791B4BE-2893-4D06-BED9-5244343F27F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80" name="Texto 17" hidden="1">
          <a:extLst>
            <a:ext uri="{FF2B5EF4-FFF2-40B4-BE49-F238E27FC236}">
              <a16:creationId xmlns="" xmlns:a16="http://schemas.microsoft.com/office/drawing/2014/main" id="{93EE2E86-26B1-4AFD-B8D5-25BEA04D272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81" name="Texto 17" hidden="1">
          <a:extLst>
            <a:ext uri="{FF2B5EF4-FFF2-40B4-BE49-F238E27FC236}">
              <a16:creationId xmlns="" xmlns:a16="http://schemas.microsoft.com/office/drawing/2014/main" id="{C15F8A6D-9FA1-4988-BE2F-7E781C5BE8C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82" name="Texto 17" hidden="1">
          <a:extLst>
            <a:ext uri="{FF2B5EF4-FFF2-40B4-BE49-F238E27FC236}">
              <a16:creationId xmlns="" xmlns:a16="http://schemas.microsoft.com/office/drawing/2014/main" id="{EEA259FD-1FD5-4407-AD2F-C3D5C43A212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83" name="Texto 17" hidden="1">
          <a:extLst>
            <a:ext uri="{FF2B5EF4-FFF2-40B4-BE49-F238E27FC236}">
              <a16:creationId xmlns="" xmlns:a16="http://schemas.microsoft.com/office/drawing/2014/main" id="{3CF8B473-722C-4173-85F0-BA849289E7A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84" name="Texto 17" hidden="1">
          <a:extLst>
            <a:ext uri="{FF2B5EF4-FFF2-40B4-BE49-F238E27FC236}">
              <a16:creationId xmlns="" xmlns:a16="http://schemas.microsoft.com/office/drawing/2014/main" id="{0D45551D-2F58-4B1A-B903-1C9D2798D96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85" name="Texto 17" hidden="1">
          <a:extLst>
            <a:ext uri="{FF2B5EF4-FFF2-40B4-BE49-F238E27FC236}">
              <a16:creationId xmlns="" xmlns:a16="http://schemas.microsoft.com/office/drawing/2014/main" id="{624C97CE-3154-4CA7-915A-8A60EC58DA5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86" name="Texto 17" hidden="1">
          <a:extLst>
            <a:ext uri="{FF2B5EF4-FFF2-40B4-BE49-F238E27FC236}">
              <a16:creationId xmlns="" xmlns:a16="http://schemas.microsoft.com/office/drawing/2014/main" id="{9175FA1B-DB80-4D75-A90C-5B6234104D7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87" name="Texto 17" hidden="1">
          <a:extLst>
            <a:ext uri="{FF2B5EF4-FFF2-40B4-BE49-F238E27FC236}">
              <a16:creationId xmlns="" xmlns:a16="http://schemas.microsoft.com/office/drawing/2014/main" id="{F85DCF49-F36C-4FD7-B9E4-914196974A0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88" name="Texto 17" hidden="1">
          <a:extLst>
            <a:ext uri="{FF2B5EF4-FFF2-40B4-BE49-F238E27FC236}">
              <a16:creationId xmlns="" xmlns:a16="http://schemas.microsoft.com/office/drawing/2014/main" id="{510E838A-CB9D-4447-B226-CEE4C5926FA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89" name="Texto 17" hidden="1">
          <a:extLst>
            <a:ext uri="{FF2B5EF4-FFF2-40B4-BE49-F238E27FC236}">
              <a16:creationId xmlns="" xmlns:a16="http://schemas.microsoft.com/office/drawing/2014/main" id="{54DBBA05-9F10-4921-B353-6DA8DA610C0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90" name="Texto 17" hidden="1">
          <a:extLst>
            <a:ext uri="{FF2B5EF4-FFF2-40B4-BE49-F238E27FC236}">
              <a16:creationId xmlns="" xmlns:a16="http://schemas.microsoft.com/office/drawing/2014/main" id="{CB920B18-7238-4788-BC24-43C8D9E1932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91" name="Texto 17" hidden="1">
          <a:extLst>
            <a:ext uri="{FF2B5EF4-FFF2-40B4-BE49-F238E27FC236}">
              <a16:creationId xmlns="" xmlns:a16="http://schemas.microsoft.com/office/drawing/2014/main" id="{6B945D3D-460B-4618-8288-12DC665F8A2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92" name="Texto 17" hidden="1">
          <a:extLst>
            <a:ext uri="{FF2B5EF4-FFF2-40B4-BE49-F238E27FC236}">
              <a16:creationId xmlns="" xmlns:a16="http://schemas.microsoft.com/office/drawing/2014/main" id="{E028F834-DF28-414B-9CDA-72880CF8FDD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93" name="Texto 17" hidden="1">
          <a:extLst>
            <a:ext uri="{FF2B5EF4-FFF2-40B4-BE49-F238E27FC236}">
              <a16:creationId xmlns="" xmlns:a16="http://schemas.microsoft.com/office/drawing/2014/main" id="{7E820E32-2374-4182-94D1-2FE01A149CE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94" name="Texto 17" hidden="1">
          <a:extLst>
            <a:ext uri="{FF2B5EF4-FFF2-40B4-BE49-F238E27FC236}">
              <a16:creationId xmlns="" xmlns:a16="http://schemas.microsoft.com/office/drawing/2014/main" id="{91E4C930-2E8C-462A-A67D-068A7BB31BE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95" name="Texto 17" hidden="1">
          <a:extLst>
            <a:ext uri="{FF2B5EF4-FFF2-40B4-BE49-F238E27FC236}">
              <a16:creationId xmlns="" xmlns:a16="http://schemas.microsoft.com/office/drawing/2014/main" id="{FB1785CD-8DB5-45D9-B6C9-D14712E875F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96" name="Texto 17" hidden="1">
          <a:extLst>
            <a:ext uri="{FF2B5EF4-FFF2-40B4-BE49-F238E27FC236}">
              <a16:creationId xmlns="" xmlns:a16="http://schemas.microsoft.com/office/drawing/2014/main" id="{639E7D72-DA83-42D3-92F5-813558FB6BA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97" name="Texto 17" hidden="1">
          <a:extLst>
            <a:ext uri="{FF2B5EF4-FFF2-40B4-BE49-F238E27FC236}">
              <a16:creationId xmlns="" xmlns:a16="http://schemas.microsoft.com/office/drawing/2014/main" id="{38AA9262-9877-4A6F-9837-65DAEC60AFC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98" name="Texto 17" hidden="1">
          <a:extLst>
            <a:ext uri="{FF2B5EF4-FFF2-40B4-BE49-F238E27FC236}">
              <a16:creationId xmlns="" xmlns:a16="http://schemas.microsoft.com/office/drawing/2014/main" id="{FE714505-CFF3-4921-9C59-98948C60D7D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99" name="Texto 17" hidden="1">
          <a:extLst>
            <a:ext uri="{FF2B5EF4-FFF2-40B4-BE49-F238E27FC236}">
              <a16:creationId xmlns="" xmlns:a16="http://schemas.microsoft.com/office/drawing/2014/main" id="{6807D34C-F377-4D36-83A5-45E7230ABA5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00" name="Texto 17" hidden="1">
          <a:extLst>
            <a:ext uri="{FF2B5EF4-FFF2-40B4-BE49-F238E27FC236}">
              <a16:creationId xmlns="" xmlns:a16="http://schemas.microsoft.com/office/drawing/2014/main" id="{4CB809F2-7793-4E93-86F6-069C4404C66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5201" name="Texto 17" hidden="1">
          <a:extLst>
            <a:ext uri="{FF2B5EF4-FFF2-40B4-BE49-F238E27FC236}">
              <a16:creationId xmlns="" xmlns:a16="http://schemas.microsoft.com/office/drawing/2014/main" id="{1CAB98EA-7336-4823-8BA5-87549079AA5E}"/>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02" name="Texto 17" hidden="1">
          <a:extLst>
            <a:ext uri="{FF2B5EF4-FFF2-40B4-BE49-F238E27FC236}">
              <a16:creationId xmlns="" xmlns:a16="http://schemas.microsoft.com/office/drawing/2014/main" id="{69777574-2BC4-441D-AC90-9A956567691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03" name="Texto 17" hidden="1">
          <a:extLst>
            <a:ext uri="{FF2B5EF4-FFF2-40B4-BE49-F238E27FC236}">
              <a16:creationId xmlns="" xmlns:a16="http://schemas.microsoft.com/office/drawing/2014/main" id="{A93250E4-FE1F-4BF3-A0A2-84C7325974E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04" name="Texto 17" hidden="1">
          <a:extLst>
            <a:ext uri="{FF2B5EF4-FFF2-40B4-BE49-F238E27FC236}">
              <a16:creationId xmlns="" xmlns:a16="http://schemas.microsoft.com/office/drawing/2014/main" id="{00C59085-07E6-4A89-97BA-52D94797367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05" name="Texto 17" hidden="1">
          <a:extLst>
            <a:ext uri="{FF2B5EF4-FFF2-40B4-BE49-F238E27FC236}">
              <a16:creationId xmlns="" xmlns:a16="http://schemas.microsoft.com/office/drawing/2014/main" id="{08633864-E3FB-4E5F-B314-4352369A167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06" name="Texto 17" hidden="1">
          <a:extLst>
            <a:ext uri="{FF2B5EF4-FFF2-40B4-BE49-F238E27FC236}">
              <a16:creationId xmlns="" xmlns:a16="http://schemas.microsoft.com/office/drawing/2014/main" id="{C029D6C5-A8AF-4BDE-8DBC-85E0E1AA719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07" name="Texto 17" hidden="1">
          <a:extLst>
            <a:ext uri="{FF2B5EF4-FFF2-40B4-BE49-F238E27FC236}">
              <a16:creationId xmlns="" xmlns:a16="http://schemas.microsoft.com/office/drawing/2014/main" id="{C0EEEDBD-C2AE-4EA4-84FD-74D0C72F22A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08" name="Texto 17" hidden="1">
          <a:extLst>
            <a:ext uri="{FF2B5EF4-FFF2-40B4-BE49-F238E27FC236}">
              <a16:creationId xmlns="" xmlns:a16="http://schemas.microsoft.com/office/drawing/2014/main" id="{41CB096E-371F-40A8-827E-A9BE8416A86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09" name="Texto 17" hidden="1">
          <a:extLst>
            <a:ext uri="{FF2B5EF4-FFF2-40B4-BE49-F238E27FC236}">
              <a16:creationId xmlns="" xmlns:a16="http://schemas.microsoft.com/office/drawing/2014/main" id="{FDD49209-E5A1-4F40-8792-36FFCB7D12B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10" name="Texto 17" hidden="1">
          <a:extLst>
            <a:ext uri="{FF2B5EF4-FFF2-40B4-BE49-F238E27FC236}">
              <a16:creationId xmlns="" xmlns:a16="http://schemas.microsoft.com/office/drawing/2014/main" id="{0A14EF18-5932-40A0-8C18-DD2246C0A05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11" name="Texto 17" hidden="1">
          <a:extLst>
            <a:ext uri="{FF2B5EF4-FFF2-40B4-BE49-F238E27FC236}">
              <a16:creationId xmlns="" xmlns:a16="http://schemas.microsoft.com/office/drawing/2014/main" id="{F67333B9-CEBA-47B8-ADAB-5A3EE9A6BA8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12" name="Texto 17" hidden="1">
          <a:extLst>
            <a:ext uri="{FF2B5EF4-FFF2-40B4-BE49-F238E27FC236}">
              <a16:creationId xmlns="" xmlns:a16="http://schemas.microsoft.com/office/drawing/2014/main" id="{6AC211CE-269E-460F-A703-C133D9773D8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13" name="Texto 17" hidden="1">
          <a:extLst>
            <a:ext uri="{FF2B5EF4-FFF2-40B4-BE49-F238E27FC236}">
              <a16:creationId xmlns="" xmlns:a16="http://schemas.microsoft.com/office/drawing/2014/main" id="{EFD52B46-2DEB-4C6E-A017-EAC547BE13B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14" name="Texto 17" hidden="1">
          <a:extLst>
            <a:ext uri="{FF2B5EF4-FFF2-40B4-BE49-F238E27FC236}">
              <a16:creationId xmlns="" xmlns:a16="http://schemas.microsoft.com/office/drawing/2014/main" id="{BE47D5A5-99C2-4275-A833-608C6851D18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15" name="Texto 17" hidden="1">
          <a:extLst>
            <a:ext uri="{FF2B5EF4-FFF2-40B4-BE49-F238E27FC236}">
              <a16:creationId xmlns="" xmlns:a16="http://schemas.microsoft.com/office/drawing/2014/main" id="{E6FEEEE5-B2D4-4575-AB02-7EF9D40E8A7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16" name="Texto 17" hidden="1">
          <a:extLst>
            <a:ext uri="{FF2B5EF4-FFF2-40B4-BE49-F238E27FC236}">
              <a16:creationId xmlns="" xmlns:a16="http://schemas.microsoft.com/office/drawing/2014/main" id="{BBFADBD8-284F-4B24-984D-B05F0A71EB1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17" name="Texto 17" hidden="1">
          <a:extLst>
            <a:ext uri="{FF2B5EF4-FFF2-40B4-BE49-F238E27FC236}">
              <a16:creationId xmlns="" xmlns:a16="http://schemas.microsoft.com/office/drawing/2014/main" id="{E7222507-ECF7-4C09-959B-0CC9977E12E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18" name="Texto 17" hidden="1">
          <a:extLst>
            <a:ext uri="{FF2B5EF4-FFF2-40B4-BE49-F238E27FC236}">
              <a16:creationId xmlns="" xmlns:a16="http://schemas.microsoft.com/office/drawing/2014/main" id="{5C01E045-0862-40F8-B0C2-45265AAB9A2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19" name="Texto 17" hidden="1">
          <a:extLst>
            <a:ext uri="{FF2B5EF4-FFF2-40B4-BE49-F238E27FC236}">
              <a16:creationId xmlns="" xmlns:a16="http://schemas.microsoft.com/office/drawing/2014/main" id="{555EFA64-00B9-4C76-B58F-53344577106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20" name="Texto 17" hidden="1">
          <a:extLst>
            <a:ext uri="{FF2B5EF4-FFF2-40B4-BE49-F238E27FC236}">
              <a16:creationId xmlns="" xmlns:a16="http://schemas.microsoft.com/office/drawing/2014/main" id="{A150BD5C-4C1B-49C8-8A26-765727EF28F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21" name="Texto 17" hidden="1">
          <a:extLst>
            <a:ext uri="{FF2B5EF4-FFF2-40B4-BE49-F238E27FC236}">
              <a16:creationId xmlns="" xmlns:a16="http://schemas.microsoft.com/office/drawing/2014/main" id="{24160C38-0414-4150-80CE-3FB6FF9FF58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22" name="Texto 17" hidden="1">
          <a:extLst>
            <a:ext uri="{FF2B5EF4-FFF2-40B4-BE49-F238E27FC236}">
              <a16:creationId xmlns="" xmlns:a16="http://schemas.microsoft.com/office/drawing/2014/main" id="{7F69F392-8B57-41F4-928D-6D8C3E3CC89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23" name="Texto 17" hidden="1">
          <a:extLst>
            <a:ext uri="{FF2B5EF4-FFF2-40B4-BE49-F238E27FC236}">
              <a16:creationId xmlns="" xmlns:a16="http://schemas.microsoft.com/office/drawing/2014/main" id="{B550CACD-F3F1-4D5B-9F51-1433A768714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24" name="Texto 17" hidden="1">
          <a:extLst>
            <a:ext uri="{FF2B5EF4-FFF2-40B4-BE49-F238E27FC236}">
              <a16:creationId xmlns="" xmlns:a16="http://schemas.microsoft.com/office/drawing/2014/main" id="{AEFEC801-F60A-4B56-9EBA-DED7CDB25DF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25" name="Texto 17" hidden="1">
          <a:extLst>
            <a:ext uri="{FF2B5EF4-FFF2-40B4-BE49-F238E27FC236}">
              <a16:creationId xmlns="" xmlns:a16="http://schemas.microsoft.com/office/drawing/2014/main" id="{189481D6-3E64-49E5-A3B2-CBFC6553BA7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26" name="Texto 17" hidden="1">
          <a:extLst>
            <a:ext uri="{FF2B5EF4-FFF2-40B4-BE49-F238E27FC236}">
              <a16:creationId xmlns="" xmlns:a16="http://schemas.microsoft.com/office/drawing/2014/main" id="{CBF7BE83-64F5-4B20-8D9F-6A94F945BB8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27" name="Texto 17" hidden="1">
          <a:extLst>
            <a:ext uri="{FF2B5EF4-FFF2-40B4-BE49-F238E27FC236}">
              <a16:creationId xmlns="" xmlns:a16="http://schemas.microsoft.com/office/drawing/2014/main" id="{2BC8405A-81BB-4CE1-8E78-BCA0CEDBF29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28" name="Texto 17" hidden="1">
          <a:extLst>
            <a:ext uri="{FF2B5EF4-FFF2-40B4-BE49-F238E27FC236}">
              <a16:creationId xmlns="" xmlns:a16="http://schemas.microsoft.com/office/drawing/2014/main" id="{F6F5AC80-FE6B-478C-A187-D277A366BF4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29" name="Texto 17" hidden="1">
          <a:extLst>
            <a:ext uri="{FF2B5EF4-FFF2-40B4-BE49-F238E27FC236}">
              <a16:creationId xmlns="" xmlns:a16="http://schemas.microsoft.com/office/drawing/2014/main" id="{DEB6A090-5FDD-410D-9A3F-D5086BEA8D5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30" name="Texto 17" hidden="1">
          <a:extLst>
            <a:ext uri="{FF2B5EF4-FFF2-40B4-BE49-F238E27FC236}">
              <a16:creationId xmlns="" xmlns:a16="http://schemas.microsoft.com/office/drawing/2014/main" id="{A4B8C7AA-2EA1-45C6-8293-F8DA0C4009D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31" name="Texto 17" hidden="1">
          <a:extLst>
            <a:ext uri="{FF2B5EF4-FFF2-40B4-BE49-F238E27FC236}">
              <a16:creationId xmlns="" xmlns:a16="http://schemas.microsoft.com/office/drawing/2014/main" id="{38B2524D-1E9A-489D-BFBB-B03FECA6D4C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32" name="Texto 17" hidden="1">
          <a:extLst>
            <a:ext uri="{FF2B5EF4-FFF2-40B4-BE49-F238E27FC236}">
              <a16:creationId xmlns="" xmlns:a16="http://schemas.microsoft.com/office/drawing/2014/main" id="{D35D40DD-502A-4F10-A033-976C3CF602F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33" name="Texto 17" hidden="1">
          <a:extLst>
            <a:ext uri="{FF2B5EF4-FFF2-40B4-BE49-F238E27FC236}">
              <a16:creationId xmlns="" xmlns:a16="http://schemas.microsoft.com/office/drawing/2014/main" id="{32CB57A1-DC1E-45B3-9074-EB10DDE04BE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34" name="Texto 17" hidden="1">
          <a:extLst>
            <a:ext uri="{FF2B5EF4-FFF2-40B4-BE49-F238E27FC236}">
              <a16:creationId xmlns="" xmlns:a16="http://schemas.microsoft.com/office/drawing/2014/main" id="{19BC489F-5892-431D-838F-0C1AA5D1C2E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35" name="Texto 17" hidden="1">
          <a:extLst>
            <a:ext uri="{FF2B5EF4-FFF2-40B4-BE49-F238E27FC236}">
              <a16:creationId xmlns="" xmlns:a16="http://schemas.microsoft.com/office/drawing/2014/main" id="{AB30479B-5B23-4DDD-9626-CB7ECF9353B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36" name="Texto 17" hidden="1">
          <a:extLst>
            <a:ext uri="{FF2B5EF4-FFF2-40B4-BE49-F238E27FC236}">
              <a16:creationId xmlns="" xmlns:a16="http://schemas.microsoft.com/office/drawing/2014/main" id="{438B1BE7-C3A2-4005-8367-76C986932A1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37" name="Texto 17" hidden="1">
          <a:extLst>
            <a:ext uri="{FF2B5EF4-FFF2-40B4-BE49-F238E27FC236}">
              <a16:creationId xmlns="" xmlns:a16="http://schemas.microsoft.com/office/drawing/2014/main" id="{2D5918F2-9660-4BA6-B94F-9FDEE681F96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38" name="Texto 17" hidden="1">
          <a:extLst>
            <a:ext uri="{FF2B5EF4-FFF2-40B4-BE49-F238E27FC236}">
              <a16:creationId xmlns="" xmlns:a16="http://schemas.microsoft.com/office/drawing/2014/main" id="{65002E5F-A9EC-4845-8135-2F7555655F1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39" name="Texto 17" hidden="1">
          <a:extLst>
            <a:ext uri="{FF2B5EF4-FFF2-40B4-BE49-F238E27FC236}">
              <a16:creationId xmlns="" xmlns:a16="http://schemas.microsoft.com/office/drawing/2014/main" id="{0487F94E-4EFC-4B75-927F-608629D1802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40" name="Texto 17" hidden="1">
          <a:extLst>
            <a:ext uri="{FF2B5EF4-FFF2-40B4-BE49-F238E27FC236}">
              <a16:creationId xmlns="" xmlns:a16="http://schemas.microsoft.com/office/drawing/2014/main" id="{2A38DA57-BAC2-4EBB-81C2-7F2B007A265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41" name="Texto 17" hidden="1">
          <a:extLst>
            <a:ext uri="{FF2B5EF4-FFF2-40B4-BE49-F238E27FC236}">
              <a16:creationId xmlns="" xmlns:a16="http://schemas.microsoft.com/office/drawing/2014/main" id="{37FE5541-3530-4F2E-AF02-9A262BF2FDC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42" name="Texto 17" hidden="1">
          <a:extLst>
            <a:ext uri="{FF2B5EF4-FFF2-40B4-BE49-F238E27FC236}">
              <a16:creationId xmlns="" xmlns:a16="http://schemas.microsoft.com/office/drawing/2014/main" id="{CB106C80-85E2-445C-B283-80A46244646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43" name="Texto 17" hidden="1">
          <a:extLst>
            <a:ext uri="{FF2B5EF4-FFF2-40B4-BE49-F238E27FC236}">
              <a16:creationId xmlns="" xmlns:a16="http://schemas.microsoft.com/office/drawing/2014/main" id="{6C9BD6D4-BCD3-4F74-8428-9C5726284EB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44" name="Texto 17" hidden="1">
          <a:extLst>
            <a:ext uri="{FF2B5EF4-FFF2-40B4-BE49-F238E27FC236}">
              <a16:creationId xmlns="" xmlns:a16="http://schemas.microsoft.com/office/drawing/2014/main" id="{A99069DD-AC33-42F4-970C-AE6B03518E8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45" name="Texto 17" hidden="1">
          <a:extLst>
            <a:ext uri="{FF2B5EF4-FFF2-40B4-BE49-F238E27FC236}">
              <a16:creationId xmlns="" xmlns:a16="http://schemas.microsoft.com/office/drawing/2014/main" id="{9C696D3D-DB93-430A-AD1D-8F6212C98A9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46" name="Texto 17" hidden="1">
          <a:extLst>
            <a:ext uri="{FF2B5EF4-FFF2-40B4-BE49-F238E27FC236}">
              <a16:creationId xmlns="" xmlns:a16="http://schemas.microsoft.com/office/drawing/2014/main" id="{57F661B2-BB1A-4DBC-A6BC-A43BA464A99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47" name="Texto 17" hidden="1">
          <a:extLst>
            <a:ext uri="{FF2B5EF4-FFF2-40B4-BE49-F238E27FC236}">
              <a16:creationId xmlns="" xmlns:a16="http://schemas.microsoft.com/office/drawing/2014/main" id="{ED6C2B51-30F1-4FD9-851E-09FCBAE358C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48" name="Texto 17" hidden="1">
          <a:extLst>
            <a:ext uri="{FF2B5EF4-FFF2-40B4-BE49-F238E27FC236}">
              <a16:creationId xmlns="" xmlns:a16="http://schemas.microsoft.com/office/drawing/2014/main" id="{E171B3E3-2CF6-4E9E-8D92-9218B356C1D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49" name="Texto 17" hidden="1">
          <a:extLst>
            <a:ext uri="{FF2B5EF4-FFF2-40B4-BE49-F238E27FC236}">
              <a16:creationId xmlns="" xmlns:a16="http://schemas.microsoft.com/office/drawing/2014/main" id="{D1FDEC1F-2B21-472C-8DBE-169D3E4A0E6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50" name="Texto 17" hidden="1">
          <a:extLst>
            <a:ext uri="{FF2B5EF4-FFF2-40B4-BE49-F238E27FC236}">
              <a16:creationId xmlns="" xmlns:a16="http://schemas.microsoft.com/office/drawing/2014/main" id="{89EF2660-EB34-4726-99E0-8AF41FD943E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51" name="Texto 17" hidden="1">
          <a:extLst>
            <a:ext uri="{FF2B5EF4-FFF2-40B4-BE49-F238E27FC236}">
              <a16:creationId xmlns="" xmlns:a16="http://schemas.microsoft.com/office/drawing/2014/main" id="{10C14DB6-85FC-4919-8888-5E5B0EBDD5C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52" name="Texto 17" hidden="1">
          <a:extLst>
            <a:ext uri="{FF2B5EF4-FFF2-40B4-BE49-F238E27FC236}">
              <a16:creationId xmlns="" xmlns:a16="http://schemas.microsoft.com/office/drawing/2014/main" id="{013DD6BD-2878-4128-AA95-131ED988F46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53" name="Texto 17" hidden="1">
          <a:extLst>
            <a:ext uri="{FF2B5EF4-FFF2-40B4-BE49-F238E27FC236}">
              <a16:creationId xmlns="" xmlns:a16="http://schemas.microsoft.com/office/drawing/2014/main" id="{489045B0-D209-4DF4-803C-F89801473E7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54" name="Texto 17" hidden="1">
          <a:extLst>
            <a:ext uri="{FF2B5EF4-FFF2-40B4-BE49-F238E27FC236}">
              <a16:creationId xmlns="" xmlns:a16="http://schemas.microsoft.com/office/drawing/2014/main" id="{018E51D6-89ED-4C3F-8B35-746B60623B9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5255" name="Texto 17" hidden="1">
          <a:extLst>
            <a:ext uri="{FF2B5EF4-FFF2-40B4-BE49-F238E27FC236}">
              <a16:creationId xmlns="" xmlns:a16="http://schemas.microsoft.com/office/drawing/2014/main" id="{0CD30D6C-C45F-40CA-B3C5-B7CCED993579}"/>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56" name="Texto 17" hidden="1">
          <a:extLst>
            <a:ext uri="{FF2B5EF4-FFF2-40B4-BE49-F238E27FC236}">
              <a16:creationId xmlns="" xmlns:a16="http://schemas.microsoft.com/office/drawing/2014/main" id="{0CD0FE01-DFE1-424E-B4CC-B2EB33F586A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57" name="Texto 17" hidden="1">
          <a:extLst>
            <a:ext uri="{FF2B5EF4-FFF2-40B4-BE49-F238E27FC236}">
              <a16:creationId xmlns="" xmlns:a16="http://schemas.microsoft.com/office/drawing/2014/main" id="{B51D9FB0-C3F7-430A-B6B1-FCDC52E9523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58" name="Texto 17" hidden="1">
          <a:extLst>
            <a:ext uri="{FF2B5EF4-FFF2-40B4-BE49-F238E27FC236}">
              <a16:creationId xmlns="" xmlns:a16="http://schemas.microsoft.com/office/drawing/2014/main" id="{BB761C8C-6D9C-4374-8352-BC9CE874F48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59" name="Texto 17" hidden="1">
          <a:extLst>
            <a:ext uri="{FF2B5EF4-FFF2-40B4-BE49-F238E27FC236}">
              <a16:creationId xmlns="" xmlns:a16="http://schemas.microsoft.com/office/drawing/2014/main" id="{335C226F-DC56-4E63-A263-7AE6E45C82D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60" name="Texto 17" hidden="1">
          <a:extLst>
            <a:ext uri="{FF2B5EF4-FFF2-40B4-BE49-F238E27FC236}">
              <a16:creationId xmlns="" xmlns:a16="http://schemas.microsoft.com/office/drawing/2014/main" id="{B9E57160-6E5A-4E5C-AAC4-ACCF06D29A4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61" name="Texto 17" hidden="1">
          <a:extLst>
            <a:ext uri="{FF2B5EF4-FFF2-40B4-BE49-F238E27FC236}">
              <a16:creationId xmlns="" xmlns:a16="http://schemas.microsoft.com/office/drawing/2014/main" id="{0855055D-6805-4C27-BEAB-B234F6C5E4E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62" name="Texto 17" hidden="1">
          <a:extLst>
            <a:ext uri="{FF2B5EF4-FFF2-40B4-BE49-F238E27FC236}">
              <a16:creationId xmlns="" xmlns:a16="http://schemas.microsoft.com/office/drawing/2014/main" id="{284AA7BD-61FE-431C-9EED-C905393DBF3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63" name="Texto 17" hidden="1">
          <a:extLst>
            <a:ext uri="{FF2B5EF4-FFF2-40B4-BE49-F238E27FC236}">
              <a16:creationId xmlns="" xmlns:a16="http://schemas.microsoft.com/office/drawing/2014/main" id="{BBA7E207-304A-425D-A954-6652413FE9D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64" name="Texto 17" hidden="1">
          <a:extLst>
            <a:ext uri="{FF2B5EF4-FFF2-40B4-BE49-F238E27FC236}">
              <a16:creationId xmlns="" xmlns:a16="http://schemas.microsoft.com/office/drawing/2014/main" id="{34137CF3-95BF-43FB-B800-C4122ABCD00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65" name="Texto 17" hidden="1">
          <a:extLst>
            <a:ext uri="{FF2B5EF4-FFF2-40B4-BE49-F238E27FC236}">
              <a16:creationId xmlns="" xmlns:a16="http://schemas.microsoft.com/office/drawing/2014/main" id="{1BC89179-3F1B-4374-BB0C-550A1E0E761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66" name="Texto 17" hidden="1">
          <a:extLst>
            <a:ext uri="{FF2B5EF4-FFF2-40B4-BE49-F238E27FC236}">
              <a16:creationId xmlns="" xmlns:a16="http://schemas.microsoft.com/office/drawing/2014/main" id="{CA687EBD-F557-4F93-B50C-BAE09C5854B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67" name="Texto 17" hidden="1">
          <a:extLst>
            <a:ext uri="{FF2B5EF4-FFF2-40B4-BE49-F238E27FC236}">
              <a16:creationId xmlns="" xmlns:a16="http://schemas.microsoft.com/office/drawing/2014/main" id="{0C9B438B-D22F-4045-A37F-CDDE9FFEAC3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68" name="Texto 17" hidden="1">
          <a:extLst>
            <a:ext uri="{FF2B5EF4-FFF2-40B4-BE49-F238E27FC236}">
              <a16:creationId xmlns="" xmlns:a16="http://schemas.microsoft.com/office/drawing/2014/main" id="{DD271F19-EEA4-4E08-8066-6E278936AF7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69" name="Texto 17" hidden="1">
          <a:extLst>
            <a:ext uri="{FF2B5EF4-FFF2-40B4-BE49-F238E27FC236}">
              <a16:creationId xmlns="" xmlns:a16="http://schemas.microsoft.com/office/drawing/2014/main" id="{8911262E-2304-40AD-9140-7E86034F79E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70" name="Texto 17" hidden="1">
          <a:extLst>
            <a:ext uri="{FF2B5EF4-FFF2-40B4-BE49-F238E27FC236}">
              <a16:creationId xmlns="" xmlns:a16="http://schemas.microsoft.com/office/drawing/2014/main" id="{74383FF6-2D4A-43D1-8933-3DE3697095D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71" name="Texto 17" hidden="1">
          <a:extLst>
            <a:ext uri="{FF2B5EF4-FFF2-40B4-BE49-F238E27FC236}">
              <a16:creationId xmlns="" xmlns:a16="http://schemas.microsoft.com/office/drawing/2014/main" id="{EBDC9856-9914-4FB6-A0F8-CD0132F0E0A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72" name="Texto 17" hidden="1">
          <a:extLst>
            <a:ext uri="{FF2B5EF4-FFF2-40B4-BE49-F238E27FC236}">
              <a16:creationId xmlns="" xmlns:a16="http://schemas.microsoft.com/office/drawing/2014/main" id="{96BC24FA-3818-4A5C-888C-E5AD4CC7AD3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73" name="Texto 17" hidden="1">
          <a:extLst>
            <a:ext uri="{FF2B5EF4-FFF2-40B4-BE49-F238E27FC236}">
              <a16:creationId xmlns="" xmlns:a16="http://schemas.microsoft.com/office/drawing/2014/main" id="{56AFC5FE-66ED-4FD3-8C91-D05DC8D9C09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74" name="Texto 17" hidden="1">
          <a:extLst>
            <a:ext uri="{FF2B5EF4-FFF2-40B4-BE49-F238E27FC236}">
              <a16:creationId xmlns="" xmlns:a16="http://schemas.microsoft.com/office/drawing/2014/main" id="{FF432AA8-23A4-442C-9483-78CEC3D4B87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75" name="Texto 17" hidden="1">
          <a:extLst>
            <a:ext uri="{FF2B5EF4-FFF2-40B4-BE49-F238E27FC236}">
              <a16:creationId xmlns="" xmlns:a16="http://schemas.microsoft.com/office/drawing/2014/main" id="{DBABAC54-6FFA-4026-BC16-3835F0E1E5D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76" name="Texto 17" hidden="1">
          <a:extLst>
            <a:ext uri="{FF2B5EF4-FFF2-40B4-BE49-F238E27FC236}">
              <a16:creationId xmlns="" xmlns:a16="http://schemas.microsoft.com/office/drawing/2014/main" id="{A4D47BEA-AE64-4B57-BA58-B974B8BAA0A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77" name="Texto 17" hidden="1">
          <a:extLst>
            <a:ext uri="{FF2B5EF4-FFF2-40B4-BE49-F238E27FC236}">
              <a16:creationId xmlns="" xmlns:a16="http://schemas.microsoft.com/office/drawing/2014/main" id="{0AE7176E-798F-40C9-A19A-20D6D343B56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78" name="Texto 17" hidden="1">
          <a:extLst>
            <a:ext uri="{FF2B5EF4-FFF2-40B4-BE49-F238E27FC236}">
              <a16:creationId xmlns="" xmlns:a16="http://schemas.microsoft.com/office/drawing/2014/main" id="{8108BDCB-8A10-49A3-BE87-E8EBAD0D71C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79" name="Texto 17" hidden="1">
          <a:extLst>
            <a:ext uri="{FF2B5EF4-FFF2-40B4-BE49-F238E27FC236}">
              <a16:creationId xmlns="" xmlns:a16="http://schemas.microsoft.com/office/drawing/2014/main" id="{5A711DC7-B84A-42B4-AA32-81B24D63C71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80" name="Texto 17" hidden="1">
          <a:extLst>
            <a:ext uri="{FF2B5EF4-FFF2-40B4-BE49-F238E27FC236}">
              <a16:creationId xmlns="" xmlns:a16="http://schemas.microsoft.com/office/drawing/2014/main" id="{F20D28D4-86B3-4B7C-8250-76DFE1391DB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81" name="Texto 17" hidden="1">
          <a:extLst>
            <a:ext uri="{FF2B5EF4-FFF2-40B4-BE49-F238E27FC236}">
              <a16:creationId xmlns="" xmlns:a16="http://schemas.microsoft.com/office/drawing/2014/main" id="{C8ABDC8D-C849-4A12-AF28-3EF6B2832E2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82" name="Texto 17" hidden="1">
          <a:extLst>
            <a:ext uri="{FF2B5EF4-FFF2-40B4-BE49-F238E27FC236}">
              <a16:creationId xmlns="" xmlns:a16="http://schemas.microsoft.com/office/drawing/2014/main" id="{C668BCA8-40ED-411C-9209-E41316B69AF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83" name="Texto 17" hidden="1">
          <a:extLst>
            <a:ext uri="{FF2B5EF4-FFF2-40B4-BE49-F238E27FC236}">
              <a16:creationId xmlns="" xmlns:a16="http://schemas.microsoft.com/office/drawing/2014/main" id="{2F181A5D-3EBE-4BF9-87CE-89DCD59466F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84" name="Texto 17" hidden="1">
          <a:extLst>
            <a:ext uri="{FF2B5EF4-FFF2-40B4-BE49-F238E27FC236}">
              <a16:creationId xmlns="" xmlns:a16="http://schemas.microsoft.com/office/drawing/2014/main" id="{5268311A-F57F-4B52-92DD-9B0EDE2253C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85" name="Texto 17" hidden="1">
          <a:extLst>
            <a:ext uri="{FF2B5EF4-FFF2-40B4-BE49-F238E27FC236}">
              <a16:creationId xmlns="" xmlns:a16="http://schemas.microsoft.com/office/drawing/2014/main" id="{1E2F18E3-C787-4E6B-A9F7-BF4A976389A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86" name="Texto 17" hidden="1">
          <a:extLst>
            <a:ext uri="{FF2B5EF4-FFF2-40B4-BE49-F238E27FC236}">
              <a16:creationId xmlns="" xmlns:a16="http://schemas.microsoft.com/office/drawing/2014/main" id="{BD352370-C495-477F-B86B-BCCE85D513C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87" name="Texto 17" hidden="1">
          <a:extLst>
            <a:ext uri="{FF2B5EF4-FFF2-40B4-BE49-F238E27FC236}">
              <a16:creationId xmlns="" xmlns:a16="http://schemas.microsoft.com/office/drawing/2014/main" id="{27689409-4AED-41FE-9A7F-1B38E9EF827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88" name="Texto 17" hidden="1">
          <a:extLst>
            <a:ext uri="{FF2B5EF4-FFF2-40B4-BE49-F238E27FC236}">
              <a16:creationId xmlns="" xmlns:a16="http://schemas.microsoft.com/office/drawing/2014/main" id="{0FFC7F7A-308A-41AF-B1DB-1BB0B72D0D8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89" name="Texto 17" hidden="1">
          <a:extLst>
            <a:ext uri="{FF2B5EF4-FFF2-40B4-BE49-F238E27FC236}">
              <a16:creationId xmlns="" xmlns:a16="http://schemas.microsoft.com/office/drawing/2014/main" id="{D056FE7C-B24E-4EC5-ADF9-B80D67D9E1F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90" name="Texto 17" hidden="1">
          <a:extLst>
            <a:ext uri="{FF2B5EF4-FFF2-40B4-BE49-F238E27FC236}">
              <a16:creationId xmlns="" xmlns:a16="http://schemas.microsoft.com/office/drawing/2014/main" id="{8D3B784A-BE4B-42A9-9B62-CE0D2D2DEA7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91" name="Texto 17" hidden="1">
          <a:extLst>
            <a:ext uri="{FF2B5EF4-FFF2-40B4-BE49-F238E27FC236}">
              <a16:creationId xmlns="" xmlns:a16="http://schemas.microsoft.com/office/drawing/2014/main" id="{F031C307-F693-4773-98BE-7488367E26C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92" name="Texto 17" hidden="1">
          <a:extLst>
            <a:ext uri="{FF2B5EF4-FFF2-40B4-BE49-F238E27FC236}">
              <a16:creationId xmlns="" xmlns:a16="http://schemas.microsoft.com/office/drawing/2014/main" id="{3FD465D1-DA48-4DFD-8291-55C296D4BC4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93" name="Texto 17" hidden="1">
          <a:extLst>
            <a:ext uri="{FF2B5EF4-FFF2-40B4-BE49-F238E27FC236}">
              <a16:creationId xmlns="" xmlns:a16="http://schemas.microsoft.com/office/drawing/2014/main" id="{CF6CD81B-0A97-4042-8FE1-1D5C105AEB7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94" name="Texto 17" hidden="1">
          <a:extLst>
            <a:ext uri="{FF2B5EF4-FFF2-40B4-BE49-F238E27FC236}">
              <a16:creationId xmlns="" xmlns:a16="http://schemas.microsoft.com/office/drawing/2014/main" id="{D523D2F1-5946-4E81-9193-6B30F3E24A7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95" name="Texto 17" hidden="1">
          <a:extLst>
            <a:ext uri="{FF2B5EF4-FFF2-40B4-BE49-F238E27FC236}">
              <a16:creationId xmlns="" xmlns:a16="http://schemas.microsoft.com/office/drawing/2014/main" id="{4951A456-264E-4191-ADEB-83D6000A345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96" name="Texto 17" hidden="1">
          <a:extLst>
            <a:ext uri="{FF2B5EF4-FFF2-40B4-BE49-F238E27FC236}">
              <a16:creationId xmlns="" xmlns:a16="http://schemas.microsoft.com/office/drawing/2014/main" id="{49682E7E-2A11-4900-A119-24DD7B83DAC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97" name="Texto 17" hidden="1">
          <a:extLst>
            <a:ext uri="{FF2B5EF4-FFF2-40B4-BE49-F238E27FC236}">
              <a16:creationId xmlns="" xmlns:a16="http://schemas.microsoft.com/office/drawing/2014/main" id="{698F6681-2DEF-41C6-9A47-FEC784CDF51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98" name="Texto 17" hidden="1">
          <a:extLst>
            <a:ext uri="{FF2B5EF4-FFF2-40B4-BE49-F238E27FC236}">
              <a16:creationId xmlns="" xmlns:a16="http://schemas.microsoft.com/office/drawing/2014/main" id="{4EEC3A0B-0580-493A-B9E1-4621BD7E809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99" name="Texto 17" hidden="1">
          <a:extLst>
            <a:ext uri="{FF2B5EF4-FFF2-40B4-BE49-F238E27FC236}">
              <a16:creationId xmlns="" xmlns:a16="http://schemas.microsoft.com/office/drawing/2014/main" id="{AD6CAFB9-2EEB-42A9-A45B-9D939BFB761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00" name="Texto 17" hidden="1">
          <a:extLst>
            <a:ext uri="{FF2B5EF4-FFF2-40B4-BE49-F238E27FC236}">
              <a16:creationId xmlns="" xmlns:a16="http://schemas.microsoft.com/office/drawing/2014/main" id="{A99E47DA-0736-4091-A9D0-200CA3C1F9C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01" name="Texto 17" hidden="1">
          <a:extLst>
            <a:ext uri="{FF2B5EF4-FFF2-40B4-BE49-F238E27FC236}">
              <a16:creationId xmlns="" xmlns:a16="http://schemas.microsoft.com/office/drawing/2014/main" id="{F99F5AFB-C011-4AAE-B2C8-96DE2D5EF31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02" name="Texto 17" hidden="1">
          <a:extLst>
            <a:ext uri="{FF2B5EF4-FFF2-40B4-BE49-F238E27FC236}">
              <a16:creationId xmlns="" xmlns:a16="http://schemas.microsoft.com/office/drawing/2014/main" id="{03479D97-4DF9-4623-B49F-21F00073DA2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03" name="Texto 17" hidden="1">
          <a:extLst>
            <a:ext uri="{FF2B5EF4-FFF2-40B4-BE49-F238E27FC236}">
              <a16:creationId xmlns="" xmlns:a16="http://schemas.microsoft.com/office/drawing/2014/main" id="{61699D35-A30B-408B-8B21-0F425075E8B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04" name="Texto 17" hidden="1">
          <a:extLst>
            <a:ext uri="{FF2B5EF4-FFF2-40B4-BE49-F238E27FC236}">
              <a16:creationId xmlns="" xmlns:a16="http://schemas.microsoft.com/office/drawing/2014/main" id="{A5DB67FB-21C2-4B94-9E61-C4766691273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05" name="Texto 17" hidden="1">
          <a:extLst>
            <a:ext uri="{FF2B5EF4-FFF2-40B4-BE49-F238E27FC236}">
              <a16:creationId xmlns="" xmlns:a16="http://schemas.microsoft.com/office/drawing/2014/main" id="{EFAD7F1D-0EC1-4499-9FC0-9188E56655F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06" name="Texto 17" hidden="1">
          <a:extLst>
            <a:ext uri="{FF2B5EF4-FFF2-40B4-BE49-F238E27FC236}">
              <a16:creationId xmlns="" xmlns:a16="http://schemas.microsoft.com/office/drawing/2014/main" id="{9C2AEA9F-A749-4838-A0C3-83BDE9CC0A3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07" name="Texto 17" hidden="1">
          <a:extLst>
            <a:ext uri="{FF2B5EF4-FFF2-40B4-BE49-F238E27FC236}">
              <a16:creationId xmlns="" xmlns:a16="http://schemas.microsoft.com/office/drawing/2014/main" id="{BFD460AC-A476-4FCB-871B-9E20C850347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08" name="Texto 17" hidden="1">
          <a:extLst>
            <a:ext uri="{FF2B5EF4-FFF2-40B4-BE49-F238E27FC236}">
              <a16:creationId xmlns="" xmlns:a16="http://schemas.microsoft.com/office/drawing/2014/main" id="{61AE2314-D9CA-4BD6-AA54-DDBEBD4AED2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09" name="Texto 17" hidden="1">
          <a:extLst>
            <a:ext uri="{FF2B5EF4-FFF2-40B4-BE49-F238E27FC236}">
              <a16:creationId xmlns="" xmlns:a16="http://schemas.microsoft.com/office/drawing/2014/main" id="{3B6D327B-45FA-4200-885C-3929C95479A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10" name="Texto 17" hidden="1">
          <a:extLst>
            <a:ext uri="{FF2B5EF4-FFF2-40B4-BE49-F238E27FC236}">
              <a16:creationId xmlns="" xmlns:a16="http://schemas.microsoft.com/office/drawing/2014/main" id="{0D23941F-93B4-40AE-9389-0D2CF2485E7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11" name="Texto 17" hidden="1">
          <a:extLst>
            <a:ext uri="{FF2B5EF4-FFF2-40B4-BE49-F238E27FC236}">
              <a16:creationId xmlns="" xmlns:a16="http://schemas.microsoft.com/office/drawing/2014/main" id="{AF32640A-3067-4C18-AF1B-B817B0E129B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12" name="Texto 17" hidden="1">
          <a:extLst>
            <a:ext uri="{FF2B5EF4-FFF2-40B4-BE49-F238E27FC236}">
              <a16:creationId xmlns="" xmlns:a16="http://schemas.microsoft.com/office/drawing/2014/main" id="{EE2D4580-BECD-442D-93E0-58E1D1CADE5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13" name="Texto 17" hidden="1">
          <a:extLst>
            <a:ext uri="{FF2B5EF4-FFF2-40B4-BE49-F238E27FC236}">
              <a16:creationId xmlns="" xmlns:a16="http://schemas.microsoft.com/office/drawing/2014/main" id="{EE06FAC1-A394-4433-A87C-B84C994F336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14" name="Texto 17" hidden="1">
          <a:extLst>
            <a:ext uri="{FF2B5EF4-FFF2-40B4-BE49-F238E27FC236}">
              <a16:creationId xmlns="" xmlns:a16="http://schemas.microsoft.com/office/drawing/2014/main" id="{01C41D82-623D-4CD3-AAF5-4380ADCCE28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15" name="Texto 17" hidden="1">
          <a:extLst>
            <a:ext uri="{FF2B5EF4-FFF2-40B4-BE49-F238E27FC236}">
              <a16:creationId xmlns="" xmlns:a16="http://schemas.microsoft.com/office/drawing/2014/main" id="{832982D6-8024-4184-A40E-1D063AAF7BE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16" name="Texto 17" hidden="1">
          <a:extLst>
            <a:ext uri="{FF2B5EF4-FFF2-40B4-BE49-F238E27FC236}">
              <a16:creationId xmlns="" xmlns:a16="http://schemas.microsoft.com/office/drawing/2014/main" id="{8FB55CDC-7594-43FA-9920-24038627D83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17" name="Texto 17" hidden="1">
          <a:extLst>
            <a:ext uri="{FF2B5EF4-FFF2-40B4-BE49-F238E27FC236}">
              <a16:creationId xmlns="" xmlns:a16="http://schemas.microsoft.com/office/drawing/2014/main" id="{82D3F4CB-4C96-444D-BD42-59B6E190D46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18" name="Texto 17" hidden="1">
          <a:extLst>
            <a:ext uri="{FF2B5EF4-FFF2-40B4-BE49-F238E27FC236}">
              <a16:creationId xmlns="" xmlns:a16="http://schemas.microsoft.com/office/drawing/2014/main" id="{5A11A003-C9CD-4EB4-B94A-012AA67FFAA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19" name="Texto 17" hidden="1">
          <a:extLst>
            <a:ext uri="{FF2B5EF4-FFF2-40B4-BE49-F238E27FC236}">
              <a16:creationId xmlns="" xmlns:a16="http://schemas.microsoft.com/office/drawing/2014/main" id="{136BEADF-C72D-4A15-981B-39A04A68035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20" name="Texto 17" hidden="1">
          <a:extLst>
            <a:ext uri="{FF2B5EF4-FFF2-40B4-BE49-F238E27FC236}">
              <a16:creationId xmlns="" xmlns:a16="http://schemas.microsoft.com/office/drawing/2014/main" id="{AA38C040-CB3E-4B6C-8E4E-2B3862257BF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21" name="Texto 17" hidden="1">
          <a:extLst>
            <a:ext uri="{FF2B5EF4-FFF2-40B4-BE49-F238E27FC236}">
              <a16:creationId xmlns="" xmlns:a16="http://schemas.microsoft.com/office/drawing/2014/main" id="{3ACC509E-7C34-4E9A-9603-2D84D02EF26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22" name="Texto 17" hidden="1">
          <a:extLst>
            <a:ext uri="{FF2B5EF4-FFF2-40B4-BE49-F238E27FC236}">
              <a16:creationId xmlns="" xmlns:a16="http://schemas.microsoft.com/office/drawing/2014/main" id="{FC10CD56-B299-4635-AE27-A5CFDC64222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23" name="Texto 17" hidden="1">
          <a:extLst>
            <a:ext uri="{FF2B5EF4-FFF2-40B4-BE49-F238E27FC236}">
              <a16:creationId xmlns="" xmlns:a16="http://schemas.microsoft.com/office/drawing/2014/main" id="{5AEF5E79-09AF-439B-B308-2FD92A12E02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24" name="Texto 17" hidden="1">
          <a:extLst>
            <a:ext uri="{FF2B5EF4-FFF2-40B4-BE49-F238E27FC236}">
              <a16:creationId xmlns="" xmlns:a16="http://schemas.microsoft.com/office/drawing/2014/main" id="{C763751E-06C4-4E16-A660-D127ED430CF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25" name="Texto 17" hidden="1">
          <a:extLst>
            <a:ext uri="{FF2B5EF4-FFF2-40B4-BE49-F238E27FC236}">
              <a16:creationId xmlns="" xmlns:a16="http://schemas.microsoft.com/office/drawing/2014/main" id="{825DA750-283C-4431-808F-E5393FADB83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26" name="Texto 17" hidden="1">
          <a:extLst>
            <a:ext uri="{FF2B5EF4-FFF2-40B4-BE49-F238E27FC236}">
              <a16:creationId xmlns="" xmlns:a16="http://schemas.microsoft.com/office/drawing/2014/main" id="{102A49AE-6D8D-46F1-943B-325CD669D71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27" name="Texto 17" hidden="1">
          <a:extLst>
            <a:ext uri="{FF2B5EF4-FFF2-40B4-BE49-F238E27FC236}">
              <a16:creationId xmlns="" xmlns:a16="http://schemas.microsoft.com/office/drawing/2014/main" id="{B8CA3073-A1EF-4E50-8AD3-D9D972CF4E3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28" name="Texto 17" hidden="1">
          <a:extLst>
            <a:ext uri="{FF2B5EF4-FFF2-40B4-BE49-F238E27FC236}">
              <a16:creationId xmlns="" xmlns:a16="http://schemas.microsoft.com/office/drawing/2014/main" id="{46B2AB8B-CBC1-4FC5-8011-94410364066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29" name="Texto 17" hidden="1">
          <a:extLst>
            <a:ext uri="{FF2B5EF4-FFF2-40B4-BE49-F238E27FC236}">
              <a16:creationId xmlns="" xmlns:a16="http://schemas.microsoft.com/office/drawing/2014/main" id="{6E529426-5F9F-4EFC-B8D8-161E9FF9C03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30" name="Texto 17" hidden="1">
          <a:extLst>
            <a:ext uri="{FF2B5EF4-FFF2-40B4-BE49-F238E27FC236}">
              <a16:creationId xmlns="" xmlns:a16="http://schemas.microsoft.com/office/drawing/2014/main" id="{E852EEC2-44A6-4893-A7DB-E084914AFD8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31" name="Texto 17" hidden="1">
          <a:extLst>
            <a:ext uri="{FF2B5EF4-FFF2-40B4-BE49-F238E27FC236}">
              <a16:creationId xmlns="" xmlns:a16="http://schemas.microsoft.com/office/drawing/2014/main" id="{5D0C62F2-5DCE-4F73-A657-95B503CF02D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32" name="Texto 17" hidden="1">
          <a:extLst>
            <a:ext uri="{FF2B5EF4-FFF2-40B4-BE49-F238E27FC236}">
              <a16:creationId xmlns="" xmlns:a16="http://schemas.microsoft.com/office/drawing/2014/main" id="{8C956897-AAF8-41BB-8B69-ACBACFE5A5B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33" name="Texto 17" hidden="1">
          <a:extLst>
            <a:ext uri="{FF2B5EF4-FFF2-40B4-BE49-F238E27FC236}">
              <a16:creationId xmlns="" xmlns:a16="http://schemas.microsoft.com/office/drawing/2014/main" id="{F6DB1837-622D-430E-91A3-A42FD87EACC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34" name="Texto 17" hidden="1">
          <a:extLst>
            <a:ext uri="{FF2B5EF4-FFF2-40B4-BE49-F238E27FC236}">
              <a16:creationId xmlns="" xmlns:a16="http://schemas.microsoft.com/office/drawing/2014/main" id="{03C37B41-1A3B-4193-A78A-41C65EE38C4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35" name="Texto 17" hidden="1">
          <a:extLst>
            <a:ext uri="{FF2B5EF4-FFF2-40B4-BE49-F238E27FC236}">
              <a16:creationId xmlns="" xmlns:a16="http://schemas.microsoft.com/office/drawing/2014/main" id="{BCFC13AA-FEF4-4501-83E6-6803B587EC0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36" name="Texto 17" hidden="1">
          <a:extLst>
            <a:ext uri="{FF2B5EF4-FFF2-40B4-BE49-F238E27FC236}">
              <a16:creationId xmlns="" xmlns:a16="http://schemas.microsoft.com/office/drawing/2014/main" id="{18E1102E-A3B0-4751-92CC-EB0BAF19C98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37" name="Texto 17" hidden="1">
          <a:extLst>
            <a:ext uri="{FF2B5EF4-FFF2-40B4-BE49-F238E27FC236}">
              <a16:creationId xmlns="" xmlns:a16="http://schemas.microsoft.com/office/drawing/2014/main" id="{9C73E54A-4F14-4E9F-81AC-0AE0059D2BA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38" name="Texto 17" hidden="1">
          <a:extLst>
            <a:ext uri="{FF2B5EF4-FFF2-40B4-BE49-F238E27FC236}">
              <a16:creationId xmlns="" xmlns:a16="http://schemas.microsoft.com/office/drawing/2014/main" id="{C8A6885A-E159-42B5-A9D4-5F611A54DD0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39" name="Texto 17" hidden="1">
          <a:extLst>
            <a:ext uri="{FF2B5EF4-FFF2-40B4-BE49-F238E27FC236}">
              <a16:creationId xmlns="" xmlns:a16="http://schemas.microsoft.com/office/drawing/2014/main" id="{0C31A2A9-F6E0-4E75-91CD-A74D9A472C0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40" name="Texto 17" hidden="1">
          <a:extLst>
            <a:ext uri="{FF2B5EF4-FFF2-40B4-BE49-F238E27FC236}">
              <a16:creationId xmlns="" xmlns:a16="http://schemas.microsoft.com/office/drawing/2014/main" id="{10CCD9D8-CCA6-4225-AEE7-01C74F9A0BB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41" name="Texto 17" hidden="1">
          <a:extLst>
            <a:ext uri="{FF2B5EF4-FFF2-40B4-BE49-F238E27FC236}">
              <a16:creationId xmlns="" xmlns:a16="http://schemas.microsoft.com/office/drawing/2014/main" id="{535931F2-6F0F-42CA-AEFA-391391E563A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42" name="Texto 17" hidden="1">
          <a:extLst>
            <a:ext uri="{FF2B5EF4-FFF2-40B4-BE49-F238E27FC236}">
              <a16:creationId xmlns="" xmlns:a16="http://schemas.microsoft.com/office/drawing/2014/main" id="{B4B9E6DA-B2FF-4978-A9C9-C07A521C3B1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43" name="Texto 17" hidden="1">
          <a:extLst>
            <a:ext uri="{FF2B5EF4-FFF2-40B4-BE49-F238E27FC236}">
              <a16:creationId xmlns="" xmlns:a16="http://schemas.microsoft.com/office/drawing/2014/main" id="{80BED32A-5C9B-4126-822F-C5C4C3339EA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44" name="Texto 17" hidden="1">
          <a:extLst>
            <a:ext uri="{FF2B5EF4-FFF2-40B4-BE49-F238E27FC236}">
              <a16:creationId xmlns="" xmlns:a16="http://schemas.microsoft.com/office/drawing/2014/main" id="{D3401CCA-5C1D-47FE-B584-886B690CEDF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45" name="Texto 17" hidden="1">
          <a:extLst>
            <a:ext uri="{FF2B5EF4-FFF2-40B4-BE49-F238E27FC236}">
              <a16:creationId xmlns="" xmlns:a16="http://schemas.microsoft.com/office/drawing/2014/main" id="{F9A81A58-9CBC-4B91-A75D-0ACE56563A2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46" name="Texto 17" hidden="1">
          <a:extLst>
            <a:ext uri="{FF2B5EF4-FFF2-40B4-BE49-F238E27FC236}">
              <a16:creationId xmlns="" xmlns:a16="http://schemas.microsoft.com/office/drawing/2014/main" id="{1FAF7C1B-9F16-437A-BBB3-F1DA23C0D24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47" name="Texto 17" hidden="1">
          <a:extLst>
            <a:ext uri="{FF2B5EF4-FFF2-40B4-BE49-F238E27FC236}">
              <a16:creationId xmlns="" xmlns:a16="http://schemas.microsoft.com/office/drawing/2014/main" id="{019D1040-9C65-422E-B22B-498D9F7C7B9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48" name="Texto 17" hidden="1">
          <a:extLst>
            <a:ext uri="{FF2B5EF4-FFF2-40B4-BE49-F238E27FC236}">
              <a16:creationId xmlns="" xmlns:a16="http://schemas.microsoft.com/office/drawing/2014/main" id="{981BD265-8322-4D70-AB3D-AD71DE4AF44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49" name="Texto 17" hidden="1">
          <a:extLst>
            <a:ext uri="{FF2B5EF4-FFF2-40B4-BE49-F238E27FC236}">
              <a16:creationId xmlns="" xmlns:a16="http://schemas.microsoft.com/office/drawing/2014/main" id="{AEE2F9DD-CCB1-4337-A735-2ABA6D88896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50" name="Texto 17" hidden="1">
          <a:extLst>
            <a:ext uri="{FF2B5EF4-FFF2-40B4-BE49-F238E27FC236}">
              <a16:creationId xmlns="" xmlns:a16="http://schemas.microsoft.com/office/drawing/2014/main" id="{A452C3AB-CBCB-4489-A53A-1E8AB2B46E0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51" name="Texto 17" hidden="1">
          <a:extLst>
            <a:ext uri="{FF2B5EF4-FFF2-40B4-BE49-F238E27FC236}">
              <a16:creationId xmlns="" xmlns:a16="http://schemas.microsoft.com/office/drawing/2014/main" id="{084FE73E-473B-42FC-BF60-8D6652896B7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52" name="Texto 17" hidden="1">
          <a:extLst>
            <a:ext uri="{FF2B5EF4-FFF2-40B4-BE49-F238E27FC236}">
              <a16:creationId xmlns="" xmlns:a16="http://schemas.microsoft.com/office/drawing/2014/main" id="{75252433-A517-4D1C-88BE-3DEA7EAA5F1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53" name="Texto 17" hidden="1">
          <a:extLst>
            <a:ext uri="{FF2B5EF4-FFF2-40B4-BE49-F238E27FC236}">
              <a16:creationId xmlns="" xmlns:a16="http://schemas.microsoft.com/office/drawing/2014/main" id="{37378F72-2C8F-4D5A-BC48-604137566C8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54" name="Texto 17" hidden="1">
          <a:extLst>
            <a:ext uri="{FF2B5EF4-FFF2-40B4-BE49-F238E27FC236}">
              <a16:creationId xmlns="" xmlns:a16="http://schemas.microsoft.com/office/drawing/2014/main" id="{59B3AD9E-A5DE-48D7-ADFF-DE4E7157B67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55" name="Texto 17" hidden="1">
          <a:extLst>
            <a:ext uri="{FF2B5EF4-FFF2-40B4-BE49-F238E27FC236}">
              <a16:creationId xmlns="" xmlns:a16="http://schemas.microsoft.com/office/drawing/2014/main" id="{C67F64F9-10AC-4D6D-825F-6BB525F44FF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56" name="Texto 17" hidden="1">
          <a:extLst>
            <a:ext uri="{FF2B5EF4-FFF2-40B4-BE49-F238E27FC236}">
              <a16:creationId xmlns="" xmlns:a16="http://schemas.microsoft.com/office/drawing/2014/main" id="{68EBBCC4-236A-4E1B-B381-F62E6D4F52A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57" name="Texto 17" hidden="1">
          <a:extLst>
            <a:ext uri="{FF2B5EF4-FFF2-40B4-BE49-F238E27FC236}">
              <a16:creationId xmlns="" xmlns:a16="http://schemas.microsoft.com/office/drawing/2014/main" id="{5A0740A7-1857-4B86-AC7C-1E254618C0E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58" name="Texto 17" hidden="1">
          <a:extLst>
            <a:ext uri="{FF2B5EF4-FFF2-40B4-BE49-F238E27FC236}">
              <a16:creationId xmlns="" xmlns:a16="http://schemas.microsoft.com/office/drawing/2014/main" id="{ABC5867E-5EA6-46A8-9E84-509CC6ADD71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59" name="Texto 17" hidden="1">
          <a:extLst>
            <a:ext uri="{FF2B5EF4-FFF2-40B4-BE49-F238E27FC236}">
              <a16:creationId xmlns="" xmlns:a16="http://schemas.microsoft.com/office/drawing/2014/main" id="{BCB66B25-0994-4868-995B-0213B4EEFF2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60" name="Texto 17" hidden="1">
          <a:extLst>
            <a:ext uri="{FF2B5EF4-FFF2-40B4-BE49-F238E27FC236}">
              <a16:creationId xmlns="" xmlns:a16="http://schemas.microsoft.com/office/drawing/2014/main" id="{D5C796EC-EFF8-43EC-B2FB-120D16BB419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61" name="Texto 17" hidden="1">
          <a:extLst>
            <a:ext uri="{FF2B5EF4-FFF2-40B4-BE49-F238E27FC236}">
              <a16:creationId xmlns="" xmlns:a16="http://schemas.microsoft.com/office/drawing/2014/main" id="{06D1FB10-CD45-448F-A670-CE0CC62231C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62" name="Texto 17" hidden="1">
          <a:extLst>
            <a:ext uri="{FF2B5EF4-FFF2-40B4-BE49-F238E27FC236}">
              <a16:creationId xmlns="" xmlns:a16="http://schemas.microsoft.com/office/drawing/2014/main" id="{FC58A34F-2601-4370-B1AD-9992AE41004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63" name="Texto 17" hidden="1">
          <a:extLst>
            <a:ext uri="{FF2B5EF4-FFF2-40B4-BE49-F238E27FC236}">
              <a16:creationId xmlns="" xmlns:a16="http://schemas.microsoft.com/office/drawing/2014/main" id="{4AC1232C-6D66-4951-9CFA-2D477431456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64" name="Texto 17" hidden="1">
          <a:extLst>
            <a:ext uri="{FF2B5EF4-FFF2-40B4-BE49-F238E27FC236}">
              <a16:creationId xmlns="" xmlns:a16="http://schemas.microsoft.com/office/drawing/2014/main" id="{E67945D7-456C-474A-83A3-AE0A75C3F08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65" name="Texto 17" hidden="1">
          <a:extLst>
            <a:ext uri="{FF2B5EF4-FFF2-40B4-BE49-F238E27FC236}">
              <a16:creationId xmlns="" xmlns:a16="http://schemas.microsoft.com/office/drawing/2014/main" id="{53033580-3803-4C79-A748-FAEEEEB0B80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66" name="Texto 17" hidden="1">
          <a:extLst>
            <a:ext uri="{FF2B5EF4-FFF2-40B4-BE49-F238E27FC236}">
              <a16:creationId xmlns="" xmlns:a16="http://schemas.microsoft.com/office/drawing/2014/main" id="{8BC10AB4-9590-4557-AA22-0B10D565C30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67" name="Texto 17" hidden="1">
          <a:extLst>
            <a:ext uri="{FF2B5EF4-FFF2-40B4-BE49-F238E27FC236}">
              <a16:creationId xmlns="" xmlns:a16="http://schemas.microsoft.com/office/drawing/2014/main" id="{425CD453-5556-4E41-BFC4-783F7902437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68" name="Texto 17" hidden="1">
          <a:extLst>
            <a:ext uri="{FF2B5EF4-FFF2-40B4-BE49-F238E27FC236}">
              <a16:creationId xmlns="" xmlns:a16="http://schemas.microsoft.com/office/drawing/2014/main" id="{CEAFCFE3-7F7E-4C1C-A7F3-68F9DD3C13F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69" name="Texto 17" hidden="1">
          <a:extLst>
            <a:ext uri="{FF2B5EF4-FFF2-40B4-BE49-F238E27FC236}">
              <a16:creationId xmlns="" xmlns:a16="http://schemas.microsoft.com/office/drawing/2014/main" id="{0EDDE7F8-7779-4B90-B1A1-7F98DBF83E0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70" name="Texto 17" hidden="1">
          <a:extLst>
            <a:ext uri="{FF2B5EF4-FFF2-40B4-BE49-F238E27FC236}">
              <a16:creationId xmlns="" xmlns:a16="http://schemas.microsoft.com/office/drawing/2014/main" id="{7867EE9E-C5EE-420A-83D2-39DED9C04E8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71" name="Texto 17" hidden="1">
          <a:extLst>
            <a:ext uri="{FF2B5EF4-FFF2-40B4-BE49-F238E27FC236}">
              <a16:creationId xmlns="" xmlns:a16="http://schemas.microsoft.com/office/drawing/2014/main" id="{368C7316-333E-40E9-94C0-C532970056E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72" name="Texto 17" hidden="1">
          <a:extLst>
            <a:ext uri="{FF2B5EF4-FFF2-40B4-BE49-F238E27FC236}">
              <a16:creationId xmlns="" xmlns:a16="http://schemas.microsoft.com/office/drawing/2014/main" id="{19C50AEB-789F-4576-A831-A6B4F0EB957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73" name="Texto 17" hidden="1">
          <a:extLst>
            <a:ext uri="{FF2B5EF4-FFF2-40B4-BE49-F238E27FC236}">
              <a16:creationId xmlns="" xmlns:a16="http://schemas.microsoft.com/office/drawing/2014/main" id="{5FC72EBC-A348-4411-8557-8B3DBE08176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74" name="Texto 17" hidden="1">
          <a:extLst>
            <a:ext uri="{FF2B5EF4-FFF2-40B4-BE49-F238E27FC236}">
              <a16:creationId xmlns="" xmlns:a16="http://schemas.microsoft.com/office/drawing/2014/main" id="{4ED18E4D-FFE5-42A2-8DD2-529126B529F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75" name="Texto 17" hidden="1">
          <a:extLst>
            <a:ext uri="{FF2B5EF4-FFF2-40B4-BE49-F238E27FC236}">
              <a16:creationId xmlns="" xmlns:a16="http://schemas.microsoft.com/office/drawing/2014/main" id="{4FFF1278-5379-46F1-98A3-9008EC54FBF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76" name="Texto 17" hidden="1">
          <a:extLst>
            <a:ext uri="{FF2B5EF4-FFF2-40B4-BE49-F238E27FC236}">
              <a16:creationId xmlns="" xmlns:a16="http://schemas.microsoft.com/office/drawing/2014/main" id="{F35FD264-E234-475E-951A-F23F7D0D81A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77" name="Texto 17" hidden="1">
          <a:extLst>
            <a:ext uri="{FF2B5EF4-FFF2-40B4-BE49-F238E27FC236}">
              <a16:creationId xmlns="" xmlns:a16="http://schemas.microsoft.com/office/drawing/2014/main" id="{FDE37170-4ECF-4D78-9A6B-348D73D3F1F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78" name="Texto 17" hidden="1">
          <a:extLst>
            <a:ext uri="{FF2B5EF4-FFF2-40B4-BE49-F238E27FC236}">
              <a16:creationId xmlns="" xmlns:a16="http://schemas.microsoft.com/office/drawing/2014/main" id="{E9CD8050-3639-453E-9C86-3D2A4A58B1E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79" name="Texto 17" hidden="1">
          <a:extLst>
            <a:ext uri="{FF2B5EF4-FFF2-40B4-BE49-F238E27FC236}">
              <a16:creationId xmlns="" xmlns:a16="http://schemas.microsoft.com/office/drawing/2014/main" id="{11CBB3F1-8E39-4986-9029-F03DB77411B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80" name="Texto 17" hidden="1">
          <a:extLst>
            <a:ext uri="{FF2B5EF4-FFF2-40B4-BE49-F238E27FC236}">
              <a16:creationId xmlns="" xmlns:a16="http://schemas.microsoft.com/office/drawing/2014/main" id="{7331812D-0B5B-4857-8E46-6F287786F48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81" name="Texto 17" hidden="1">
          <a:extLst>
            <a:ext uri="{FF2B5EF4-FFF2-40B4-BE49-F238E27FC236}">
              <a16:creationId xmlns="" xmlns:a16="http://schemas.microsoft.com/office/drawing/2014/main" id="{FC103336-D875-41C2-9B22-2A5A526B3F7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82" name="Texto 17" hidden="1">
          <a:extLst>
            <a:ext uri="{FF2B5EF4-FFF2-40B4-BE49-F238E27FC236}">
              <a16:creationId xmlns="" xmlns:a16="http://schemas.microsoft.com/office/drawing/2014/main" id="{2AEDDD22-52FD-4F39-B7B2-17521CFE960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83" name="Texto 17" hidden="1">
          <a:extLst>
            <a:ext uri="{FF2B5EF4-FFF2-40B4-BE49-F238E27FC236}">
              <a16:creationId xmlns="" xmlns:a16="http://schemas.microsoft.com/office/drawing/2014/main" id="{C429B57B-DA36-4C48-AB28-166CFBEA1BE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84" name="Texto 17" hidden="1">
          <a:extLst>
            <a:ext uri="{FF2B5EF4-FFF2-40B4-BE49-F238E27FC236}">
              <a16:creationId xmlns="" xmlns:a16="http://schemas.microsoft.com/office/drawing/2014/main" id="{9849A718-D071-4530-A2E7-408715F0A4C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85" name="Texto 17" hidden="1">
          <a:extLst>
            <a:ext uri="{FF2B5EF4-FFF2-40B4-BE49-F238E27FC236}">
              <a16:creationId xmlns="" xmlns:a16="http://schemas.microsoft.com/office/drawing/2014/main" id="{4316E728-7781-4AA3-9F29-F6CA2052EB9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86" name="Texto 17" hidden="1">
          <a:extLst>
            <a:ext uri="{FF2B5EF4-FFF2-40B4-BE49-F238E27FC236}">
              <a16:creationId xmlns="" xmlns:a16="http://schemas.microsoft.com/office/drawing/2014/main" id="{A16AA593-F11D-4CE2-8E0C-583149CF118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87" name="Texto 17" hidden="1">
          <a:extLst>
            <a:ext uri="{FF2B5EF4-FFF2-40B4-BE49-F238E27FC236}">
              <a16:creationId xmlns="" xmlns:a16="http://schemas.microsoft.com/office/drawing/2014/main" id="{7B051459-33A6-44EA-AB8A-FB0E6CBD9C8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88" name="Texto 17" hidden="1">
          <a:extLst>
            <a:ext uri="{FF2B5EF4-FFF2-40B4-BE49-F238E27FC236}">
              <a16:creationId xmlns="" xmlns:a16="http://schemas.microsoft.com/office/drawing/2014/main" id="{4C6EEB82-3ADD-4A36-8F18-AB98EEC1E37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89" name="Texto 17" hidden="1">
          <a:extLst>
            <a:ext uri="{FF2B5EF4-FFF2-40B4-BE49-F238E27FC236}">
              <a16:creationId xmlns="" xmlns:a16="http://schemas.microsoft.com/office/drawing/2014/main" id="{EF8EB14F-22D0-4848-95DA-CBB6C917D28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90" name="Texto 17" hidden="1">
          <a:extLst>
            <a:ext uri="{FF2B5EF4-FFF2-40B4-BE49-F238E27FC236}">
              <a16:creationId xmlns="" xmlns:a16="http://schemas.microsoft.com/office/drawing/2014/main" id="{E836620A-673B-4838-885C-F1F0F727D37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91" name="Texto 17" hidden="1">
          <a:extLst>
            <a:ext uri="{FF2B5EF4-FFF2-40B4-BE49-F238E27FC236}">
              <a16:creationId xmlns="" xmlns:a16="http://schemas.microsoft.com/office/drawing/2014/main" id="{6A03E01A-667D-4E93-89C7-86BF3A0621E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92" name="Texto 17" hidden="1">
          <a:extLst>
            <a:ext uri="{FF2B5EF4-FFF2-40B4-BE49-F238E27FC236}">
              <a16:creationId xmlns="" xmlns:a16="http://schemas.microsoft.com/office/drawing/2014/main" id="{A3BB86E8-E0AC-4677-A32F-AFFF569B881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93" name="Texto 17" hidden="1">
          <a:extLst>
            <a:ext uri="{FF2B5EF4-FFF2-40B4-BE49-F238E27FC236}">
              <a16:creationId xmlns="" xmlns:a16="http://schemas.microsoft.com/office/drawing/2014/main" id="{46638563-DE62-45BF-9519-104BFC824B3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94" name="Texto 17" hidden="1">
          <a:extLst>
            <a:ext uri="{FF2B5EF4-FFF2-40B4-BE49-F238E27FC236}">
              <a16:creationId xmlns="" xmlns:a16="http://schemas.microsoft.com/office/drawing/2014/main" id="{BEA7CD39-1065-4E5D-AE35-62422D94EBD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95" name="Texto 17" hidden="1">
          <a:extLst>
            <a:ext uri="{FF2B5EF4-FFF2-40B4-BE49-F238E27FC236}">
              <a16:creationId xmlns="" xmlns:a16="http://schemas.microsoft.com/office/drawing/2014/main" id="{E881CC18-5C1B-46F6-8B3F-08277445CC7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96" name="Texto 17" hidden="1">
          <a:extLst>
            <a:ext uri="{FF2B5EF4-FFF2-40B4-BE49-F238E27FC236}">
              <a16:creationId xmlns="" xmlns:a16="http://schemas.microsoft.com/office/drawing/2014/main" id="{7791A644-6D5B-44C5-8E78-29BA93FEE68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97" name="Texto 17" hidden="1">
          <a:extLst>
            <a:ext uri="{FF2B5EF4-FFF2-40B4-BE49-F238E27FC236}">
              <a16:creationId xmlns="" xmlns:a16="http://schemas.microsoft.com/office/drawing/2014/main" id="{661438D7-8F88-4D9E-B2B4-874404545E0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98" name="Texto 17" hidden="1">
          <a:extLst>
            <a:ext uri="{FF2B5EF4-FFF2-40B4-BE49-F238E27FC236}">
              <a16:creationId xmlns="" xmlns:a16="http://schemas.microsoft.com/office/drawing/2014/main" id="{ACADE704-915D-46D5-AD68-320E4AEF990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99" name="Texto 17" hidden="1">
          <a:extLst>
            <a:ext uri="{FF2B5EF4-FFF2-40B4-BE49-F238E27FC236}">
              <a16:creationId xmlns="" xmlns:a16="http://schemas.microsoft.com/office/drawing/2014/main" id="{5812638A-9034-40AD-AF90-DA1FB50EC49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00" name="Texto 17" hidden="1">
          <a:extLst>
            <a:ext uri="{FF2B5EF4-FFF2-40B4-BE49-F238E27FC236}">
              <a16:creationId xmlns="" xmlns:a16="http://schemas.microsoft.com/office/drawing/2014/main" id="{2007BA8A-1550-4C3F-A8AD-D58E5762080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01" name="Texto 17" hidden="1">
          <a:extLst>
            <a:ext uri="{FF2B5EF4-FFF2-40B4-BE49-F238E27FC236}">
              <a16:creationId xmlns="" xmlns:a16="http://schemas.microsoft.com/office/drawing/2014/main" id="{0C45C54E-7668-4915-B69C-83D261B836F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02" name="Texto 17" hidden="1">
          <a:extLst>
            <a:ext uri="{FF2B5EF4-FFF2-40B4-BE49-F238E27FC236}">
              <a16:creationId xmlns="" xmlns:a16="http://schemas.microsoft.com/office/drawing/2014/main" id="{2692ABEE-4A48-452D-8B8B-2ECA6C63208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03" name="Texto 17" hidden="1">
          <a:extLst>
            <a:ext uri="{FF2B5EF4-FFF2-40B4-BE49-F238E27FC236}">
              <a16:creationId xmlns="" xmlns:a16="http://schemas.microsoft.com/office/drawing/2014/main" id="{D79D9BA2-4DCD-4819-8AF6-210DC24081B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04" name="Texto 17" hidden="1">
          <a:extLst>
            <a:ext uri="{FF2B5EF4-FFF2-40B4-BE49-F238E27FC236}">
              <a16:creationId xmlns="" xmlns:a16="http://schemas.microsoft.com/office/drawing/2014/main" id="{1AAD0F9F-44C7-4348-8FEC-D0CD1228032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05" name="Texto 17" hidden="1">
          <a:extLst>
            <a:ext uri="{FF2B5EF4-FFF2-40B4-BE49-F238E27FC236}">
              <a16:creationId xmlns="" xmlns:a16="http://schemas.microsoft.com/office/drawing/2014/main" id="{F7AD0AAE-4B17-46A0-85CB-F22258B969B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06" name="Texto 17" hidden="1">
          <a:extLst>
            <a:ext uri="{FF2B5EF4-FFF2-40B4-BE49-F238E27FC236}">
              <a16:creationId xmlns="" xmlns:a16="http://schemas.microsoft.com/office/drawing/2014/main" id="{04C3AE2A-0B5E-42CE-8C20-36DEDA41613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07" name="Texto 17" hidden="1">
          <a:extLst>
            <a:ext uri="{FF2B5EF4-FFF2-40B4-BE49-F238E27FC236}">
              <a16:creationId xmlns="" xmlns:a16="http://schemas.microsoft.com/office/drawing/2014/main" id="{C5B499CB-95ED-4783-B313-9C07C1E38E9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08" name="Texto 17" hidden="1">
          <a:extLst>
            <a:ext uri="{FF2B5EF4-FFF2-40B4-BE49-F238E27FC236}">
              <a16:creationId xmlns="" xmlns:a16="http://schemas.microsoft.com/office/drawing/2014/main" id="{74C212EC-FDE6-4A1C-9BA0-D6915D94BBA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09" name="Texto 17" hidden="1">
          <a:extLst>
            <a:ext uri="{FF2B5EF4-FFF2-40B4-BE49-F238E27FC236}">
              <a16:creationId xmlns="" xmlns:a16="http://schemas.microsoft.com/office/drawing/2014/main" id="{FA073D11-086D-4E5B-96B4-53850C03351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10" name="Texto 17" hidden="1">
          <a:extLst>
            <a:ext uri="{FF2B5EF4-FFF2-40B4-BE49-F238E27FC236}">
              <a16:creationId xmlns="" xmlns:a16="http://schemas.microsoft.com/office/drawing/2014/main" id="{9113FF83-D462-4535-8B1E-C72E0AD9D41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11" name="Texto 17" hidden="1">
          <a:extLst>
            <a:ext uri="{FF2B5EF4-FFF2-40B4-BE49-F238E27FC236}">
              <a16:creationId xmlns="" xmlns:a16="http://schemas.microsoft.com/office/drawing/2014/main" id="{C4F3AAB4-EF5E-4C64-884B-565FBA75691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12" name="Texto 17" hidden="1">
          <a:extLst>
            <a:ext uri="{FF2B5EF4-FFF2-40B4-BE49-F238E27FC236}">
              <a16:creationId xmlns="" xmlns:a16="http://schemas.microsoft.com/office/drawing/2014/main" id="{62E191D5-917C-4A24-95FF-F024559EBF8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13" name="Texto 17" hidden="1">
          <a:extLst>
            <a:ext uri="{FF2B5EF4-FFF2-40B4-BE49-F238E27FC236}">
              <a16:creationId xmlns="" xmlns:a16="http://schemas.microsoft.com/office/drawing/2014/main" id="{7DAEE6F6-35AE-441C-B67C-FAFC78E2F4B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14" name="Texto 17" hidden="1">
          <a:extLst>
            <a:ext uri="{FF2B5EF4-FFF2-40B4-BE49-F238E27FC236}">
              <a16:creationId xmlns="" xmlns:a16="http://schemas.microsoft.com/office/drawing/2014/main" id="{66982783-2F3D-4600-9E96-21C36FBAB72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15" name="Texto 17" hidden="1">
          <a:extLst>
            <a:ext uri="{FF2B5EF4-FFF2-40B4-BE49-F238E27FC236}">
              <a16:creationId xmlns="" xmlns:a16="http://schemas.microsoft.com/office/drawing/2014/main" id="{0441CD66-1C65-4E22-9B42-260A48B3402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16" name="Texto 17" hidden="1">
          <a:extLst>
            <a:ext uri="{FF2B5EF4-FFF2-40B4-BE49-F238E27FC236}">
              <a16:creationId xmlns="" xmlns:a16="http://schemas.microsoft.com/office/drawing/2014/main" id="{9C116D9C-6A7E-41D8-9325-684BA9D8428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17" name="Texto 17" hidden="1">
          <a:extLst>
            <a:ext uri="{FF2B5EF4-FFF2-40B4-BE49-F238E27FC236}">
              <a16:creationId xmlns="" xmlns:a16="http://schemas.microsoft.com/office/drawing/2014/main" id="{168B6ADA-ECAA-43E6-88BB-3371C4AAE93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18" name="Texto 17" hidden="1">
          <a:extLst>
            <a:ext uri="{FF2B5EF4-FFF2-40B4-BE49-F238E27FC236}">
              <a16:creationId xmlns="" xmlns:a16="http://schemas.microsoft.com/office/drawing/2014/main" id="{1D9AE9E0-BAA0-4F69-A740-053184FAC05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19" name="Texto 17" hidden="1">
          <a:extLst>
            <a:ext uri="{FF2B5EF4-FFF2-40B4-BE49-F238E27FC236}">
              <a16:creationId xmlns="" xmlns:a16="http://schemas.microsoft.com/office/drawing/2014/main" id="{B42918B6-7D5E-4593-8A6B-8D384C1A9BC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20" name="Texto 17" hidden="1">
          <a:extLst>
            <a:ext uri="{FF2B5EF4-FFF2-40B4-BE49-F238E27FC236}">
              <a16:creationId xmlns="" xmlns:a16="http://schemas.microsoft.com/office/drawing/2014/main" id="{EE86AD53-008F-4DF6-BD13-A8A48799C74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21" name="Texto 17" hidden="1">
          <a:extLst>
            <a:ext uri="{FF2B5EF4-FFF2-40B4-BE49-F238E27FC236}">
              <a16:creationId xmlns="" xmlns:a16="http://schemas.microsoft.com/office/drawing/2014/main" id="{84D737EC-96FB-455E-BEE2-8E8581890A4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22" name="Texto 17" hidden="1">
          <a:extLst>
            <a:ext uri="{FF2B5EF4-FFF2-40B4-BE49-F238E27FC236}">
              <a16:creationId xmlns="" xmlns:a16="http://schemas.microsoft.com/office/drawing/2014/main" id="{EC51E0F7-3488-45D2-AF70-B80F8A1BEA2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23" name="Texto 17" hidden="1">
          <a:extLst>
            <a:ext uri="{FF2B5EF4-FFF2-40B4-BE49-F238E27FC236}">
              <a16:creationId xmlns="" xmlns:a16="http://schemas.microsoft.com/office/drawing/2014/main" id="{F5F48E6A-CF89-43D2-9E7F-62FC5A772EA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24" name="Texto 17" hidden="1">
          <a:extLst>
            <a:ext uri="{FF2B5EF4-FFF2-40B4-BE49-F238E27FC236}">
              <a16:creationId xmlns="" xmlns:a16="http://schemas.microsoft.com/office/drawing/2014/main" id="{7971065F-B1C4-4B9D-AD18-17186C548C2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25" name="Texto 17" hidden="1">
          <a:extLst>
            <a:ext uri="{FF2B5EF4-FFF2-40B4-BE49-F238E27FC236}">
              <a16:creationId xmlns="" xmlns:a16="http://schemas.microsoft.com/office/drawing/2014/main" id="{0C6083D4-D545-40AD-B6B7-98ED0F14B10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26" name="Texto 17" hidden="1">
          <a:extLst>
            <a:ext uri="{FF2B5EF4-FFF2-40B4-BE49-F238E27FC236}">
              <a16:creationId xmlns="" xmlns:a16="http://schemas.microsoft.com/office/drawing/2014/main" id="{CABDE526-CD57-47C2-8A39-25E4B9AE4ED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27" name="Texto 17" hidden="1">
          <a:extLst>
            <a:ext uri="{FF2B5EF4-FFF2-40B4-BE49-F238E27FC236}">
              <a16:creationId xmlns="" xmlns:a16="http://schemas.microsoft.com/office/drawing/2014/main" id="{D345B626-3496-4646-A6AF-35A9AFA78DE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28" name="Texto 17" hidden="1">
          <a:extLst>
            <a:ext uri="{FF2B5EF4-FFF2-40B4-BE49-F238E27FC236}">
              <a16:creationId xmlns="" xmlns:a16="http://schemas.microsoft.com/office/drawing/2014/main" id="{824D9D12-CFAD-4AE1-9C35-17093A70F77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29" name="Texto 17" hidden="1">
          <a:extLst>
            <a:ext uri="{FF2B5EF4-FFF2-40B4-BE49-F238E27FC236}">
              <a16:creationId xmlns="" xmlns:a16="http://schemas.microsoft.com/office/drawing/2014/main" id="{ADFCACFC-A5B2-4B37-BA38-81205A8D357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30" name="Texto 17" hidden="1">
          <a:extLst>
            <a:ext uri="{FF2B5EF4-FFF2-40B4-BE49-F238E27FC236}">
              <a16:creationId xmlns="" xmlns:a16="http://schemas.microsoft.com/office/drawing/2014/main" id="{F9F1E436-A589-4DC5-8A59-9A9B4D4512D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31" name="Texto 17" hidden="1">
          <a:extLst>
            <a:ext uri="{FF2B5EF4-FFF2-40B4-BE49-F238E27FC236}">
              <a16:creationId xmlns="" xmlns:a16="http://schemas.microsoft.com/office/drawing/2014/main" id="{D26164FC-4874-421B-AEB3-1B4238CF75E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32" name="Texto 17" hidden="1">
          <a:extLst>
            <a:ext uri="{FF2B5EF4-FFF2-40B4-BE49-F238E27FC236}">
              <a16:creationId xmlns="" xmlns:a16="http://schemas.microsoft.com/office/drawing/2014/main" id="{E308E9A1-6BDD-4CD0-80DD-749E1986F72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33" name="Texto 17" hidden="1">
          <a:extLst>
            <a:ext uri="{FF2B5EF4-FFF2-40B4-BE49-F238E27FC236}">
              <a16:creationId xmlns="" xmlns:a16="http://schemas.microsoft.com/office/drawing/2014/main" id="{D2B64A78-5133-4A7B-B66B-E55949FBB65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34" name="Texto 17" hidden="1">
          <a:extLst>
            <a:ext uri="{FF2B5EF4-FFF2-40B4-BE49-F238E27FC236}">
              <a16:creationId xmlns="" xmlns:a16="http://schemas.microsoft.com/office/drawing/2014/main" id="{7836B14C-241D-4D60-9C60-0C57D978825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35" name="Texto 17" hidden="1">
          <a:extLst>
            <a:ext uri="{FF2B5EF4-FFF2-40B4-BE49-F238E27FC236}">
              <a16:creationId xmlns="" xmlns:a16="http://schemas.microsoft.com/office/drawing/2014/main" id="{ABCCB7A8-BA0F-4719-92EA-42A63DE8689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36" name="Texto 17" hidden="1">
          <a:extLst>
            <a:ext uri="{FF2B5EF4-FFF2-40B4-BE49-F238E27FC236}">
              <a16:creationId xmlns="" xmlns:a16="http://schemas.microsoft.com/office/drawing/2014/main" id="{B08F2AC6-159F-495B-B0D0-28E642FE9BF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37" name="Texto 17" hidden="1">
          <a:extLst>
            <a:ext uri="{FF2B5EF4-FFF2-40B4-BE49-F238E27FC236}">
              <a16:creationId xmlns="" xmlns:a16="http://schemas.microsoft.com/office/drawing/2014/main" id="{DDDB0DD5-7607-46C2-90F9-4F686BA51F1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38" name="Texto 17" hidden="1">
          <a:extLst>
            <a:ext uri="{FF2B5EF4-FFF2-40B4-BE49-F238E27FC236}">
              <a16:creationId xmlns="" xmlns:a16="http://schemas.microsoft.com/office/drawing/2014/main" id="{104EF0A0-6882-4688-A3B2-1EC5A5A913F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39" name="Texto 17" hidden="1">
          <a:extLst>
            <a:ext uri="{FF2B5EF4-FFF2-40B4-BE49-F238E27FC236}">
              <a16:creationId xmlns="" xmlns:a16="http://schemas.microsoft.com/office/drawing/2014/main" id="{CE39ED39-A36F-4D2D-98A4-F99464FEB2A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40" name="Texto 17" hidden="1">
          <a:extLst>
            <a:ext uri="{FF2B5EF4-FFF2-40B4-BE49-F238E27FC236}">
              <a16:creationId xmlns="" xmlns:a16="http://schemas.microsoft.com/office/drawing/2014/main" id="{53ED78FF-B313-4A5B-B28B-3CE65F29E24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41" name="Texto 17" hidden="1">
          <a:extLst>
            <a:ext uri="{FF2B5EF4-FFF2-40B4-BE49-F238E27FC236}">
              <a16:creationId xmlns="" xmlns:a16="http://schemas.microsoft.com/office/drawing/2014/main" id="{60CA9186-073A-4770-BCF2-30BA414DDED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42" name="Texto 17" hidden="1">
          <a:extLst>
            <a:ext uri="{FF2B5EF4-FFF2-40B4-BE49-F238E27FC236}">
              <a16:creationId xmlns="" xmlns:a16="http://schemas.microsoft.com/office/drawing/2014/main" id="{3CAF4EA3-1F2B-4741-A451-0CADFF1DF47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43" name="Texto 17" hidden="1">
          <a:extLst>
            <a:ext uri="{FF2B5EF4-FFF2-40B4-BE49-F238E27FC236}">
              <a16:creationId xmlns="" xmlns:a16="http://schemas.microsoft.com/office/drawing/2014/main" id="{CA0CA899-CCEB-405E-9B86-5FC6B613490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5444" name="Texto 17" hidden="1">
          <a:extLst>
            <a:ext uri="{FF2B5EF4-FFF2-40B4-BE49-F238E27FC236}">
              <a16:creationId xmlns="" xmlns:a16="http://schemas.microsoft.com/office/drawing/2014/main" id="{37142FC9-5C49-4DCD-9422-8C5FFFA5478B}"/>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45" name="Texto 17" hidden="1">
          <a:extLst>
            <a:ext uri="{FF2B5EF4-FFF2-40B4-BE49-F238E27FC236}">
              <a16:creationId xmlns="" xmlns:a16="http://schemas.microsoft.com/office/drawing/2014/main" id="{6AF30574-AFA6-44DB-8A21-C2B0B421960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46" name="Texto 17" hidden="1">
          <a:extLst>
            <a:ext uri="{FF2B5EF4-FFF2-40B4-BE49-F238E27FC236}">
              <a16:creationId xmlns="" xmlns:a16="http://schemas.microsoft.com/office/drawing/2014/main" id="{CBBAA072-8D68-4470-A7F1-B28787850A9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47" name="Texto 17" hidden="1">
          <a:extLst>
            <a:ext uri="{FF2B5EF4-FFF2-40B4-BE49-F238E27FC236}">
              <a16:creationId xmlns="" xmlns:a16="http://schemas.microsoft.com/office/drawing/2014/main" id="{D58E4D3A-EBBC-4990-B879-51914DA9C11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48" name="Texto 17" hidden="1">
          <a:extLst>
            <a:ext uri="{FF2B5EF4-FFF2-40B4-BE49-F238E27FC236}">
              <a16:creationId xmlns="" xmlns:a16="http://schemas.microsoft.com/office/drawing/2014/main" id="{1C61B050-D0A2-442B-94BC-5DFF8D4369D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49" name="Texto 17" hidden="1">
          <a:extLst>
            <a:ext uri="{FF2B5EF4-FFF2-40B4-BE49-F238E27FC236}">
              <a16:creationId xmlns="" xmlns:a16="http://schemas.microsoft.com/office/drawing/2014/main" id="{05317AC0-F044-40A0-99B0-CB978D5C55C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50" name="Texto 17" hidden="1">
          <a:extLst>
            <a:ext uri="{FF2B5EF4-FFF2-40B4-BE49-F238E27FC236}">
              <a16:creationId xmlns="" xmlns:a16="http://schemas.microsoft.com/office/drawing/2014/main" id="{1262A72C-9143-4B23-87BB-0CBF9C99207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51" name="Texto 17" hidden="1">
          <a:extLst>
            <a:ext uri="{FF2B5EF4-FFF2-40B4-BE49-F238E27FC236}">
              <a16:creationId xmlns="" xmlns:a16="http://schemas.microsoft.com/office/drawing/2014/main" id="{2D55B4EA-6A5F-472B-BE76-54AB4CFDFA4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52" name="Texto 17" hidden="1">
          <a:extLst>
            <a:ext uri="{FF2B5EF4-FFF2-40B4-BE49-F238E27FC236}">
              <a16:creationId xmlns="" xmlns:a16="http://schemas.microsoft.com/office/drawing/2014/main" id="{C21131F2-12C4-430C-82F1-B9FE877544A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53" name="Texto 17" hidden="1">
          <a:extLst>
            <a:ext uri="{FF2B5EF4-FFF2-40B4-BE49-F238E27FC236}">
              <a16:creationId xmlns="" xmlns:a16="http://schemas.microsoft.com/office/drawing/2014/main" id="{8E12FFBD-6626-4E6A-9E1D-416667A633C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54" name="Texto 17" hidden="1">
          <a:extLst>
            <a:ext uri="{FF2B5EF4-FFF2-40B4-BE49-F238E27FC236}">
              <a16:creationId xmlns="" xmlns:a16="http://schemas.microsoft.com/office/drawing/2014/main" id="{684A19E8-4D2A-4263-823C-08FA7242965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55" name="Texto 17" hidden="1">
          <a:extLst>
            <a:ext uri="{FF2B5EF4-FFF2-40B4-BE49-F238E27FC236}">
              <a16:creationId xmlns="" xmlns:a16="http://schemas.microsoft.com/office/drawing/2014/main" id="{19ADDA76-028C-43F2-9540-E8061EADD62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56" name="Texto 17" hidden="1">
          <a:extLst>
            <a:ext uri="{FF2B5EF4-FFF2-40B4-BE49-F238E27FC236}">
              <a16:creationId xmlns="" xmlns:a16="http://schemas.microsoft.com/office/drawing/2014/main" id="{7076A3C5-5A8E-4B2C-80BC-72015A0C47F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57" name="Texto 17" hidden="1">
          <a:extLst>
            <a:ext uri="{FF2B5EF4-FFF2-40B4-BE49-F238E27FC236}">
              <a16:creationId xmlns="" xmlns:a16="http://schemas.microsoft.com/office/drawing/2014/main" id="{99FFDAD9-DA40-45DE-9FE0-759E48F200E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58" name="Texto 17" hidden="1">
          <a:extLst>
            <a:ext uri="{FF2B5EF4-FFF2-40B4-BE49-F238E27FC236}">
              <a16:creationId xmlns="" xmlns:a16="http://schemas.microsoft.com/office/drawing/2014/main" id="{66B30EFB-F456-48B0-BB77-09CB6BBC489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59" name="Texto 17" hidden="1">
          <a:extLst>
            <a:ext uri="{FF2B5EF4-FFF2-40B4-BE49-F238E27FC236}">
              <a16:creationId xmlns="" xmlns:a16="http://schemas.microsoft.com/office/drawing/2014/main" id="{59EC9FE5-624B-45F1-AABB-B5E57B83B47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60" name="Texto 17" hidden="1">
          <a:extLst>
            <a:ext uri="{FF2B5EF4-FFF2-40B4-BE49-F238E27FC236}">
              <a16:creationId xmlns="" xmlns:a16="http://schemas.microsoft.com/office/drawing/2014/main" id="{596A0CBA-140A-4B47-A9A5-97F02F4F781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61" name="Texto 17" hidden="1">
          <a:extLst>
            <a:ext uri="{FF2B5EF4-FFF2-40B4-BE49-F238E27FC236}">
              <a16:creationId xmlns="" xmlns:a16="http://schemas.microsoft.com/office/drawing/2014/main" id="{23EBC506-F004-4A02-B8D0-4D45373B8C2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62" name="Texto 17" hidden="1">
          <a:extLst>
            <a:ext uri="{FF2B5EF4-FFF2-40B4-BE49-F238E27FC236}">
              <a16:creationId xmlns="" xmlns:a16="http://schemas.microsoft.com/office/drawing/2014/main" id="{18215E83-3CC3-4A64-88DC-2AC02943BA9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63" name="Texto 17" hidden="1">
          <a:extLst>
            <a:ext uri="{FF2B5EF4-FFF2-40B4-BE49-F238E27FC236}">
              <a16:creationId xmlns="" xmlns:a16="http://schemas.microsoft.com/office/drawing/2014/main" id="{B9034B1D-332C-41B2-AC5F-39A35EECEC9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64" name="Texto 17" hidden="1">
          <a:extLst>
            <a:ext uri="{FF2B5EF4-FFF2-40B4-BE49-F238E27FC236}">
              <a16:creationId xmlns="" xmlns:a16="http://schemas.microsoft.com/office/drawing/2014/main" id="{A1D52CD5-A8C9-452D-99B0-9DB95AA90A0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65" name="Texto 17" hidden="1">
          <a:extLst>
            <a:ext uri="{FF2B5EF4-FFF2-40B4-BE49-F238E27FC236}">
              <a16:creationId xmlns="" xmlns:a16="http://schemas.microsoft.com/office/drawing/2014/main" id="{378B4E8F-4A53-4EAE-98B1-4B7E21D0115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66" name="Texto 17" hidden="1">
          <a:extLst>
            <a:ext uri="{FF2B5EF4-FFF2-40B4-BE49-F238E27FC236}">
              <a16:creationId xmlns="" xmlns:a16="http://schemas.microsoft.com/office/drawing/2014/main" id="{6AF968CE-B87E-4451-85BD-13921E7E831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67" name="Texto 17" hidden="1">
          <a:extLst>
            <a:ext uri="{FF2B5EF4-FFF2-40B4-BE49-F238E27FC236}">
              <a16:creationId xmlns="" xmlns:a16="http://schemas.microsoft.com/office/drawing/2014/main" id="{5553E44F-DEC6-41FD-9305-89CD4970479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68" name="Texto 17" hidden="1">
          <a:extLst>
            <a:ext uri="{FF2B5EF4-FFF2-40B4-BE49-F238E27FC236}">
              <a16:creationId xmlns="" xmlns:a16="http://schemas.microsoft.com/office/drawing/2014/main" id="{134EB5C8-6344-477E-AD3F-BAE0DDCD826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69" name="Texto 17" hidden="1">
          <a:extLst>
            <a:ext uri="{FF2B5EF4-FFF2-40B4-BE49-F238E27FC236}">
              <a16:creationId xmlns="" xmlns:a16="http://schemas.microsoft.com/office/drawing/2014/main" id="{3FC29B16-25B0-46CB-B6BC-3EF953FD7A8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70" name="Texto 17" hidden="1">
          <a:extLst>
            <a:ext uri="{FF2B5EF4-FFF2-40B4-BE49-F238E27FC236}">
              <a16:creationId xmlns="" xmlns:a16="http://schemas.microsoft.com/office/drawing/2014/main" id="{91450109-C9F9-4E86-9899-08D014044FB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71" name="Texto 17" hidden="1">
          <a:extLst>
            <a:ext uri="{FF2B5EF4-FFF2-40B4-BE49-F238E27FC236}">
              <a16:creationId xmlns="" xmlns:a16="http://schemas.microsoft.com/office/drawing/2014/main" id="{FD64D1C4-E751-4B82-901D-86657C81E65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72" name="Texto 17" hidden="1">
          <a:extLst>
            <a:ext uri="{FF2B5EF4-FFF2-40B4-BE49-F238E27FC236}">
              <a16:creationId xmlns="" xmlns:a16="http://schemas.microsoft.com/office/drawing/2014/main" id="{168435C1-3E54-4628-8982-C9F073BCAB5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73" name="Texto 17" hidden="1">
          <a:extLst>
            <a:ext uri="{FF2B5EF4-FFF2-40B4-BE49-F238E27FC236}">
              <a16:creationId xmlns="" xmlns:a16="http://schemas.microsoft.com/office/drawing/2014/main" id="{ADB59D5E-F9D5-4F4B-83D8-864D84CB4DA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74" name="Texto 17" hidden="1">
          <a:extLst>
            <a:ext uri="{FF2B5EF4-FFF2-40B4-BE49-F238E27FC236}">
              <a16:creationId xmlns="" xmlns:a16="http://schemas.microsoft.com/office/drawing/2014/main" id="{95EDE3BA-D4AA-4303-900E-71A5656501F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75" name="Texto 17" hidden="1">
          <a:extLst>
            <a:ext uri="{FF2B5EF4-FFF2-40B4-BE49-F238E27FC236}">
              <a16:creationId xmlns="" xmlns:a16="http://schemas.microsoft.com/office/drawing/2014/main" id="{C6899F76-6E55-45A5-BB95-2FF9A961207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76" name="Texto 17" hidden="1">
          <a:extLst>
            <a:ext uri="{FF2B5EF4-FFF2-40B4-BE49-F238E27FC236}">
              <a16:creationId xmlns="" xmlns:a16="http://schemas.microsoft.com/office/drawing/2014/main" id="{27CE362B-E3E1-472E-9E1D-07278C9E1DB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77" name="Texto 17" hidden="1">
          <a:extLst>
            <a:ext uri="{FF2B5EF4-FFF2-40B4-BE49-F238E27FC236}">
              <a16:creationId xmlns="" xmlns:a16="http://schemas.microsoft.com/office/drawing/2014/main" id="{A90ACB9A-7CF4-4BE5-AEE5-83F6ED206BC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78" name="Texto 17" hidden="1">
          <a:extLst>
            <a:ext uri="{FF2B5EF4-FFF2-40B4-BE49-F238E27FC236}">
              <a16:creationId xmlns="" xmlns:a16="http://schemas.microsoft.com/office/drawing/2014/main" id="{2E5E0AB2-D095-4FA9-8E07-A5E07A93415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79" name="Texto 17" hidden="1">
          <a:extLst>
            <a:ext uri="{FF2B5EF4-FFF2-40B4-BE49-F238E27FC236}">
              <a16:creationId xmlns="" xmlns:a16="http://schemas.microsoft.com/office/drawing/2014/main" id="{AD574D62-192B-4D96-B68A-5E65A65F8C0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80" name="Texto 17" hidden="1">
          <a:extLst>
            <a:ext uri="{FF2B5EF4-FFF2-40B4-BE49-F238E27FC236}">
              <a16:creationId xmlns="" xmlns:a16="http://schemas.microsoft.com/office/drawing/2014/main" id="{1B357EB3-95EE-464A-AD99-6AB127BA955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81" name="Texto 17" hidden="1">
          <a:extLst>
            <a:ext uri="{FF2B5EF4-FFF2-40B4-BE49-F238E27FC236}">
              <a16:creationId xmlns="" xmlns:a16="http://schemas.microsoft.com/office/drawing/2014/main" id="{5F2148EE-84E3-47D5-880D-07804407F2C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82" name="Texto 17" hidden="1">
          <a:extLst>
            <a:ext uri="{FF2B5EF4-FFF2-40B4-BE49-F238E27FC236}">
              <a16:creationId xmlns="" xmlns:a16="http://schemas.microsoft.com/office/drawing/2014/main" id="{795C10EC-830B-4DAD-BCA2-08D8FDDBEE1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83" name="Texto 17" hidden="1">
          <a:extLst>
            <a:ext uri="{FF2B5EF4-FFF2-40B4-BE49-F238E27FC236}">
              <a16:creationId xmlns="" xmlns:a16="http://schemas.microsoft.com/office/drawing/2014/main" id="{C3D3553F-EA0B-4455-8CED-F64F18B5E95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84" name="Texto 17" hidden="1">
          <a:extLst>
            <a:ext uri="{FF2B5EF4-FFF2-40B4-BE49-F238E27FC236}">
              <a16:creationId xmlns="" xmlns:a16="http://schemas.microsoft.com/office/drawing/2014/main" id="{B0A9DE89-D2E2-4491-992E-88FCBB0E4C0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85" name="Texto 17" hidden="1">
          <a:extLst>
            <a:ext uri="{FF2B5EF4-FFF2-40B4-BE49-F238E27FC236}">
              <a16:creationId xmlns="" xmlns:a16="http://schemas.microsoft.com/office/drawing/2014/main" id="{B9B21ADC-7578-4004-8B7E-4B3613DE47B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86" name="Texto 17" hidden="1">
          <a:extLst>
            <a:ext uri="{FF2B5EF4-FFF2-40B4-BE49-F238E27FC236}">
              <a16:creationId xmlns="" xmlns:a16="http://schemas.microsoft.com/office/drawing/2014/main" id="{2BD0A293-A442-42AD-8FB7-D251E5FB4AC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87" name="Texto 17" hidden="1">
          <a:extLst>
            <a:ext uri="{FF2B5EF4-FFF2-40B4-BE49-F238E27FC236}">
              <a16:creationId xmlns="" xmlns:a16="http://schemas.microsoft.com/office/drawing/2014/main" id="{F4F8EC5B-CD96-4179-963A-74B3249E9A5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88" name="Texto 17" hidden="1">
          <a:extLst>
            <a:ext uri="{FF2B5EF4-FFF2-40B4-BE49-F238E27FC236}">
              <a16:creationId xmlns="" xmlns:a16="http://schemas.microsoft.com/office/drawing/2014/main" id="{9D8F2161-D962-4667-B121-FF6B6752EC5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89" name="Texto 17" hidden="1">
          <a:extLst>
            <a:ext uri="{FF2B5EF4-FFF2-40B4-BE49-F238E27FC236}">
              <a16:creationId xmlns="" xmlns:a16="http://schemas.microsoft.com/office/drawing/2014/main" id="{A09EA720-A0C2-4D15-8073-C325519DB17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90" name="Texto 17" hidden="1">
          <a:extLst>
            <a:ext uri="{FF2B5EF4-FFF2-40B4-BE49-F238E27FC236}">
              <a16:creationId xmlns="" xmlns:a16="http://schemas.microsoft.com/office/drawing/2014/main" id="{AE3FBBC6-0E47-4A62-9360-6B200D9BFF3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91" name="Texto 17" hidden="1">
          <a:extLst>
            <a:ext uri="{FF2B5EF4-FFF2-40B4-BE49-F238E27FC236}">
              <a16:creationId xmlns="" xmlns:a16="http://schemas.microsoft.com/office/drawing/2014/main" id="{DB1AEE9B-9647-4F60-8EB4-724AD3F3C81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92" name="Texto 17" hidden="1">
          <a:extLst>
            <a:ext uri="{FF2B5EF4-FFF2-40B4-BE49-F238E27FC236}">
              <a16:creationId xmlns="" xmlns:a16="http://schemas.microsoft.com/office/drawing/2014/main" id="{A3BA90E6-A81F-48A7-84E2-F9B4F93320E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93" name="Texto 17" hidden="1">
          <a:extLst>
            <a:ext uri="{FF2B5EF4-FFF2-40B4-BE49-F238E27FC236}">
              <a16:creationId xmlns="" xmlns:a16="http://schemas.microsoft.com/office/drawing/2014/main" id="{EB622A86-9CB9-4F0E-A78F-B92F5CFC88E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94" name="Texto 17" hidden="1">
          <a:extLst>
            <a:ext uri="{FF2B5EF4-FFF2-40B4-BE49-F238E27FC236}">
              <a16:creationId xmlns="" xmlns:a16="http://schemas.microsoft.com/office/drawing/2014/main" id="{35401E3A-11B5-4714-B026-AEBE905AE38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95" name="Texto 17" hidden="1">
          <a:extLst>
            <a:ext uri="{FF2B5EF4-FFF2-40B4-BE49-F238E27FC236}">
              <a16:creationId xmlns="" xmlns:a16="http://schemas.microsoft.com/office/drawing/2014/main" id="{D28BD4C1-BE70-4814-97D0-98D2832EFB7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96" name="Texto 17" hidden="1">
          <a:extLst>
            <a:ext uri="{FF2B5EF4-FFF2-40B4-BE49-F238E27FC236}">
              <a16:creationId xmlns="" xmlns:a16="http://schemas.microsoft.com/office/drawing/2014/main" id="{8C342DD4-F593-4E5D-952C-3242B19C2E5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97" name="Texto 17" hidden="1">
          <a:extLst>
            <a:ext uri="{FF2B5EF4-FFF2-40B4-BE49-F238E27FC236}">
              <a16:creationId xmlns="" xmlns:a16="http://schemas.microsoft.com/office/drawing/2014/main" id="{51556483-A48F-4426-82FE-7D6D679FDC0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5498" name="Texto 17" hidden="1">
          <a:extLst>
            <a:ext uri="{FF2B5EF4-FFF2-40B4-BE49-F238E27FC236}">
              <a16:creationId xmlns="" xmlns:a16="http://schemas.microsoft.com/office/drawing/2014/main" id="{8B3A0112-582E-4682-9701-805B5E58525E}"/>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99" name="Texto 17" hidden="1">
          <a:extLst>
            <a:ext uri="{FF2B5EF4-FFF2-40B4-BE49-F238E27FC236}">
              <a16:creationId xmlns="" xmlns:a16="http://schemas.microsoft.com/office/drawing/2014/main" id="{F217268E-F79E-4FC1-BD35-8306B1C56A8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00" name="Texto 17" hidden="1">
          <a:extLst>
            <a:ext uri="{FF2B5EF4-FFF2-40B4-BE49-F238E27FC236}">
              <a16:creationId xmlns="" xmlns:a16="http://schemas.microsoft.com/office/drawing/2014/main" id="{54CA91F2-BAB5-4EDC-95A8-8F1D3CD17C8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01" name="Texto 17" hidden="1">
          <a:extLst>
            <a:ext uri="{FF2B5EF4-FFF2-40B4-BE49-F238E27FC236}">
              <a16:creationId xmlns="" xmlns:a16="http://schemas.microsoft.com/office/drawing/2014/main" id="{08DB389A-1AD0-4FB2-8A78-AE8A09C12C7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02" name="Texto 17" hidden="1">
          <a:extLst>
            <a:ext uri="{FF2B5EF4-FFF2-40B4-BE49-F238E27FC236}">
              <a16:creationId xmlns="" xmlns:a16="http://schemas.microsoft.com/office/drawing/2014/main" id="{C452BE58-8C78-4DA4-83AC-B2E743E127C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03" name="Texto 17" hidden="1">
          <a:extLst>
            <a:ext uri="{FF2B5EF4-FFF2-40B4-BE49-F238E27FC236}">
              <a16:creationId xmlns="" xmlns:a16="http://schemas.microsoft.com/office/drawing/2014/main" id="{C70375F0-ABA8-4496-B7A1-C774B114A00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04" name="Texto 17" hidden="1">
          <a:extLst>
            <a:ext uri="{FF2B5EF4-FFF2-40B4-BE49-F238E27FC236}">
              <a16:creationId xmlns="" xmlns:a16="http://schemas.microsoft.com/office/drawing/2014/main" id="{DBACFAE2-F622-4203-8241-B6CEE00A50F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05" name="Texto 17" hidden="1">
          <a:extLst>
            <a:ext uri="{FF2B5EF4-FFF2-40B4-BE49-F238E27FC236}">
              <a16:creationId xmlns="" xmlns:a16="http://schemas.microsoft.com/office/drawing/2014/main" id="{981F0A76-DED3-409F-BBC4-906C179CE86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06" name="Texto 17" hidden="1">
          <a:extLst>
            <a:ext uri="{FF2B5EF4-FFF2-40B4-BE49-F238E27FC236}">
              <a16:creationId xmlns="" xmlns:a16="http://schemas.microsoft.com/office/drawing/2014/main" id="{F43B7F79-15D8-4EF6-B770-E1B10605506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07" name="Texto 17" hidden="1">
          <a:extLst>
            <a:ext uri="{FF2B5EF4-FFF2-40B4-BE49-F238E27FC236}">
              <a16:creationId xmlns="" xmlns:a16="http://schemas.microsoft.com/office/drawing/2014/main" id="{47BF3C7C-4C70-4333-997B-23F4AB46CC6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08" name="Texto 17" hidden="1">
          <a:extLst>
            <a:ext uri="{FF2B5EF4-FFF2-40B4-BE49-F238E27FC236}">
              <a16:creationId xmlns="" xmlns:a16="http://schemas.microsoft.com/office/drawing/2014/main" id="{4B0CE0E3-B0BC-4B14-B693-8BEB7695806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09" name="Texto 17" hidden="1">
          <a:extLst>
            <a:ext uri="{FF2B5EF4-FFF2-40B4-BE49-F238E27FC236}">
              <a16:creationId xmlns="" xmlns:a16="http://schemas.microsoft.com/office/drawing/2014/main" id="{14927797-47F5-4045-BE7F-BF7856E0E46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10" name="Texto 17" hidden="1">
          <a:extLst>
            <a:ext uri="{FF2B5EF4-FFF2-40B4-BE49-F238E27FC236}">
              <a16:creationId xmlns="" xmlns:a16="http://schemas.microsoft.com/office/drawing/2014/main" id="{72FF9FA6-6283-4CC5-A42B-6FFD30F9B4A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11" name="Texto 17" hidden="1">
          <a:extLst>
            <a:ext uri="{FF2B5EF4-FFF2-40B4-BE49-F238E27FC236}">
              <a16:creationId xmlns="" xmlns:a16="http://schemas.microsoft.com/office/drawing/2014/main" id="{1CF7791C-EE58-4459-A86D-E66192E67AE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12" name="Texto 17" hidden="1">
          <a:extLst>
            <a:ext uri="{FF2B5EF4-FFF2-40B4-BE49-F238E27FC236}">
              <a16:creationId xmlns="" xmlns:a16="http://schemas.microsoft.com/office/drawing/2014/main" id="{625848C1-F03C-447E-88E5-B8809A69A85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13" name="Texto 17" hidden="1">
          <a:extLst>
            <a:ext uri="{FF2B5EF4-FFF2-40B4-BE49-F238E27FC236}">
              <a16:creationId xmlns="" xmlns:a16="http://schemas.microsoft.com/office/drawing/2014/main" id="{51766A2A-C444-4711-A3A5-5FD70AACC99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14" name="Texto 17" hidden="1">
          <a:extLst>
            <a:ext uri="{FF2B5EF4-FFF2-40B4-BE49-F238E27FC236}">
              <a16:creationId xmlns="" xmlns:a16="http://schemas.microsoft.com/office/drawing/2014/main" id="{63BAF1CB-41FD-41B8-AE0B-A245A9AE1C6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15" name="Texto 17" hidden="1">
          <a:extLst>
            <a:ext uri="{FF2B5EF4-FFF2-40B4-BE49-F238E27FC236}">
              <a16:creationId xmlns="" xmlns:a16="http://schemas.microsoft.com/office/drawing/2014/main" id="{32FB8445-A1A7-4008-A3E1-D4DF0FC4688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16" name="Texto 17" hidden="1">
          <a:extLst>
            <a:ext uri="{FF2B5EF4-FFF2-40B4-BE49-F238E27FC236}">
              <a16:creationId xmlns="" xmlns:a16="http://schemas.microsoft.com/office/drawing/2014/main" id="{67784335-112C-4B02-9E40-C33A70C90D2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17" name="Texto 17" hidden="1">
          <a:extLst>
            <a:ext uri="{FF2B5EF4-FFF2-40B4-BE49-F238E27FC236}">
              <a16:creationId xmlns="" xmlns:a16="http://schemas.microsoft.com/office/drawing/2014/main" id="{698CF0A7-52D6-4814-BE8D-FCC4C420C73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18" name="Texto 17" hidden="1">
          <a:extLst>
            <a:ext uri="{FF2B5EF4-FFF2-40B4-BE49-F238E27FC236}">
              <a16:creationId xmlns="" xmlns:a16="http://schemas.microsoft.com/office/drawing/2014/main" id="{B86D6877-1813-4209-935D-6FADC2AA665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19" name="Texto 17" hidden="1">
          <a:extLst>
            <a:ext uri="{FF2B5EF4-FFF2-40B4-BE49-F238E27FC236}">
              <a16:creationId xmlns="" xmlns:a16="http://schemas.microsoft.com/office/drawing/2014/main" id="{49A0BED5-4DCA-49DE-BE9E-6C0B6334E45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20" name="Texto 17" hidden="1">
          <a:extLst>
            <a:ext uri="{FF2B5EF4-FFF2-40B4-BE49-F238E27FC236}">
              <a16:creationId xmlns="" xmlns:a16="http://schemas.microsoft.com/office/drawing/2014/main" id="{5C28435E-FC7E-4C28-8CF0-F761A567166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21" name="Texto 17" hidden="1">
          <a:extLst>
            <a:ext uri="{FF2B5EF4-FFF2-40B4-BE49-F238E27FC236}">
              <a16:creationId xmlns="" xmlns:a16="http://schemas.microsoft.com/office/drawing/2014/main" id="{4E39DDA5-326B-42EE-8728-63210E7218A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22" name="Texto 17" hidden="1">
          <a:extLst>
            <a:ext uri="{FF2B5EF4-FFF2-40B4-BE49-F238E27FC236}">
              <a16:creationId xmlns="" xmlns:a16="http://schemas.microsoft.com/office/drawing/2014/main" id="{0EDCC9D3-35E5-4901-AD4D-3716F6ACB05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23" name="Texto 17" hidden="1">
          <a:extLst>
            <a:ext uri="{FF2B5EF4-FFF2-40B4-BE49-F238E27FC236}">
              <a16:creationId xmlns="" xmlns:a16="http://schemas.microsoft.com/office/drawing/2014/main" id="{F450013A-0226-44D1-A114-FC26C31B31C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24" name="Texto 17" hidden="1">
          <a:extLst>
            <a:ext uri="{FF2B5EF4-FFF2-40B4-BE49-F238E27FC236}">
              <a16:creationId xmlns="" xmlns:a16="http://schemas.microsoft.com/office/drawing/2014/main" id="{69BE39FF-553D-4EF8-9F79-06B4C5D8AED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25" name="Texto 17" hidden="1">
          <a:extLst>
            <a:ext uri="{FF2B5EF4-FFF2-40B4-BE49-F238E27FC236}">
              <a16:creationId xmlns="" xmlns:a16="http://schemas.microsoft.com/office/drawing/2014/main" id="{C3D6452A-2103-49F5-9C9F-ACB4C0BAC25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26" name="Texto 17" hidden="1">
          <a:extLst>
            <a:ext uri="{FF2B5EF4-FFF2-40B4-BE49-F238E27FC236}">
              <a16:creationId xmlns="" xmlns:a16="http://schemas.microsoft.com/office/drawing/2014/main" id="{C2094659-66BC-4004-864F-950F8235811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27" name="Texto 17" hidden="1">
          <a:extLst>
            <a:ext uri="{FF2B5EF4-FFF2-40B4-BE49-F238E27FC236}">
              <a16:creationId xmlns="" xmlns:a16="http://schemas.microsoft.com/office/drawing/2014/main" id="{262732F9-F335-43BE-9CE8-5D1B8279E29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28" name="Texto 17" hidden="1">
          <a:extLst>
            <a:ext uri="{FF2B5EF4-FFF2-40B4-BE49-F238E27FC236}">
              <a16:creationId xmlns="" xmlns:a16="http://schemas.microsoft.com/office/drawing/2014/main" id="{24D9E281-DFC5-463D-B626-B5B785D96A0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29" name="Texto 17" hidden="1">
          <a:extLst>
            <a:ext uri="{FF2B5EF4-FFF2-40B4-BE49-F238E27FC236}">
              <a16:creationId xmlns="" xmlns:a16="http://schemas.microsoft.com/office/drawing/2014/main" id="{85E9CD56-C4DE-4CE7-B3B8-72BB6038E9B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30" name="Texto 17" hidden="1">
          <a:extLst>
            <a:ext uri="{FF2B5EF4-FFF2-40B4-BE49-F238E27FC236}">
              <a16:creationId xmlns="" xmlns:a16="http://schemas.microsoft.com/office/drawing/2014/main" id="{6984C242-8D92-4F64-9B21-444CE97EF1D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31" name="Texto 17" hidden="1">
          <a:extLst>
            <a:ext uri="{FF2B5EF4-FFF2-40B4-BE49-F238E27FC236}">
              <a16:creationId xmlns="" xmlns:a16="http://schemas.microsoft.com/office/drawing/2014/main" id="{163B632C-853F-4631-810A-D8A4E794808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32" name="Texto 17" hidden="1">
          <a:extLst>
            <a:ext uri="{FF2B5EF4-FFF2-40B4-BE49-F238E27FC236}">
              <a16:creationId xmlns="" xmlns:a16="http://schemas.microsoft.com/office/drawing/2014/main" id="{D04B0AD1-5305-4A5A-804A-B99627A7569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33" name="Texto 17" hidden="1">
          <a:extLst>
            <a:ext uri="{FF2B5EF4-FFF2-40B4-BE49-F238E27FC236}">
              <a16:creationId xmlns="" xmlns:a16="http://schemas.microsoft.com/office/drawing/2014/main" id="{68B2A50A-D79B-47D3-B07B-723EC85DCF8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34" name="Texto 17" hidden="1">
          <a:extLst>
            <a:ext uri="{FF2B5EF4-FFF2-40B4-BE49-F238E27FC236}">
              <a16:creationId xmlns="" xmlns:a16="http://schemas.microsoft.com/office/drawing/2014/main" id="{017546B0-C3DB-46E4-AAAE-A389ABCCA39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35" name="Texto 17" hidden="1">
          <a:extLst>
            <a:ext uri="{FF2B5EF4-FFF2-40B4-BE49-F238E27FC236}">
              <a16:creationId xmlns="" xmlns:a16="http://schemas.microsoft.com/office/drawing/2014/main" id="{35D3BE30-3694-4102-869E-375EFB82BC2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36" name="Texto 17" hidden="1">
          <a:extLst>
            <a:ext uri="{FF2B5EF4-FFF2-40B4-BE49-F238E27FC236}">
              <a16:creationId xmlns="" xmlns:a16="http://schemas.microsoft.com/office/drawing/2014/main" id="{051292C6-2111-4991-B5BD-8FE33551436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37" name="Texto 17" hidden="1">
          <a:extLst>
            <a:ext uri="{FF2B5EF4-FFF2-40B4-BE49-F238E27FC236}">
              <a16:creationId xmlns="" xmlns:a16="http://schemas.microsoft.com/office/drawing/2014/main" id="{81C258DD-778B-4DD6-99E1-E1B38980050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38" name="Texto 17" hidden="1">
          <a:extLst>
            <a:ext uri="{FF2B5EF4-FFF2-40B4-BE49-F238E27FC236}">
              <a16:creationId xmlns="" xmlns:a16="http://schemas.microsoft.com/office/drawing/2014/main" id="{967BEF30-CD76-47A7-9E1D-7EA096357D0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39" name="Texto 17" hidden="1">
          <a:extLst>
            <a:ext uri="{FF2B5EF4-FFF2-40B4-BE49-F238E27FC236}">
              <a16:creationId xmlns="" xmlns:a16="http://schemas.microsoft.com/office/drawing/2014/main" id="{033DDFEC-AEBF-4F4F-9FE7-27783B34A50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40" name="Texto 17" hidden="1">
          <a:extLst>
            <a:ext uri="{FF2B5EF4-FFF2-40B4-BE49-F238E27FC236}">
              <a16:creationId xmlns="" xmlns:a16="http://schemas.microsoft.com/office/drawing/2014/main" id="{151ED2F8-9ECD-4DEE-A462-8C77BDC8D91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41" name="Texto 17" hidden="1">
          <a:extLst>
            <a:ext uri="{FF2B5EF4-FFF2-40B4-BE49-F238E27FC236}">
              <a16:creationId xmlns="" xmlns:a16="http://schemas.microsoft.com/office/drawing/2014/main" id="{7362843F-2CAC-40C7-A3D6-C5E31B32EA8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42" name="Texto 17" hidden="1">
          <a:extLst>
            <a:ext uri="{FF2B5EF4-FFF2-40B4-BE49-F238E27FC236}">
              <a16:creationId xmlns="" xmlns:a16="http://schemas.microsoft.com/office/drawing/2014/main" id="{2DF61F02-73A6-4FB3-B127-5DC28852039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43" name="Texto 17" hidden="1">
          <a:extLst>
            <a:ext uri="{FF2B5EF4-FFF2-40B4-BE49-F238E27FC236}">
              <a16:creationId xmlns="" xmlns:a16="http://schemas.microsoft.com/office/drawing/2014/main" id="{1FDA8DFC-2604-49DC-B219-D6E07613F14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44" name="Texto 17" hidden="1">
          <a:extLst>
            <a:ext uri="{FF2B5EF4-FFF2-40B4-BE49-F238E27FC236}">
              <a16:creationId xmlns="" xmlns:a16="http://schemas.microsoft.com/office/drawing/2014/main" id="{58948CDE-3BAB-43D4-A555-E0956ACCECD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45" name="Texto 17" hidden="1">
          <a:extLst>
            <a:ext uri="{FF2B5EF4-FFF2-40B4-BE49-F238E27FC236}">
              <a16:creationId xmlns="" xmlns:a16="http://schemas.microsoft.com/office/drawing/2014/main" id="{EF320FBF-D5C1-4393-A288-31A073F3301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46" name="Texto 17" hidden="1">
          <a:extLst>
            <a:ext uri="{FF2B5EF4-FFF2-40B4-BE49-F238E27FC236}">
              <a16:creationId xmlns="" xmlns:a16="http://schemas.microsoft.com/office/drawing/2014/main" id="{2098ABA9-5F65-453A-A8AE-F45C40D24A9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47" name="Texto 17" hidden="1">
          <a:extLst>
            <a:ext uri="{FF2B5EF4-FFF2-40B4-BE49-F238E27FC236}">
              <a16:creationId xmlns="" xmlns:a16="http://schemas.microsoft.com/office/drawing/2014/main" id="{A85959B2-D954-4142-87D8-8FCEA1C883E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48" name="Texto 17" hidden="1">
          <a:extLst>
            <a:ext uri="{FF2B5EF4-FFF2-40B4-BE49-F238E27FC236}">
              <a16:creationId xmlns="" xmlns:a16="http://schemas.microsoft.com/office/drawing/2014/main" id="{B68F5EC5-707C-4F00-B98F-3CB80244D2F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49" name="Texto 17" hidden="1">
          <a:extLst>
            <a:ext uri="{FF2B5EF4-FFF2-40B4-BE49-F238E27FC236}">
              <a16:creationId xmlns="" xmlns:a16="http://schemas.microsoft.com/office/drawing/2014/main" id="{B9200DCF-188B-44FE-BB42-24348F6F685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5550" name="Texto 17" hidden="1">
          <a:extLst>
            <a:ext uri="{FF2B5EF4-FFF2-40B4-BE49-F238E27FC236}">
              <a16:creationId xmlns="" xmlns:a16="http://schemas.microsoft.com/office/drawing/2014/main" id="{712416D9-67A6-40CC-82CC-512B3CD96F77}"/>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51" name="Texto 17" hidden="1">
          <a:extLst>
            <a:ext uri="{FF2B5EF4-FFF2-40B4-BE49-F238E27FC236}">
              <a16:creationId xmlns="" xmlns:a16="http://schemas.microsoft.com/office/drawing/2014/main" id="{34F3953E-19B9-4800-829E-C2E8BADB45E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52" name="Texto 17" hidden="1">
          <a:extLst>
            <a:ext uri="{FF2B5EF4-FFF2-40B4-BE49-F238E27FC236}">
              <a16:creationId xmlns="" xmlns:a16="http://schemas.microsoft.com/office/drawing/2014/main" id="{73411E74-0D8B-43FE-8A00-1CA412C1385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53" name="Texto 17" hidden="1">
          <a:extLst>
            <a:ext uri="{FF2B5EF4-FFF2-40B4-BE49-F238E27FC236}">
              <a16:creationId xmlns="" xmlns:a16="http://schemas.microsoft.com/office/drawing/2014/main" id="{26586D24-6AB2-4CF9-9B35-DB3ABB93D5A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54" name="Texto 17" hidden="1">
          <a:extLst>
            <a:ext uri="{FF2B5EF4-FFF2-40B4-BE49-F238E27FC236}">
              <a16:creationId xmlns="" xmlns:a16="http://schemas.microsoft.com/office/drawing/2014/main" id="{44C90E3D-16B4-4A41-B4EF-69A723DBF38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55" name="Texto 17" hidden="1">
          <a:extLst>
            <a:ext uri="{FF2B5EF4-FFF2-40B4-BE49-F238E27FC236}">
              <a16:creationId xmlns="" xmlns:a16="http://schemas.microsoft.com/office/drawing/2014/main" id="{4B42A5A1-BC08-4004-9062-CCD9D2D6E1E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56" name="Texto 17" hidden="1">
          <a:extLst>
            <a:ext uri="{FF2B5EF4-FFF2-40B4-BE49-F238E27FC236}">
              <a16:creationId xmlns="" xmlns:a16="http://schemas.microsoft.com/office/drawing/2014/main" id="{C426D347-672E-4E82-88C9-0A17B0BFF2C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57" name="Texto 17" hidden="1">
          <a:extLst>
            <a:ext uri="{FF2B5EF4-FFF2-40B4-BE49-F238E27FC236}">
              <a16:creationId xmlns="" xmlns:a16="http://schemas.microsoft.com/office/drawing/2014/main" id="{4BB9333C-CE8A-4F93-BD63-DAA32BC7461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58" name="Texto 17" hidden="1">
          <a:extLst>
            <a:ext uri="{FF2B5EF4-FFF2-40B4-BE49-F238E27FC236}">
              <a16:creationId xmlns="" xmlns:a16="http://schemas.microsoft.com/office/drawing/2014/main" id="{F7199D6F-E44E-4CAC-B4C6-64213BE78EF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59" name="Texto 17" hidden="1">
          <a:extLst>
            <a:ext uri="{FF2B5EF4-FFF2-40B4-BE49-F238E27FC236}">
              <a16:creationId xmlns="" xmlns:a16="http://schemas.microsoft.com/office/drawing/2014/main" id="{A8EEAE5D-26F9-4F51-8680-B33E53F2AD4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60" name="Texto 17" hidden="1">
          <a:extLst>
            <a:ext uri="{FF2B5EF4-FFF2-40B4-BE49-F238E27FC236}">
              <a16:creationId xmlns="" xmlns:a16="http://schemas.microsoft.com/office/drawing/2014/main" id="{91C2F6E6-EA46-4028-806A-7D98970DA3C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61" name="Texto 17" hidden="1">
          <a:extLst>
            <a:ext uri="{FF2B5EF4-FFF2-40B4-BE49-F238E27FC236}">
              <a16:creationId xmlns="" xmlns:a16="http://schemas.microsoft.com/office/drawing/2014/main" id="{54DAA445-24F7-4740-9872-B103E3E0443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62" name="Texto 17" hidden="1">
          <a:extLst>
            <a:ext uri="{FF2B5EF4-FFF2-40B4-BE49-F238E27FC236}">
              <a16:creationId xmlns="" xmlns:a16="http://schemas.microsoft.com/office/drawing/2014/main" id="{AA6C3A63-EE73-4C1A-8EF8-135EB2C8CCF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63" name="Texto 17" hidden="1">
          <a:extLst>
            <a:ext uri="{FF2B5EF4-FFF2-40B4-BE49-F238E27FC236}">
              <a16:creationId xmlns="" xmlns:a16="http://schemas.microsoft.com/office/drawing/2014/main" id="{1D654437-2C12-436D-AA90-FC421F7701C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64" name="Texto 17" hidden="1">
          <a:extLst>
            <a:ext uri="{FF2B5EF4-FFF2-40B4-BE49-F238E27FC236}">
              <a16:creationId xmlns="" xmlns:a16="http://schemas.microsoft.com/office/drawing/2014/main" id="{8FF91349-4E2E-429B-8228-873FF8BC114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65" name="Texto 17" hidden="1">
          <a:extLst>
            <a:ext uri="{FF2B5EF4-FFF2-40B4-BE49-F238E27FC236}">
              <a16:creationId xmlns="" xmlns:a16="http://schemas.microsoft.com/office/drawing/2014/main" id="{46378ED2-81CD-4EDD-974D-941B869A3EC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66" name="Texto 17" hidden="1">
          <a:extLst>
            <a:ext uri="{FF2B5EF4-FFF2-40B4-BE49-F238E27FC236}">
              <a16:creationId xmlns="" xmlns:a16="http://schemas.microsoft.com/office/drawing/2014/main" id="{DCCDD49F-866E-4E76-B859-5B08A0DC594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67" name="Texto 17" hidden="1">
          <a:extLst>
            <a:ext uri="{FF2B5EF4-FFF2-40B4-BE49-F238E27FC236}">
              <a16:creationId xmlns="" xmlns:a16="http://schemas.microsoft.com/office/drawing/2014/main" id="{2A365E31-B5D9-46FB-8611-9E223D5168F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68" name="Texto 17" hidden="1">
          <a:extLst>
            <a:ext uri="{FF2B5EF4-FFF2-40B4-BE49-F238E27FC236}">
              <a16:creationId xmlns="" xmlns:a16="http://schemas.microsoft.com/office/drawing/2014/main" id="{A0954FB8-2D37-49A6-B017-101BFBBE47C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69" name="Texto 17" hidden="1">
          <a:extLst>
            <a:ext uri="{FF2B5EF4-FFF2-40B4-BE49-F238E27FC236}">
              <a16:creationId xmlns="" xmlns:a16="http://schemas.microsoft.com/office/drawing/2014/main" id="{09DA4FF5-DCF7-41F1-BB22-74D201F4F9B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70" name="Texto 17" hidden="1">
          <a:extLst>
            <a:ext uri="{FF2B5EF4-FFF2-40B4-BE49-F238E27FC236}">
              <a16:creationId xmlns="" xmlns:a16="http://schemas.microsoft.com/office/drawing/2014/main" id="{A662FDD9-8FD2-4164-910D-674FAA6B0A1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71" name="Texto 17" hidden="1">
          <a:extLst>
            <a:ext uri="{FF2B5EF4-FFF2-40B4-BE49-F238E27FC236}">
              <a16:creationId xmlns="" xmlns:a16="http://schemas.microsoft.com/office/drawing/2014/main" id="{B9939877-77C8-4D4C-9ED1-573968156A4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72" name="Texto 17" hidden="1">
          <a:extLst>
            <a:ext uri="{FF2B5EF4-FFF2-40B4-BE49-F238E27FC236}">
              <a16:creationId xmlns="" xmlns:a16="http://schemas.microsoft.com/office/drawing/2014/main" id="{E54F0440-2E06-464D-80FA-452876AD190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73" name="Texto 17" hidden="1">
          <a:extLst>
            <a:ext uri="{FF2B5EF4-FFF2-40B4-BE49-F238E27FC236}">
              <a16:creationId xmlns="" xmlns:a16="http://schemas.microsoft.com/office/drawing/2014/main" id="{414C8881-2E72-48F8-81A8-577E61D3CB7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74" name="Texto 17" hidden="1">
          <a:extLst>
            <a:ext uri="{FF2B5EF4-FFF2-40B4-BE49-F238E27FC236}">
              <a16:creationId xmlns="" xmlns:a16="http://schemas.microsoft.com/office/drawing/2014/main" id="{A2E86860-1BB4-4A58-B50B-67EFC1B681C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75" name="Texto 17" hidden="1">
          <a:extLst>
            <a:ext uri="{FF2B5EF4-FFF2-40B4-BE49-F238E27FC236}">
              <a16:creationId xmlns="" xmlns:a16="http://schemas.microsoft.com/office/drawing/2014/main" id="{4C60510C-6BF1-49A1-81C9-25201FB7D0E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76" name="Texto 17" hidden="1">
          <a:extLst>
            <a:ext uri="{FF2B5EF4-FFF2-40B4-BE49-F238E27FC236}">
              <a16:creationId xmlns="" xmlns:a16="http://schemas.microsoft.com/office/drawing/2014/main" id="{32048378-2A0D-44FF-B43B-B6AF274857B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77" name="Texto 17" hidden="1">
          <a:extLst>
            <a:ext uri="{FF2B5EF4-FFF2-40B4-BE49-F238E27FC236}">
              <a16:creationId xmlns="" xmlns:a16="http://schemas.microsoft.com/office/drawing/2014/main" id="{03011588-B64D-406E-AE36-7779BF3527A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78" name="Texto 17" hidden="1">
          <a:extLst>
            <a:ext uri="{FF2B5EF4-FFF2-40B4-BE49-F238E27FC236}">
              <a16:creationId xmlns="" xmlns:a16="http://schemas.microsoft.com/office/drawing/2014/main" id="{D8F4A01B-9AC6-425D-9DB2-5A0AB62A174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79" name="Texto 17" hidden="1">
          <a:extLst>
            <a:ext uri="{FF2B5EF4-FFF2-40B4-BE49-F238E27FC236}">
              <a16:creationId xmlns="" xmlns:a16="http://schemas.microsoft.com/office/drawing/2014/main" id="{8DE293AC-B7AE-48BE-ABCD-9BB4DBC76D6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80" name="Texto 17" hidden="1">
          <a:extLst>
            <a:ext uri="{FF2B5EF4-FFF2-40B4-BE49-F238E27FC236}">
              <a16:creationId xmlns="" xmlns:a16="http://schemas.microsoft.com/office/drawing/2014/main" id="{B2041BED-F59F-4EBB-BAD1-65BABA958C6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81" name="Texto 17" hidden="1">
          <a:extLst>
            <a:ext uri="{FF2B5EF4-FFF2-40B4-BE49-F238E27FC236}">
              <a16:creationId xmlns="" xmlns:a16="http://schemas.microsoft.com/office/drawing/2014/main" id="{ADA3EB75-246A-4613-BC5B-982A328F233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82" name="Texto 17" hidden="1">
          <a:extLst>
            <a:ext uri="{FF2B5EF4-FFF2-40B4-BE49-F238E27FC236}">
              <a16:creationId xmlns="" xmlns:a16="http://schemas.microsoft.com/office/drawing/2014/main" id="{C1F8D05F-E92F-4D5D-8690-7202F540346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83" name="Texto 17" hidden="1">
          <a:extLst>
            <a:ext uri="{FF2B5EF4-FFF2-40B4-BE49-F238E27FC236}">
              <a16:creationId xmlns="" xmlns:a16="http://schemas.microsoft.com/office/drawing/2014/main" id="{AB72846B-CB3C-4BDA-A7FA-8779A678879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84" name="Texto 17" hidden="1">
          <a:extLst>
            <a:ext uri="{FF2B5EF4-FFF2-40B4-BE49-F238E27FC236}">
              <a16:creationId xmlns="" xmlns:a16="http://schemas.microsoft.com/office/drawing/2014/main" id="{9E7515AD-EC69-401B-B9BF-C016BA00E72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85" name="Texto 17" hidden="1">
          <a:extLst>
            <a:ext uri="{FF2B5EF4-FFF2-40B4-BE49-F238E27FC236}">
              <a16:creationId xmlns="" xmlns:a16="http://schemas.microsoft.com/office/drawing/2014/main" id="{E9CFAA68-CDB5-4D39-BC1E-33199EDBF62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86" name="Texto 17" hidden="1">
          <a:extLst>
            <a:ext uri="{FF2B5EF4-FFF2-40B4-BE49-F238E27FC236}">
              <a16:creationId xmlns="" xmlns:a16="http://schemas.microsoft.com/office/drawing/2014/main" id="{E409C54D-5B1D-42FB-9B40-D4E4C580775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87" name="Texto 17" hidden="1">
          <a:extLst>
            <a:ext uri="{FF2B5EF4-FFF2-40B4-BE49-F238E27FC236}">
              <a16:creationId xmlns="" xmlns:a16="http://schemas.microsoft.com/office/drawing/2014/main" id="{8A9A98A0-C408-4722-BCB1-A607F8AC56D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88" name="Texto 17" hidden="1">
          <a:extLst>
            <a:ext uri="{FF2B5EF4-FFF2-40B4-BE49-F238E27FC236}">
              <a16:creationId xmlns="" xmlns:a16="http://schemas.microsoft.com/office/drawing/2014/main" id="{B9B46AD3-810B-4520-93CC-B787F63DF2D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89" name="Texto 17" hidden="1">
          <a:extLst>
            <a:ext uri="{FF2B5EF4-FFF2-40B4-BE49-F238E27FC236}">
              <a16:creationId xmlns="" xmlns:a16="http://schemas.microsoft.com/office/drawing/2014/main" id="{E198B1AD-1D0F-4A4F-BA1E-AB489EAEAC9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90" name="Texto 17" hidden="1">
          <a:extLst>
            <a:ext uri="{FF2B5EF4-FFF2-40B4-BE49-F238E27FC236}">
              <a16:creationId xmlns="" xmlns:a16="http://schemas.microsoft.com/office/drawing/2014/main" id="{8803070A-E370-442F-AA14-2BDC37A6514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91" name="Texto 17" hidden="1">
          <a:extLst>
            <a:ext uri="{FF2B5EF4-FFF2-40B4-BE49-F238E27FC236}">
              <a16:creationId xmlns="" xmlns:a16="http://schemas.microsoft.com/office/drawing/2014/main" id="{37EE90FF-696B-4B62-94A5-9FAC5ED5F4B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92" name="Texto 17" hidden="1">
          <a:extLst>
            <a:ext uri="{FF2B5EF4-FFF2-40B4-BE49-F238E27FC236}">
              <a16:creationId xmlns="" xmlns:a16="http://schemas.microsoft.com/office/drawing/2014/main" id="{B4759FDB-E586-44D6-830D-AC4261AAA4D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93" name="Texto 17" hidden="1">
          <a:extLst>
            <a:ext uri="{FF2B5EF4-FFF2-40B4-BE49-F238E27FC236}">
              <a16:creationId xmlns="" xmlns:a16="http://schemas.microsoft.com/office/drawing/2014/main" id="{4520AC0B-2C4E-4C2C-8FA5-D64AEA46D8C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94" name="Texto 17" hidden="1">
          <a:extLst>
            <a:ext uri="{FF2B5EF4-FFF2-40B4-BE49-F238E27FC236}">
              <a16:creationId xmlns="" xmlns:a16="http://schemas.microsoft.com/office/drawing/2014/main" id="{5031FF41-B9C3-4E09-AEDE-B6D7557F403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95" name="Texto 17" hidden="1">
          <a:extLst>
            <a:ext uri="{FF2B5EF4-FFF2-40B4-BE49-F238E27FC236}">
              <a16:creationId xmlns="" xmlns:a16="http://schemas.microsoft.com/office/drawing/2014/main" id="{12D4F404-F3C0-4EFC-B0EE-73A71818A07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96" name="Texto 17" hidden="1">
          <a:extLst>
            <a:ext uri="{FF2B5EF4-FFF2-40B4-BE49-F238E27FC236}">
              <a16:creationId xmlns="" xmlns:a16="http://schemas.microsoft.com/office/drawing/2014/main" id="{4AC40E95-D45C-41E6-9AE1-18EE9299767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97" name="Texto 17" hidden="1">
          <a:extLst>
            <a:ext uri="{FF2B5EF4-FFF2-40B4-BE49-F238E27FC236}">
              <a16:creationId xmlns="" xmlns:a16="http://schemas.microsoft.com/office/drawing/2014/main" id="{9D995954-3B39-40E8-8A44-3CEAA72523C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98" name="Texto 17" hidden="1">
          <a:extLst>
            <a:ext uri="{FF2B5EF4-FFF2-40B4-BE49-F238E27FC236}">
              <a16:creationId xmlns="" xmlns:a16="http://schemas.microsoft.com/office/drawing/2014/main" id="{9FD2994B-E458-4BAA-AF21-9B996ACA451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99" name="Texto 17" hidden="1">
          <a:extLst>
            <a:ext uri="{FF2B5EF4-FFF2-40B4-BE49-F238E27FC236}">
              <a16:creationId xmlns="" xmlns:a16="http://schemas.microsoft.com/office/drawing/2014/main" id="{43F9E62D-AA13-46FA-A7EA-648E438835C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00" name="Texto 17" hidden="1">
          <a:extLst>
            <a:ext uri="{FF2B5EF4-FFF2-40B4-BE49-F238E27FC236}">
              <a16:creationId xmlns="" xmlns:a16="http://schemas.microsoft.com/office/drawing/2014/main" id="{CA9D4B7C-99A0-41D1-A4BD-0AE37A52604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01" name="Texto 17" hidden="1">
          <a:extLst>
            <a:ext uri="{FF2B5EF4-FFF2-40B4-BE49-F238E27FC236}">
              <a16:creationId xmlns="" xmlns:a16="http://schemas.microsoft.com/office/drawing/2014/main" id="{6EA5ED7A-385D-4C6F-87BE-E346AB118DC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02" name="Texto 17" hidden="1">
          <a:extLst>
            <a:ext uri="{FF2B5EF4-FFF2-40B4-BE49-F238E27FC236}">
              <a16:creationId xmlns="" xmlns:a16="http://schemas.microsoft.com/office/drawing/2014/main" id="{B4AC0035-A46E-4A6D-8B34-E4AD3B3EC2F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03" name="Texto 17" hidden="1">
          <a:extLst>
            <a:ext uri="{FF2B5EF4-FFF2-40B4-BE49-F238E27FC236}">
              <a16:creationId xmlns="" xmlns:a16="http://schemas.microsoft.com/office/drawing/2014/main" id="{D87A8FAA-6866-4907-844E-F008CC483F4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04" name="Texto 17" hidden="1">
          <a:extLst>
            <a:ext uri="{FF2B5EF4-FFF2-40B4-BE49-F238E27FC236}">
              <a16:creationId xmlns="" xmlns:a16="http://schemas.microsoft.com/office/drawing/2014/main" id="{89516753-6F90-43F2-B153-3DCABFDA440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05" name="Texto 17" hidden="1">
          <a:extLst>
            <a:ext uri="{FF2B5EF4-FFF2-40B4-BE49-F238E27FC236}">
              <a16:creationId xmlns="" xmlns:a16="http://schemas.microsoft.com/office/drawing/2014/main" id="{DEA11CC5-7B85-47CD-836A-7AD4EBEB741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06" name="Texto 17" hidden="1">
          <a:extLst>
            <a:ext uri="{FF2B5EF4-FFF2-40B4-BE49-F238E27FC236}">
              <a16:creationId xmlns="" xmlns:a16="http://schemas.microsoft.com/office/drawing/2014/main" id="{3D4FB4B7-072E-4F45-9BD3-67FD267242A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07" name="Texto 17" hidden="1">
          <a:extLst>
            <a:ext uri="{FF2B5EF4-FFF2-40B4-BE49-F238E27FC236}">
              <a16:creationId xmlns="" xmlns:a16="http://schemas.microsoft.com/office/drawing/2014/main" id="{CC44037D-0EF2-48CA-B91F-1E5BDDAC032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08" name="Texto 17" hidden="1">
          <a:extLst>
            <a:ext uri="{FF2B5EF4-FFF2-40B4-BE49-F238E27FC236}">
              <a16:creationId xmlns="" xmlns:a16="http://schemas.microsoft.com/office/drawing/2014/main" id="{F7CEE707-FD06-43DD-8308-83AD5C44522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09" name="Texto 17" hidden="1">
          <a:extLst>
            <a:ext uri="{FF2B5EF4-FFF2-40B4-BE49-F238E27FC236}">
              <a16:creationId xmlns="" xmlns:a16="http://schemas.microsoft.com/office/drawing/2014/main" id="{EB18C493-1E9C-4B6C-84A5-755C1FC7A00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10" name="Texto 17" hidden="1">
          <a:extLst>
            <a:ext uri="{FF2B5EF4-FFF2-40B4-BE49-F238E27FC236}">
              <a16:creationId xmlns="" xmlns:a16="http://schemas.microsoft.com/office/drawing/2014/main" id="{2BE6FBE6-098F-4B66-9D93-E55259FC736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11" name="Texto 17" hidden="1">
          <a:extLst>
            <a:ext uri="{FF2B5EF4-FFF2-40B4-BE49-F238E27FC236}">
              <a16:creationId xmlns="" xmlns:a16="http://schemas.microsoft.com/office/drawing/2014/main" id="{D8CC4004-C2D3-4B3E-90D1-FD983739CA3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12" name="Texto 17" hidden="1">
          <a:extLst>
            <a:ext uri="{FF2B5EF4-FFF2-40B4-BE49-F238E27FC236}">
              <a16:creationId xmlns="" xmlns:a16="http://schemas.microsoft.com/office/drawing/2014/main" id="{0891AE01-0904-4872-89FA-75FCBD8D5B7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13" name="Texto 17" hidden="1">
          <a:extLst>
            <a:ext uri="{FF2B5EF4-FFF2-40B4-BE49-F238E27FC236}">
              <a16:creationId xmlns="" xmlns:a16="http://schemas.microsoft.com/office/drawing/2014/main" id="{764A9A99-5A05-48DB-8990-219B3823B64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14" name="Texto 17" hidden="1">
          <a:extLst>
            <a:ext uri="{FF2B5EF4-FFF2-40B4-BE49-F238E27FC236}">
              <a16:creationId xmlns="" xmlns:a16="http://schemas.microsoft.com/office/drawing/2014/main" id="{E43A23AD-301E-49F4-85E2-69340209BF9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15" name="Texto 17" hidden="1">
          <a:extLst>
            <a:ext uri="{FF2B5EF4-FFF2-40B4-BE49-F238E27FC236}">
              <a16:creationId xmlns="" xmlns:a16="http://schemas.microsoft.com/office/drawing/2014/main" id="{810F1D64-CFFB-4A98-8FF6-3CE294630A5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16" name="Texto 17" hidden="1">
          <a:extLst>
            <a:ext uri="{FF2B5EF4-FFF2-40B4-BE49-F238E27FC236}">
              <a16:creationId xmlns="" xmlns:a16="http://schemas.microsoft.com/office/drawing/2014/main" id="{31280C45-7379-475A-B328-31D4B11859E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17" name="Texto 17" hidden="1">
          <a:extLst>
            <a:ext uri="{FF2B5EF4-FFF2-40B4-BE49-F238E27FC236}">
              <a16:creationId xmlns="" xmlns:a16="http://schemas.microsoft.com/office/drawing/2014/main" id="{53E67F10-FF89-4A7F-AE5D-878DF981E4F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18" name="Texto 17" hidden="1">
          <a:extLst>
            <a:ext uri="{FF2B5EF4-FFF2-40B4-BE49-F238E27FC236}">
              <a16:creationId xmlns="" xmlns:a16="http://schemas.microsoft.com/office/drawing/2014/main" id="{D932F30B-1436-41E1-B2E8-17AD453881A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19" name="Texto 17" hidden="1">
          <a:extLst>
            <a:ext uri="{FF2B5EF4-FFF2-40B4-BE49-F238E27FC236}">
              <a16:creationId xmlns="" xmlns:a16="http://schemas.microsoft.com/office/drawing/2014/main" id="{6C54C7BE-924F-4724-8A58-1EFC0399906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20" name="Texto 17" hidden="1">
          <a:extLst>
            <a:ext uri="{FF2B5EF4-FFF2-40B4-BE49-F238E27FC236}">
              <a16:creationId xmlns="" xmlns:a16="http://schemas.microsoft.com/office/drawing/2014/main" id="{12A2CC38-2DEE-4312-86BD-1F5E3D3AEE0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21" name="Texto 17" hidden="1">
          <a:extLst>
            <a:ext uri="{FF2B5EF4-FFF2-40B4-BE49-F238E27FC236}">
              <a16:creationId xmlns="" xmlns:a16="http://schemas.microsoft.com/office/drawing/2014/main" id="{B1DB67D0-8FF2-4F8D-B0C2-D1791E0A282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22" name="Texto 17" hidden="1">
          <a:extLst>
            <a:ext uri="{FF2B5EF4-FFF2-40B4-BE49-F238E27FC236}">
              <a16:creationId xmlns="" xmlns:a16="http://schemas.microsoft.com/office/drawing/2014/main" id="{14E87434-7C98-4166-8312-5AB3D94CBA6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23" name="Texto 17" hidden="1">
          <a:extLst>
            <a:ext uri="{FF2B5EF4-FFF2-40B4-BE49-F238E27FC236}">
              <a16:creationId xmlns="" xmlns:a16="http://schemas.microsoft.com/office/drawing/2014/main" id="{6D48729D-C329-4260-BCB0-23F214AEA64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24" name="Texto 17" hidden="1">
          <a:extLst>
            <a:ext uri="{FF2B5EF4-FFF2-40B4-BE49-F238E27FC236}">
              <a16:creationId xmlns="" xmlns:a16="http://schemas.microsoft.com/office/drawing/2014/main" id="{3C2E2D35-4F2F-4997-9547-0F8BA673251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25" name="Texto 17" hidden="1">
          <a:extLst>
            <a:ext uri="{FF2B5EF4-FFF2-40B4-BE49-F238E27FC236}">
              <a16:creationId xmlns="" xmlns:a16="http://schemas.microsoft.com/office/drawing/2014/main" id="{70B65D30-B526-48C9-88B8-1149D4B6F55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26" name="Texto 17" hidden="1">
          <a:extLst>
            <a:ext uri="{FF2B5EF4-FFF2-40B4-BE49-F238E27FC236}">
              <a16:creationId xmlns="" xmlns:a16="http://schemas.microsoft.com/office/drawing/2014/main" id="{EF76DBDC-59B2-4A67-B02F-54B80E9C165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27" name="Texto 17" hidden="1">
          <a:extLst>
            <a:ext uri="{FF2B5EF4-FFF2-40B4-BE49-F238E27FC236}">
              <a16:creationId xmlns="" xmlns:a16="http://schemas.microsoft.com/office/drawing/2014/main" id="{DC7044A3-4345-4297-A392-859B29E5697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28" name="Texto 17" hidden="1">
          <a:extLst>
            <a:ext uri="{FF2B5EF4-FFF2-40B4-BE49-F238E27FC236}">
              <a16:creationId xmlns="" xmlns:a16="http://schemas.microsoft.com/office/drawing/2014/main" id="{E5356EA0-E780-4529-B5BB-3FD76281200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29" name="Texto 17" hidden="1">
          <a:extLst>
            <a:ext uri="{FF2B5EF4-FFF2-40B4-BE49-F238E27FC236}">
              <a16:creationId xmlns="" xmlns:a16="http://schemas.microsoft.com/office/drawing/2014/main" id="{EA7E0706-0A2C-460A-828D-A4FAF4DED87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30" name="Texto 17" hidden="1">
          <a:extLst>
            <a:ext uri="{FF2B5EF4-FFF2-40B4-BE49-F238E27FC236}">
              <a16:creationId xmlns="" xmlns:a16="http://schemas.microsoft.com/office/drawing/2014/main" id="{E92F20C7-2109-4B2E-B5D6-EDE6A1B941D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31" name="Texto 17" hidden="1">
          <a:extLst>
            <a:ext uri="{FF2B5EF4-FFF2-40B4-BE49-F238E27FC236}">
              <a16:creationId xmlns="" xmlns:a16="http://schemas.microsoft.com/office/drawing/2014/main" id="{1D37136A-EC86-4A2A-8214-8A9E7691FBE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32" name="Texto 17" hidden="1">
          <a:extLst>
            <a:ext uri="{FF2B5EF4-FFF2-40B4-BE49-F238E27FC236}">
              <a16:creationId xmlns="" xmlns:a16="http://schemas.microsoft.com/office/drawing/2014/main" id="{A72BDA38-84F5-4EB0-9419-5D8048D8BE1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33" name="Texto 17" hidden="1">
          <a:extLst>
            <a:ext uri="{FF2B5EF4-FFF2-40B4-BE49-F238E27FC236}">
              <a16:creationId xmlns="" xmlns:a16="http://schemas.microsoft.com/office/drawing/2014/main" id="{BAEF4101-95E6-404E-A06A-FD0EE043F47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34" name="Texto 17" hidden="1">
          <a:extLst>
            <a:ext uri="{FF2B5EF4-FFF2-40B4-BE49-F238E27FC236}">
              <a16:creationId xmlns="" xmlns:a16="http://schemas.microsoft.com/office/drawing/2014/main" id="{ED7C2C46-490E-44CF-810D-A1B830B0778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35" name="Texto 17" hidden="1">
          <a:extLst>
            <a:ext uri="{FF2B5EF4-FFF2-40B4-BE49-F238E27FC236}">
              <a16:creationId xmlns="" xmlns:a16="http://schemas.microsoft.com/office/drawing/2014/main" id="{649EE6A1-3B67-4A64-B8F7-2EBB6BBAA9C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36" name="Texto 17" hidden="1">
          <a:extLst>
            <a:ext uri="{FF2B5EF4-FFF2-40B4-BE49-F238E27FC236}">
              <a16:creationId xmlns="" xmlns:a16="http://schemas.microsoft.com/office/drawing/2014/main" id="{58769D12-A0C5-4F3A-BA75-EEB4BE58849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37" name="Texto 17" hidden="1">
          <a:extLst>
            <a:ext uri="{FF2B5EF4-FFF2-40B4-BE49-F238E27FC236}">
              <a16:creationId xmlns="" xmlns:a16="http://schemas.microsoft.com/office/drawing/2014/main" id="{ED59741E-D4A5-4CB8-9945-CD288669D1E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38" name="Texto 17" hidden="1">
          <a:extLst>
            <a:ext uri="{FF2B5EF4-FFF2-40B4-BE49-F238E27FC236}">
              <a16:creationId xmlns="" xmlns:a16="http://schemas.microsoft.com/office/drawing/2014/main" id="{B89B2D2F-3655-44A0-AAC1-C84BBC8CAB2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39" name="Texto 17" hidden="1">
          <a:extLst>
            <a:ext uri="{FF2B5EF4-FFF2-40B4-BE49-F238E27FC236}">
              <a16:creationId xmlns="" xmlns:a16="http://schemas.microsoft.com/office/drawing/2014/main" id="{80F7C5D5-8E7B-41BC-B335-22EB7795517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40" name="Texto 17" hidden="1">
          <a:extLst>
            <a:ext uri="{FF2B5EF4-FFF2-40B4-BE49-F238E27FC236}">
              <a16:creationId xmlns="" xmlns:a16="http://schemas.microsoft.com/office/drawing/2014/main" id="{7F6D21FD-116F-44BF-8B5D-8D3421EC981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41" name="Texto 17" hidden="1">
          <a:extLst>
            <a:ext uri="{FF2B5EF4-FFF2-40B4-BE49-F238E27FC236}">
              <a16:creationId xmlns="" xmlns:a16="http://schemas.microsoft.com/office/drawing/2014/main" id="{D658D5E8-E2A2-4750-B5E2-2950A955752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42" name="Texto 17" hidden="1">
          <a:extLst>
            <a:ext uri="{FF2B5EF4-FFF2-40B4-BE49-F238E27FC236}">
              <a16:creationId xmlns="" xmlns:a16="http://schemas.microsoft.com/office/drawing/2014/main" id="{5E9A933E-9693-4B8C-9540-5955A4BEA44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43" name="Texto 17" hidden="1">
          <a:extLst>
            <a:ext uri="{FF2B5EF4-FFF2-40B4-BE49-F238E27FC236}">
              <a16:creationId xmlns="" xmlns:a16="http://schemas.microsoft.com/office/drawing/2014/main" id="{D79C3126-F7A9-4429-A50C-59B41AEDFD7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44" name="Texto 17" hidden="1">
          <a:extLst>
            <a:ext uri="{FF2B5EF4-FFF2-40B4-BE49-F238E27FC236}">
              <a16:creationId xmlns="" xmlns:a16="http://schemas.microsoft.com/office/drawing/2014/main" id="{27260AE2-A8FD-4E28-94BC-BAC892E70E5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45" name="Texto 17" hidden="1">
          <a:extLst>
            <a:ext uri="{FF2B5EF4-FFF2-40B4-BE49-F238E27FC236}">
              <a16:creationId xmlns="" xmlns:a16="http://schemas.microsoft.com/office/drawing/2014/main" id="{CDC695F0-6262-4116-9E9F-B39564CCE55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46" name="Texto 17" hidden="1">
          <a:extLst>
            <a:ext uri="{FF2B5EF4-FFF2-40B4-BE49-F238E27FC236}">
              <a16:creationId xmlns="" xmlns:a16="http://schemas.microsoft.com/office/drawing/2014/main" id="{AD5AD18E-AE3D-43F2-BB72-31576776909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47" name="Texto 17" hidden="1">
          <a:extLst>
            <a:ext uri="{FF2B5EF4-FFF2-40B4-BE49-F238E27FC236}">
              <a16:creationId xmlns="" xmlns:a16="http://schemas.microsoft.com/office/drawing/2014/main" id="{86288FF7-E11D-4548-936E-B22219C04D6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48" name="Texto 17" hidden="1">
          <a:extLst>
            <a:ext uri="{FF2B5EF4-FFF2-40B4-BE49-F238E27FC236}">
              <a16:creationId xmlns="" xmlns:a16="http://schemas.microsoft.com/office/drawing/2014/main" id="{9C3EC7BD-A36D-41CE-A4CE-5A455F290E4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49" name="Texto 17" hidden="1">
          <a:extLst>
            <a:ext uri="{FF2B5EF4-FFF2-40B4-BE49-F238E27FC236}">
              <a16:creationId xmlns="" xmlns:a16="http://schemas.microsoft.com/office/drawing/2014/main" id="{38EB2325-C77A-4D4F-B800-F66150B64D7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50" name="Texto 17" hidden="1">
          <a:extLst>
            <a:ext uri="{FF2B5EF4-FFF2-40B4-BE49-F238E27FC236}">
              <a16:creationId xmlns="" xmlns:a16="http://schemas.microsoft.com/office/drawing/2014/main" id="{C25696F8-F622-4314-B0A7-ED476718D8C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51" name="Texto 17" hidden="1">
          <a:extLst>
            <a:ext uri="{FF2B5EF4-FFF2-40B4-BE49-F238E27FC236}">
              <a16:creationId xmlns="" xmlns:a16="http://schemas.microsoft.com/office/drawing/2014/main" id="{D3FFFC15-5F81-4499-B944-317E86CADFB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52" name="Texto 17" hidden="1">
          <a:extLst>
            <a:ext uri="{FF2B5EF4-FFF2-40B4-BE49-F238E27FC236}">
              <a16:creationId xmlns="" xmlns:a16="http://schemas.microsoft.com/office/drawing/2014/main" id="{AD93E47C-5DB4-41C9-A667-ED37C00D8F1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53" name="Texto 17" hidden="1">
          <a:extLst>
            <a:ext uri="{FF2B5EF4-FFF2-40B4-BE49-F238E27FC236}">
              <a16:creationId xmlns="" xmlns:a16="http://schemas.microsoft.com/office/drawing/2014/main" id="{AAE80447-3F2B-4055-8EA0-575E9C39B6C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54" name="Texto 17" hidden="1">
          <a:extLst>
            <a:ext uri="{FF2B5EF4-FFF2-40B4-BE49-F238E27FC236}">
              <a16:creationId xmlns="" xmlns:a16="http://schemas.microsoft.com/office/drawing/2014/main" id="{AC2676BC-F63F-4960-87B5-5EE9C56D28B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55" name="Texto 17" hidden="1">
          <a:extLst>
            <a:ext uri="{FF2B5EF4-FFF2-40B4-BE49-F238E27FC236}">
              <a16:creationId xmlns="" xmlns:a16="http://schemas.microsoft.com/office/drawing/2014/main" id="{FE96ED86-C098-4910-A428-564966078AB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56" name="Texto 17" hidden="1">
          <a:extLst>
            <a:ext uri="{FF2B5EF4-FFF2-40B4-BE49-F238E27FC236}">
              <a16:creationId xmlns="" xmlns:a16="http://schemas.microsoft.com/office/drawing/2014/main" id="{4B4C85E2-29FA-46E7-9BA9-6F1F10025F8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57" name="Texto 17" hidden="1">
          <a:extLst>
            <a:ext uri="{FF2B5EF4-FFF2-40B4-BE49-F238E27FC236}">
              <a16:creationId xmlns="" xmlns:a16="http://schemas.microsoft.com/office/drawing/2014/main" id="{4CE7530B-BCE6-425F-AF36-7FFC35E399F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58" name="Texto 17" hidden="1">
          <a:extLst>
            <a:ext uri="{FF2B5EF4-FFF2-40B4-BE49-F238E27FC236}">
              <a16:creationId xmlns="" xmlns:a16="http://schemas.microsoft.com/office/drawing/2014/main" id="{7373807A-3C17-43DD-B731-E25B4D86BCB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59" name="Texto 17" hidden="1">
          <a:extLst>
            <a:ext uri="{FF2B5EF4-FFF2-40B4-BE49-F238E27FC236}">
              <a16:creationId xmlns="" xmlns:a16="http://schemas.microsoft.com/office/drawing/2014/main" id="{0A652006-40CF-402D-AC47-1ED596EB656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60" name="Texto 17" hidden="1">
          <a:extLst>
            <a:ext uri="{FF2B5EF4-FFF2-40B4-BE49-F238E27FC236}">
              <a16:creationId xmlns="" xmlns:a16="http://schemas.microsoft.com/office/drawing/2014/main" id="{53F24FD4-C2AA-4562-AED1-1C6648E695C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61" name="Texto 17" hidden="1">
          <a:extLst>
            <a:ext uri="{FF2B5EF4-FFF2-40B4-BE49-F238E27FC236}">
              <a16:creationId xmlns="" xmlns:a16="http://schemas.microsoft.com/office/drawing/2014/main" id="{BD515B10-60CB-4DCF-BE6D-2FEC2701814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62" name="Texto 17" hidden="1">
          <a:extLst>
            <a:ext uri="{FF2B5EF4-FFF2-40B4-BE49-F238E27FC236}">
              <a16:creationId xmlns="" xmlns:a16="http://schemas.microsoft.com/office/drawing/2014/main" id="{4000878A-BAC0-4D69-A8E4-85DA50BD1CE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63" name="Texto 17" hidden="1">
          <a:extLst>
            <a:ext uri="{FF2B5EF4-FFF2-40B4-BE49-F238E27FC236}">
              <a16:creationId xmlns="" xmlns:a16="http://schemas.microsoft.com/office/drawing/2014/main" id="{58D858C9-6A73-4B1A-93E7-C4640E79D06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64" name="Texto 17" hidden="1">
          <a:extLst>
            <a:ext uri="{FF2B5EF4-FFF2-40B4-BE49-F238E27FC236}">
              <a16:creationId xmlns="" xmlns:a16="http://schemas.microsoft.com/office/drawing/2014/main" id="{A6BD531D-62C5-4EBB-847E-A757089C7B9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65" name="Texto 17" hidden="1">
          <a:extLst>
            <a:ext uri="{FF2B5EF4-FFF2-40B4-BE49-F238E27FC236}">
              <a16:creationId xmlns="" xmlns:a16="http://schemas.microsoft.com/office/drawing/2014/main" id="{86C0B71B-1594-4F0C-9C64-C5A5C623E1E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66" name="Texto 17" hidden="1">
          <a:extLst>
            <a:ext uri="{FF2B5EF4-FFF2-40B4-BE49-F238E27FC236}">
              <a16:creationId xmlns="" xmlns:a16="http://schemas.microsoft.com/office/drawing/2014/main" id="{982271E2-94DE-4FA3-824C-281099C7316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67" name="Texto 17" hidden="1">
          <a:extLst>
            <a:ext uri="{FF2B5EF4-FFF2-40B4-BE49-F238E27FC236}">
              <a16:creationId xmlns="" xmlns:a16="http://schemas.microsoft.com/office/drawing/2014/main" id="{17B34237-034B-4408-898F-0694D608312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68" name="Texto 17" hidden="1">
          <a:extLst>
            <a:ext uri="{FF2B5EF4-FFF2-40B4-BE49-F238E27FC236}">
              <a16:creationId xmlns="" xmlns:a16="http://schemas.microsoft.com/office/drawing/2014/main" id="{A88F29C3-FB1B-4B2E-B6A5-D929D0BA21A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69" name="Texto 17" hidden="1">
          <a:extLst>
            <a:ext uri="{FF2B5EF4-FFF2-40B4-BE49-F238E27FC236}">
              <a16:creationId xmlns="" xmlns:a16="http://schemas.microsoft.com/office/drawing/2014/main" id="{A299BDAD-5249-473E-9A4D-B1051BB1E03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70" name="Texto 17" hidden="1">
          <a:extLst>
            <a:ext uri="{FF2B5EF4-FFF2-40B4-BE49-F238E27FC236}">
              <a16:creationId xmlns="" xmlns:a16="http://schemas.microsoft.com/office/drawing/2014/main" id="{16E95DE8-1E2F-4D49-BE54-6B9A9340EB5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71" name="Texto 17" hidden="1">
          <a:extLst>
            <a:ext uri="{FF2B5EF4-FFF2-40B4-BE49-F238E27FC236}">
              <a16:creationId xmlns="" xmlns:a16="http://schemas.microsoft.com/office/drawing/2014/main" id="{CF292F6D-640B-41C6-98A0-31841EC8E78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72" name="Texto 17" hidden="1">
          <a:extLst>
            <a:ext uri="{FF2B5EF4-FFF2-40B4-BE49-F238E27FC236}">
              <a16:creationId xmlns="" xmlns:a16="http://schemas.microsoft.com/office/drawing/2014/main" id="{7C6B426C-7682-4E3A-81ED-23AD6FD304C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73" name="Texto 17" hidden="1">
          <a:extLst>
            <a:ext uri="{FF2B5EF4-FFF2-40B4-BE49-F238E27FC236}">
              <a16:creationId xmlns="" xmlns:a16="http://schemas.microsoft.com/office/drawing/2014/main" id="{C63217B8-A7B1-451F-9698-19179D44596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74" name="Texto 17" hidden="1">
          <a:extLst>
            <a:ext uri="{FF2B5EF4-FFF2-40B4-BE49-F238E27FC236}">
              <a16:creationId xmlns="" xmlns:a16="http://schemas.microsoft.com/office/drawing/2014/main" id="{E72B3D15-FF80-4F3C-862C-50E7DF1BAE6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75" name="Texto 17" hidden="1">
          <a:extLst>
            <a:ext uri="{FF2B5EF4-FFF2-40B4-BE49-F238E27FC236}">
              <a16:creationId xmlns="" xmlns:a16="http://schemas.microsoft.com/office/drawing/2014/main" id="{CB7C8788-957F-4354-A4EF-4074F22C48B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76" name="Texto 17" hidden="1">
          <a:extLst>
            <a:ext uri="{FF2B5EF4-FFF2-40B4-BE49-F238E27FC236}">
              <a16:creationId xmlns="" xmlns:a16="http://schemas.microsoft.com/office/drawing/2014/main" id="{519A6AAB-8F9A-473B-A903-F5E9BEFE42A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77" name="Texto 17" hidden="1">
          <a:extLst>
            <a:ext uri="{FF2B5EF4-FFF2-40B4-BE49-F238E27FC236}">
              <a16:creationId xmlns="" xmlns:a16="http://schemas.microsoft.com/office/drawing/2014/main" id="{1DCF0071-E4F7-41E5-B087-42E2CF3ECBF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78" name="Texto 17" hidden="1">
          <a:extLst>
            <a:ext uri="{FF2B5EF4-FFF2-40B4-BE49-F238E27FC236}">
              <a16:creationId xmlns="" xmlns:a16="http://schemas.microsoft.com/office/drawing/2014/main" id="{1EBFC422-B51E-424E-99F8-020D680EE83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79" name="Texto 17" hidden="1">
          <a:extLst>
            <a:ext uri="{FF2B5EF4-FFF2-40B4-BE49-F238E27FC236}">
              <a16:creationId xmlns="" xmlns:a16="http://schemas.microsoft.com/office/drawing/2014/main" id="{1EEF865D-EF94-4FAC-B782-E4E81DF90F8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80" name="Texto 17" hidden="1">
          <a:extLst>
            <a:ext uri="{FF2B5EF4-FFF2-40B4-BE49-F238E27FC236}">
              <a16:creationId xmlns="" xmlns:a16="http://schemas.microsoft.com/office/drawing/2014/main" id="{41758602-936A-4291-8E3D-B4176F8B16E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81" name="Texto 17" hidden="1">
          <a:extLst>
            <a:ext uri="{FF2B5EF4-FFF2-40B4-BE49-F238E27FC236}">
              <a16:creationId xmlns="" xmlns:a16="http://schemas.microsoft.com/office/drawing/2014/main" id="{2F15C20A-9B25-4E7E-AC7D-F759E165642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82" name="Texto 17" hidden="1">
          <a:extLst>
            <a:ext uri="{FF2B5EF4-FFF2-40B4-BE49-F238E27FC236}">
              <a16:creationId xmlns="" xmlns:a16="http://schemas.microsoft.com/office/drawing/2014/main" id="{6EAFD119-1FA9-4ABC-BC99-3A5F1D855A6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83" name="Texto 17" hidden="1">
          <a:extLst>
            <a:ext uri="{FF2B5EF4-FFF2-40B4-BE49-F238E27FC236}">
              <a16:creationId xmlns="" xmlns:a16="http://schemas.microsoft.com/office/drawing/2014/main" id="{904C4A1C-D4CA-4304-95F9-C3A4154A7E0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84" name="Texto 17" hidden="1">
          <a:extLst>
            <a:ext uri="{FF2B5EF4-FFF2-40B4-BE49-F238E27FC236}">
              <a16:creationId xmlns="" xmlns:a16="http://schemas.microsoft.com/office/drawing/2014/main" id="{49FDA198-C9BC-4E5E-9383-546C9A6C476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85" name="Texto 17" hidden="1">
          <a:extLst>
            <a:ext uri="{FF2B5EF4-FFF2-40B4-BE49-F238E27FC236}">
              <a16:creationId xmlns="" xmlns:a16="http://schemas.microsoft.com/office/drawing/2014/main" id="{7A48EBD3-10EC-4B16-9B27-B1302E0CBE5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86" name="Texto 17" hidden="1">
          <a:extLst>
            <a:ext uri="{FF2B5EF4-FFF2-40B4-BE49-F238E27FC236}">
              <a16:creationId xmlns="" xmlns:a16="http://schemas.microsoft.com/office/drawing/2014/main" id="{2F7AFCC8-0EED-47DD-8BBC-F1D517B9EC3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87" name="Texto 17" hidden="1">
          <a:extLst>
            <a:ext uri="{FF2B5EF4-FFF2-40B4-BE49-F238E27FC236}">
              <a16:creationId xmlns="" xmlns:a16="http://schemas.microsoft.com/office/drawing/2014/main" id="{D1AFD220-F76F-45A9-A3A7-ABF1C416801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88" name="Texto 17" hidden="1">
          <a:extLst>
            <a:ext uri="{FF2B5EF4-FFF2-40B4-BE49-F238E27FC236}">
              <a16:creationId xmlns="" xmlns:a16="http://schemas.microsoft.com/office/drawing/2014/main" id="{B9FB9796-3BC7-4422-AC79-2AAA87274AB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89" name="Texto 17" hidden="1">
          <a:extLst>
            <a:ext uri="{FF2B5EF4-FFF2-40B4-BE49-F238E27FC236}">
              <a16:creationId xmlns="" xmlns:a16="http://schemas.microsoft.com/office/drawing/2014/main" id="{D0E8B880-DC5B-4B4A-A0A8-011E7D05537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90" name="Texto 17" hidden="1">
          <a:extLst>
            <a:ext uri="{FF2B5EF4-FFF2-40B4-BE49-F238E27FC236}">
              <a16:creationId xmlns="" xmlns:a16="http://schemas.microsoft.com/office/drawing/2014/main" id="{5AE9F9AB-3619-4305-BBDD-C35C1A6A1B6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91" name="Texto 17" hidden="1">
          <a:extLst>
            <a:ext uri="{FF2B5EF4-FFF2-40B4-BE49-F238E27FC236}">
              <a16:creationId xmlns="" xmlns:a16="http://schemas.microsoft.com/office/drawing/2014/main" id="{A9A7C063-2EDA-4578-86FC-CCB1A7DC4C8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92" name="Texto 17" hidden="1">
          <a:extLst>
            <a:ext uri="{FF2B5EF4-FFF2-40B4-BE49-F238E27FC236}">
              <a16:creationId xmlns="" xmlns:a16="http://schemas.microsoft.com/office/drawing/2014/main" id="{1415A0AD-9AE5-4E20-8922-B65175E89BA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93" name="Texto 17" hidden="1">
          <a:extLst>
            <a:ext uri="{FF2B5EF4-FFF2-40B4-BE49-F238E27FC236}">
              <a16:creationId xmlns="" xmlns:a16="http://schemas.microsoft.com/office/drawing/2014/main" id="{14BA255E-A3D8-408E-9463-FF54F5A9216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94" name="Texto 17" hidden="1">
          <a:extLst>
            <a:ext uri="{FF2B5EF4-FFF2-40B4-BE49-F238E27FC236}">
              <a16:creationId xmlns="" xmlns:a16="http://schemas.microsoft.com/office/drawing/2014/main" id="{2D6D17F2-E6EB-445C-8F8D-FE514D396CA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95" name="Texto 17" hidden="1">
          <a:extLst>
            <a:ext uri="{FF2B5EF4-FFF2-40B4-BE49-F238E27FC236}">
              <a16:creationId xmlns="" xmlns:a16="http://schemas.microsoft.com/office/drawing/2014/main" id="{AC32F4AC-E2A2-4C91-B58E-9483634E083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96" name="Texto 17" hidden="1">
          <a:extLst>
            <a:ext uri="{FF2B5EF4-FFF2-40B4-BE49-F238E27FC236}">
              <a16:creationId xmlns="" xmlns:a16="http://schemas.microsoft.com/office/drawing/2014/main" id="{0ACB52BF-74C5-4121-9121-380211F4663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97" name="Texto 17" hidden="1">
          <a:extLst>
            <a:ext uri="{FF2B5EF4-FFF2-40B4-BE49-F238E27FC236}">
              <a16:creationId xmlns="" xmlns:a16="http://schemas.microsoft.com/office/drawing/2014/main" id="{CAD384E2-DD6D-45BB-A73D-28587609EC7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98" name="Texto 17" hidden="1">
          <a:extLst>
            <a:ext uri="{FF2B5EF4-FFF2-40B4-BE49-F238E27FC236}">
              <a16:creationId xmlns="" xmlns:a16="http://schemas.microsoft.com/office/drawing/2014/main" id="{3F62A4ED-2FFC-47B6-B7B0-E8D3977BBDD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99" name="Texto 17" hidden="1">
          <a:extLst>
            <a:ext uri="{FF2B5EF4-FFF2-40B4-BE49-F238E27FC236}">
              <a16:creationId xmlns="" xmlns:a16="http://schemas.microsoft.com/office/drawing/2014/main" id="{787579D6-62D6-4381-9B15-DAFF5CACF04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00" name="Texto 17" hidden="1">
          <a:extLst>
            <a:ext uri="{FF2B5EF4-FFF2-40B4-BE49-F238E27FC236}">
              <a16:creationId xmlns="" xmlns:a16="http://schemas.microsoft.com/office/drawing/2014/main" id="{2271B55B-6A8E-4058-B92E-60200BBCA88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01" name="Texto 17" hidden="1">
          <a:extLst>
            <a:ext uri="{FF2B5EF4-FFF2-40B4-BE49-F238E27FC236}">
              <a16:creationId xmlns="" xmlns:a16="http://schemas.microsoft.com/office/drawing/2014/main" id="{7CED1A74-C887-4DED-A03F-180E5834423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02" name="Texto 17" hidden="1">
          <a:extLst>
            <a:ext uri="{FF2B5EF4-FFF2-40B4-BE49-F238E27FC236}">
              <a16:creationId xmlns="" xmlns:a16="http://schemas.microsoft.com/office/drawing/2014/main" id="{62B0CAED-3A9C-4E2E-9DE2-54A51527B1F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03" name="Texto 17" hidden="1">
          <a:extLst>
            <a:ext uri="{FF2B5EF4-FFF2-40B4-BE49-F238E27FC236}">
              <a16:creationId xmlns="" xmlns:a16="http://schemas.microsoft.com/office/drawing/2014/main" id="{05C9861D-DC39-412D-8675-2E07A665DEE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04" name="Texto 17" hidden="1">
          <a:extLst>
            <a:ext uri="{FF2B5EF4-FFF2-40B4-BE49-F238E27FC236}">
              <a16:creationId xmlns="" xmlns:a16="http://schemas.microsoft.com/office/drawing/2014/main" id="{98FC82C7-605C-4237-885A-D8EB55949A4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05" name="Texto 17" hidden="1">
          <a:extLst>
            <a:ext uri="{FF2B5EF4-FFF2-40B4-BE49-F238E27FC236}">
              <a16:creationId xmlns="" xmlns:a16="http://schemas.microsoft.com/office/drawing/2014/main" id="{C3843112-AFA5-47B5-A0CE-5B547F8826B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06" name="Texto 17" hidden="1">
          <a:extLst>
            <a:ext uri="{FF2B5EF4-FFF2-40B4-BE49-F238E27FC236}">
              <a16:creationId xmlns="" xmlns:a16="http://schemas.microsoft.com/office/drawing/2014/main" id="{A0980D83-2AEF-4C11-A3F7-89D4E6B20EE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07" name="Texto 17" hidden="1">
          <a:extLst>
            <a:ext uri="{FF2B5EF4-FFF2-40B4-BE49-F238E27FC236}">
              <a16:creationId xmlns="" xmlns:a16="http://schemas.microsoft.com/office/drawing/2014/main" id="{A40C47A1-ECA6-4DC3-8FC5-C9654F0CB43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08" name="Texto 17" hidden="1">
          <a:extLst>
            <a:ext uri="{FF2B5EF4-FFF2-40B4-BE49-F238E27FC236}">
              <a16:creationId xmlns="" xmlns:a16="http://schemas.microsoft.com/office/drawing/2014/main" id="{7F96AA27-395F-49D6-ACE9-FDFA4C1CA69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09" name="Texto 17" hidden="1">
          <a:extLst>
            <a:ext uri="{FF2B5EF4-FFF2-40B4-BE49-F238E27FC236}">
              <a16:creationId xmlns="" xmlns:a16="http://schemas.microsoft.com/office/drawing/2014/main" id="{0C3393CB-1F57-411C-A543-FD6F346011B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10" name="Texto 17" hidden="1">
          <a:extLst>
            <a:ext uri="{FF2B5EF4-FFF2-40B4-BE49-F238E27FC236}">
              <a16:creationId xmlns="" xmlns:a16="http://schemas.microsoft.com/office/drawing/2014/main" id="{97ECBA6D-B9BC-4180-B08C-467AEDAC4AA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11" name="Texto 17" hidden="1">
          <a:extLst>
            <a:ext uri="{FF2B5EF4-FFF2-40B4-BE49-F238E27FC236}">
              <a16:creationId xmlns="" xmlns:a16="http://schemas.microsoft.com/office/drawing/2014/main" id="{1F8D49EB-E592-4789-8DA6-4C5333BEEC6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12" name="Texto 17" hidden="1">
          <a:extLst>
            <a:ext uri="{FF2B5EF4-FFF2-40B4-BE49-F238E27FC236}">
              <a16:creationId xmlns="" xmlns:a16="http://schemas.microsoft.com/office/drawing/2014/main" id="{17854800-EA96-4EEF-B389-1EA6531EA47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13" name="Texto 17" hidden="1">
          <a:extLst>
            <a:ext uri="{FF2B5EF4-FFF2-40B4-BE49-F238E27FC236}">
              <a16:creationId xmlns="" xmlns:a16="http://schemas.microsoft.com/office/drawing/2014/main" id="{8CD07944-2E6A-4223-AF9F-0E6C0CAE90C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14" name="Texto 17" hidden="1">
          <a:extLst>
            <a:ext uri="{FF2B5EF4-FFF2-40B4-BE49-F238E27FC236}">
              <a16:creationId xmlns="" xmlns:a16="http://schemas.microsoft.com/office/drawing/2014/main" id="{C3A7A52A-CF13-43CE-8A92-C6B439EF055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15" name="Texto 17" hidden="1">
          <a:extLst>
            <a:ext uri="{FF2B5EF4-FFF2-40B4-BE49-F238E27FC236}">
              <a16:creationId xmlns="" xmlns:a16="http://schemas.microsoft.com/office/drawing/2014/main" id="{3C1548D7-6C3E-4FCD-B190-2FBAA318816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16" name="Texto 17" hidden="1">
          <a:extLst>
            <a:ext uri="{FF2B5EF4-FFF2-40B4-BE49-F238E27FC236}">
              <a16:creationId xmlns="" xmlns:a16="http://schemas.microsoft.com/office/drawing/2014/main" id="{66AE2F23-863E-4D19-9414-7643882E45F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17" name="Texto 17" hidden="1">
          <a:extLst>
            <a:ext uri="{FF2B5EF4-FFF2-40B4-BE49-F238E27FC236}">
              <a16:creationId xmlns="" xmlns:a16="http://schemas.microsoft.com/office/drawing/2014/main" id="{B2824249-8B3D-45AC-A5C8-491B0E816B7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18" name="Texto 17" hidden="1">
          <a:extLst>
            <a:ext uri="{FF2B5EF4-FFF2-40B4-BE49-F238E27FC236}">
              <a16:creationId xmlns="" xmlns:a16="http://schemas.microsoft.com/office/drawing/2014/main" id="{AA5D9F99-AD13-443B-9271-A6E5907B669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19" name="Texto 17" hidden="1">
          <a:extLst>
            <a:ext uri="{FF2B5EF4-FFF2-40B4-BE49-F238E27FC236}">
              <a16:creationId xmlns="" xmlns:a16="http://schemas.microsoft.com/office/drawing/2014/main" id="{C2B7C77A-03F8-4B19-8A34-4D29E6AC396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20" name="Texto 17" hidden="1">
          <a:extLst>
            <a:ext uri="{FF2B5EF4-FFF2-40B4-BE49-F238E27FC236}">
              <a16:creationId xmlns="" xmlns:a16="http://schemas.microsoft.com/office/drawing/2014/main" id="{3AA35E4B-8A23-43B1-AB46-780412BCF02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21" name="Texto 17" hidden="1">
          <a:extLst>
            <a:ext uri="{FF2B5EF4-FFF2-40B4-BE49-F238E27FC236}">
              <a16:creationId xmlns="" xmlns:a16="http://schemas.microsoft.com/office/drawing/2014/main" id="{53AC2240-CFDD-4973-9E62-A61EF5A28E0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22" name="Texto 17" hidden="1">
          <a:extLst>
            <a:ext uri="{FF2B5EF4-FFF2-40B4-BE49-F238E27FC236}">
              <a16:creationId xmlns="" xmlns:a16="http://schemas.microsoft.com/office/drawing/2014/main" id="{EA7775D1-74AD-421C-BDB0-AFCEA4E97C9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23" name="Texto 17" hidden="1">
          <a:extLst>
            <a:ext uri="{FF2B5EF4-FFF2-40B4-BE49-F238E27FC236}">
              <a16:creationId xmlns="" xmlns:a16="http://schemas.microsoft.com/office/drawing/2014/main" id="{BBE2391C-5619-404E-AA34-B26554CF1F5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24" name="Texto 17" hidden="1">
          <a:extLst>
            <a:ext uri="{FF2B5EF4-FFF2-40B4-BE49-F238E27FC236}">
              <a16:creationId xmlns="" xmlns:a16="http://schemas.microsoft.com/office/drawing/2014/main" id="{8ED56B3A-5040-40B8-8E5C-0A4DB6DC68E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25" name="Texto 17" hidden="1">
          <a:extLst>
            <a:ext uri="{FF2B5EF4-FFF2-40B4-BE49-F238E27FC236}">
              <a16:creationId xmlns="" xmlns:a16="http://schemas.microsoft.com/office/drawing/2014/main" id="{CEED8E4D-6CB4-4FBE-8D7B-7B12C8A77CF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26" name="Texto 17" hidden="1">
          <a:extLst>
            <a:ext uri="{FF2B5EF4-FFF2-40B4-BE49-F238E27FC236}">
              <a16:creationId xmlns="" xmlns:a16="http://schemas.microsoft.com/office/drawing/2014/main" id="{639160F0-5790-4496-B649-680DFA28C68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27" name="Texto 17" hidden="1">
          <a:extLst>
            <a:ext uri="{FF2B5EF4-FFF2-40B4-BE49-F238E27FC236}">
              <a16:creationId xmlns="" xmlns:a16="http://schemas.microsoft.com/office/drawing/2014/main" id="{7C14666E-5160-436E-AB8E-B904BCBE848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28" name="Texto 17" hidden="1">
          <a:extLst>
            <a:ext uri="{FF2B5EF4-FFF2-40B4-BE49-F238E27FC236}">
              <a16:creationId xmlns="" xmlns:a16="http://schemas.microsoft.com/office/drawing/2014/main" id="{80218DF9-98E1-44B5-8C1B-1C9B451EA70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29" name="Texto 17" hidden="1">
          <a:extLst>
            <a:ext uri="{FF2B5EF4-FFF2-40B4-BE49-F238E27FC236}">
              <a16:creationId xmlns="" xmlns:a16="http://schemas.microsoft.com/office/drawing/2014/main" id="{E58E767B-60AA-4657-B76A-E1B411B946C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30" name="Texto 17" hidden="1">
          <a:extLst>
            <a:ext uri="{FF2B5EF4-FFF2-40B4-BE49-F238E27FC236}">
              <a16:creationId xmlns="" xmlns:a16="http://schemas.microsoft.com/office/drawing/2014/main" id="{89AC53E8-A5CE-462C-B158-D2A01C58BF2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31" name="Texto 17" hidden="1">
          <a:extLst>
            <a:ext uri="{FF2B5EF4-FFF2-40B4-BE49-F238E27FC236}">
              <a16:creationId xmlns="" xmlns:a16="http://schemas.microsoft.com/office/drawing/2014/main" id="{F8D0E945-6C74-4AD0-A02C-ADE3C4C6E0B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32" name="Texto 17" hidden="1">
          <a:extLst>
            <a:ext uri="{FF2B5EF4-FFF2-40B4-BE49-F238E27FC236}">
              <a16:creationId xmlns="" xmlns:a16="http://schemas.microsoft.com/office/drawing/2014/main" id="{B6C7824D-A56C-4EBF-93BB-91F544079DE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33" name="Texto 17" hidden="1">
          <a:extLst>
            <a:ext uri="{FF2B5EF4-FFF2-40B4-BE49-F238E27FC236}">
              <a16:creationId xmlns="" xmlns:a16="http://schemas.microsoft.com/office/drawing/2014/main" id="{51C9D89C-A378-4330-96F8-A0944C08A35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34" name="Texto 17" hidden="1">
          <a:extLst>
            <a:ext uri="{FF2B5EF4-FFF2-40B4-BE49-F238E27FC236}">
              <a16:creationId xmlns="" xmlns:a16="http://schemas.microsoft.com/office/drawing/2014/main" id="{A5ABA600-0C01-4AD5-9FE6-1314593107C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35" name="Texto 17" hidden="1">
          <a:extLst>
            <a:ext uri="{FF2B5EF4-FFF2-40B4-BE49-F238E27FC236}">
              <a16:creationId xmlns="" xmlns:a16="http://schemas.microsoft.com/office/drawing/2014/main" id="{A63AA1B7-42DE-46C1-9B5D-AB905F0D86C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36" name="Texto 17" hidden="1">
          <a:extLst>
            <a:ext uri="{FF2B5EF4-FFF2-40B4-BE49-F238E27FC236}">
              <a16:creationId xmlns="" xmlns:a16="http://schemas.microsoft.com/office/drawing/2014/main" id="{B3852C07-09B0-4DEC-AB84-AB4B8C17088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37" name="Texto 17" hidden="1">
          <a:extLst>
            <a:ext uri="{FF2B5EF4-FFF2-40B4-BE49-F238E27FC236}">
              <a16:creationId xmlns="" xmlns:a16="http://schemas.microsoft.com/office/drawing/2014/main" id="{C8904D34-3B02-493E-B7D6-3F44E2DF990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38" name="Texto 17" hidden="1">
          <a:extLst>
            <a:ext uri="{FF2B5EF4-FFF2-40B4-BE49-F238E27FC236}">
              <a16:creationId xmlns="" xmlns:a16="http://schemas.microsoft.com/office/drawing/2014/main" id="{85088D8B-7FC6-42F8-818D-401F06398DF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39" name="Texto 17" hidden="1">
          <a:extLst>
            <a:ext uri="{FF2B5EF4-FFF2-40B4-BE49-F238E27FC236}">
              <a16:creationId xmlns="" xmlns:a16="http://schemas.microsoft.com/office/drawing/2014/main" id="{C7403C26-77A3-4B23-AE95-CD20CF104DB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40" name="Texto 17" hidden="1">
          <a:extLst>
            <a:ext uri="{FF2B5EF4-FFF2-40B4-BE49-F238E27FC236}">
              <a16:creationId xmlns="" xmlns:a16="http://schemas.microsoft.com/office/drawing/2014/main" id="{3203CE34-41BD-40CB-861D-FE85371669F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41" name="Texto 17" hidden="1">
          <a:extLst>
            <a:ext uri="{FF2B5EF4-FFF2-40B4-BE49-F238E27FC236}">
              <a16:creationId xmlns="" xmlns:a16="http://schemas.microsoft.com/office/drawing/2014/main" id="{8D4C0D24-018B-4EBD-9052-593D5E598AB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42" name="Texto 17" hidden="1">
          <a:extLst>
            <a:ext uri="{FF2B5EF4-FFF2-40B4-BE49-F238E27FC236}">
              <a16:creationId xmlns="" xmlns:a16="http://schemas.microsoft.com/office/drawing/2014/main" id="{51E97DF2-1B6C-42AE-9F60-A31FA95E7EE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43" name="Texto 17" hidden="1">
          <a:extLst>
            <a:ext uri="{FF2B5EF4-FFF2-40B4-BE49-F238E27FC236}">
              <a16:creationId xmlns="" xmlns:a16="http://schemas.microsoft.com/office/drawing/2014/main" id="{78B30BA5-A592-445F-93F0-676BE198DA2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44" name="Texto 17" hidden="1">
          <a:extLst>
            <a:ext uri="{FF2B5EF4-FFF2-40B4-BE49-F238E27FC236}">
              <a16:creationId xmlns="" xmlns:a16="http://schemas.microsoft.com/office/drawing/2014/main" id="{8BC58C47-DB92-4681-8E7B-512954AF5B2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45" name="Texto 17" hidden="1">
          <a:extLst>
            <a:ext uri="{FF2B5EF4-FFF2-40B4-BE49-F238E27FC236}">
              <a16:creationId xmlns="" xmlns:a16="http://schemas.microsoft.com/office/drawing/2014/main" id="{82455F3B-F98E-4889-A7F3-D71612A9EC5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46" name="Texto 17" hidden="1">
          <a:extLst>
            <a:ext uri="{FF2B5EF4-FFF2-40B4-BE49-F238E27FC236}">
              <a16:creationId xmlns="" xmlns:a16="http://schemas.microsoft.com/office/drawing/2014/main" id="{71633527-7F2B-4F47-A3AF-778683513D3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47" name="Texto 17" hidden="1">
          <a:extLst>
            <a:ext uri="{FF2B5EF4-FFF2-40B4-BE49-F238E27FC236}">
              <a16:creationId xmlns="" xmlns:a16="http://schemas.microsoft.com/office/drawing/2014/main" id="{4436C286-4505-4C88-B436-31EEC54E63C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48" name="Texto 17" hidden="1">
          <a:extLst>
            <a:ext uri="{FF2B5EF4-FFF2-40B4-BE49-F238E27FC236}">
              <a16:creationId xmlns="" xmlns:a16="http://schemas.microsoft.com/office/drawing/2014/main" id="{16FD2028-F404-431A-BE71-D9D9BBF1FC0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49" name="Texto 17" hidden="1">
          <a:extLst>
            <a:ext uri="{FF2B5EF4-FFF2-40B4-BE49-F238E27FC236}">
              <a16:creationId xmlns="" xmlns:a16="http://schemas.microsoft.com/office/drawing/2014/main" id="{833DCCB4-FCA6-49A2-B0B5-2586E0130B0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50" name="Texto 17" hidden="1">
          <a:extLst>
            <a:ext uri="{FF2B5EF4-FFF2-40B4-BE49-F238E27FC236}">
              <a16:creationId xmlns="" xmlns:a16="http://schemas.microsoft.com/office/drawing/2014/main" id="{552560B1-984D-4382-80CD-87ED63142F7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51" name="Texto 17" hidden="1">
          <a:extLst>
            <a:ext uri="{FF2B5EF4-FFF2-40B4-BE49-F238E27FC236}">
              <a16:creationId xmlns="" xmlns:a16="http://schemas.microsoft.com/office/drawing/2014/main" id="{D3B98610-5662-4FA7-9375-1A5D6D6FB4B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52" name="Texto 17" hidden="1">
          <a:extLst>
            <a:ext uri="{FF2B5EF4-FFF2-40B4-BE49-F238E27FC236}">
              <a16:creationId xmlns="" xmlns:a16="http://schemas.microsoft.com/office/drawing/2014/main" id="{545BA0DB-A0B7-45F8-81AB-17844719AA2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53" name="Texto 17" hidden="1">
          <a:extLst>
            <a:ext uri="{FF2B5EF4-FFF2-40B4-BE49-F238E27FC236}">
              <a16:creationId xmlns="" xmlns:a16="http://schemas.microsoft.com/office/drawing/2014/main" id="{C100C190-EBF1-44B2-8A73-1078AC7F41B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5754" name="Texto 17" hidden="1">
          <a:extLst>
            <a:ext uri="{FF2B5EF4-FFF2-40B4-BE49-F238E27FC236}">
              <a16:creationId xmlns="" xmlns:a16="http://schemas.microsoft.com/office/drawing/2014/main" id="{0959D45F-7BB0-40EB-BE37-C0BE36BC84F2}"/>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55" name="Texto 17" hidden="1">
          <a:extLst>
            <a:ext uri="{FF2B5EF4-FFF2-40B4-BE49-F238E27FC236}">
              <a16:creationId xmlns="" xmlns:a16="http://schemas.microsoft.com/office/drawing/2014/main" id="{C1D02ACF-BE3D-456F-B7C5-C996785C35C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56" name="Texto 17" hidden="1">
          <a:extLst>
            <a:ext uri="{FF2B5EF4-FFF2-40B4-BE49-F238E27FC236}">
              <a16:creationId xmlns="" xmlns:a16="http://schemas.microsoft.com/office/drawing/2014/main" id="{50385BDF-C9EE-4F97-81F8-AB5BAAC8320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57" name="Texto 17" hidden="1">
          <a:extLst>
            <a:ext uri="{FF2B5EF4-FFF2-40B4-BE49-F238E27FC236}">
              <a16:creationId xmlns="" xmlns:a16="http://schemas.microsoft.com/office/drawing/2014/main" id="{1BDED493-2E4F-4FA5-B7A9-95B46CADE07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58" name="Texto 17" hidden="1">
          <a:extLst>
            <a:ext uri="{FF2B5EF4-FFF2-40B4-BE49-F238E27FC236}">
              <a16:creationId xmlns="" xmlns:a16="http://schemas.microsoft.com/office/drawing/2014/main" id="{A4F8D185-1620-4B70-BB7A-D663F4FBAA9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59" name="Texto 17" hidden="1">
          <a:extLst>
            <a:ext uri="{FF2B5EF4-FFF2-40B4-BE49-F238E27FC236}">
              <a16:creationId xmlns="" xmlns:a16="http://schemas.microsoft.com/office/drawing/2014/main" id="{37A37037-2D65-4B2F-A40D-E6FE3401141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60" name="Texto 17" hidden="1">
          <a:extLst>
            <a:ext uri="{FF2B5EF4-FFF2-40B4-BE49-F238E27FC236}">
              <a16:creationId xmlns="" xmlns:a16="http://schemas.microsoft.com/office/drawing/2014/main" id="{953998FC-11C1-4324-BE6B-1152A2E485D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61" name="Texto 17" hidden="1">
          <a:extLst>
            <a:ext uri="{FF2B5EF4-FFF2-40B4-BE49-F238E27FC236}">
              <a16:creationId xmlns="" xmlns:a16="http://schemas.microsoft.com/office/drawing/2014/main" id="{51B46EDD-C300-4858-92C3-7EAF90364EC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62" name="Texto 17" hidden="1">
          <a:extLst>
            <a:ext uri="{FF2B5EF4-FFF2-40B4-BE49-F238E27FC236}">
              <a16:creationId xmlns="" xmlns:a16="http://schemas.microsoft.com/office/drawing/2014/main" id="{50BB360E-359E-4A88-9CB7-67F8331AA1C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63" name="Texto 17" hidden="1">
          <a:extLst>
            <a:ext uri="{FF2B5EF4-FFF2-40B4-BE49-F238E27FC236}">
              <a16:creationId xmlns="" xmlns:a16="http://schemas.microsoft.com/office/drawing/2014/main" id="{F9434763-8BE1-43C2-88F1-0B574755B68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64" name="Texto 17" hidden="1">
          <a:extLst>
            <a:ext uri="{FF2B5EF4-FFF2-40B4-BE49-F238E27FC236}">
              <a16:creationId xmlns="" xmlns:a16="http://schemas.microsoft.com/office/drawing/2014/main" id="{E8114652-5D90-44DF-B25B-E16889AFA1C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65" name="Texto 17" hidden="1">
          <a:extLst>
            <a:ext uri="{FF2B5EF4-FFF2-40B4-BE49-F238E27FC236}">
              <a16:creationId xmlns="" xmlns:a16="http://schemas.microsoft.com/office/drawing/2014/main" id="{30D69619-39A4-4312-B702-D41EE23CEBB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66" name="Texto 17" hidden="1">
          <a:extLst>
            <a:ext uri="{FF2B5EF4-FFF2-40B4-BE49-F238E27FC236}">
              <a16:creationId xmlns="" xmlns:a16="http://schemas.microsoft.com/office/drawing/2014/main" id="{A0B2D999-20AD-4366-8772-2ABCF5299D7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67" name="Texto 17" hidden="1">
          <a:extLst>
            <a:ext uri="{FF2B5EF4-FFF2-40B4-BE49-F238E27FC236}">
              <a16:creationId xmlns="" xmlns:a16="http://schemas.microsoft.com/office/drawing/2014/main" id="{F9761BD4-261A-4E38-9938-708E0EBE108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68" name="Texto 17" hidden="1">
          <a:extLst>
            <a:ext uri="{FF2B5EF4-FFF2-40B4-BE49-F238E27FC236}">
              <a16:creationId xmlns="" xmlns:a16="http://schemas.microsoft.com/office/drawing/2014/main" id="{EAF0A800-6439-4866-AA08-4406CED8615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69" name="Texto 17" hidden="1">
          <a:extLst>
            <a:ext uri="{FF2B5EF4-FFF2-40B4-BE49-F238E27FC236}">
              <a16:creationId xmlns="" xmlns:a16="http://schemas.microsoft.com/office/drawing/2014/main" id="{BA6C4EE0-01AF-400C-859C-E7CB59BED2A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70" name="Texto 17" hidden="1">
          <a:extLst>
            <a:ext uri="{FF2B5EF4-FFF2-40B4-BE49-F238E27FC236}">
              <a16:creationId xmlns="" xmlns:a16="http://schemas.microsoft.com/office/drawing/2014/main" id="{4EE717AD-3985-477F-8ED9-5C77D00A9D7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71" name="Texto 17" hidden="1">
          <a:extLst>
            <a:ext uri="{FF2B5EF4-FFF2-40B4-BE49-F238E27FC236}">
              <a16:creationId xmlns="" xmlns:a16="http://schemas.microsoft.com/office/drawing/2014/main" id="{84260151-1055-472B-8EFC-AEFCBD671D2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72" name="Texto 17" hidden="1">
          <a:extLst>
            <a:ext uri="{FF2B5EF4-FFF2-40B4-BE49-F238E27FC236}">
              <a16:creationId xmlns="" xmlns:a16="http://schemas.microsoft.com/office/drawing/2014/main" id="{F0C4BB86-D06B-4410-BAEF-3D33CE19A8A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73" name="Texto 17" hidden="1">
          <a:extLst>
            <a:ext uri="{FF2B5EF4-FFF2-40B4-BE49-F238E27FC236}">
              <a16:creationId xmlns="" xmlns:a16="http://schemas.microsoft.com/office/drawing/2014/main" id="{B13E173A-B27E-4CB1-BA04-E44252EC069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74" name="Texto 17" hidden="1">
          <a:extLst>
            <a:ext uri="{FF2B5EF4-FFF2-40B4-BE49-F238E27FC236}">
              <a16:creationId xmlns="" xmlns:a16="http://schemas.microsoft.com/office/drawing/2014/main" id="{E6C7808E-7E5F-448E-9723-03243D764C9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75" name="Texto 17" hidden="1">
          <a:extLst>
            <a:ext uri="{FF2B5EF4-FFF2-40B4-BE49-F238E27FC236}">
              <a16:creationId xmlns="" xmlns:a16="http://schemas.microsoft.com/office/drawing/2014/main" id="{750F2CF8-7090-4931-812F-854A831D891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76" name="Texto 17" hidden="1">
          <a:extLst>
            <a:ext uri="{FF2B5EF4-FFF2-40B4-BE49-F238E27FC236}">
              <a16:creationId xmlns="" xmlns:a16="http://schemas.microsoft.com/office/drawing/2014/main" id="{5011379B-23D0-49AF-8D3B-4A1ECC66957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77" name="Texto 17" hidden="1">
          <a:extLst>
            <a:ext uri="{FF2B5EF4-FFF2-40B4-BE49-F238E27FC236}">
              <a16:creationId xmlns="" xmlns:a16="http://schemas.microsoft.com/office/drawing/2014/main" id="{634ACFB3-D094-4161-8A81-2BB99F27473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78" name="Texto 17" hidden="1">
          <a:extLst>
            <a:ext uri="{FF2B5EF4-FFF2-40B4-BE49-F238E27FC236}">
              <a16:creationId xmlns="" xmlns:a16="http://schemas.microsoft.com/office/drawing/2014/main" id="{D9DA753D-D0F6-459C-A383-5FA1923EDE1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79" name="Texto 17" hidden="1">
          <a:extLst>
            <a:ext uri="{FF2B5EF4-FFF2-40B4-BE49-F238E27FC236}">
              <a16:creationId xmlns="" xmlns:a16="http://schemas.microsoft.com/office/drawing/2014/main" id="{1C3C91EA-6654-4BEA-AF98-42F7AD35EE9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80" name="Texto 17" hidden="1">
          <a:extLst>
            <a:ext uri="{FF2B5EF4-FFF2-40B4-BE49-F238E27FC236}">
              <a16:creationId xmlns="" xmlns:a16="http://schemas.microsoft.com/office/drawing/2014/main" id="{4C27F0C1-6F61-4947-962D-C729AC7F115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81" name="Texto 17" hidden="1">
          <a:extLst>
            <a:ext uri="{FF2B5EF4-FFF2-40B4-BE49-F238E27FC236}">
              <a16:creationId xmlns="" xmlns:a16="http://schemas.microsoft.com/office/drawing/2014/main" id="{67CA1A75-C47A-4E88-9CB3-D56FF100A57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82" name="Texto 17" hidden="1">
          <a:extLst>
            <a:ext uri="{FF2B5EF4-FFF2-40B4-BE49-F238E27FC236}">
              <a16:creationId xmlns="" xmlns:a16="http://schemas.microsoft.com/office/drawing/2014/main" id="{D76F056B-3FE1-4164-AAB0-6F17A1C1928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83" name="Texto 17" hidden="1">
          <a:extLst>
            <a:ext uri="{FF2B5EF4-FFF2-40B4-BE49-F238E27FC236}">
              <a16:creationId xmlns="" xmlns:a16="http://schemas.microsoft.com/office/drawing/2014/main" id="{AFF6C80B-21C3-4B51-895C-DEC6703E91E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84" name="Texto 17" hidden="1">
          <a:extLst>
            <a:ext uri="{FF2B5EF4-FFF2-40B4-BE49-F238E27FC236}">
              <a16:creationId xmlns="" xmlns:a16="http://schemas.microsoft.com/office/drawing/2014/main" id="{3756AAC1-D1B0-40D0-9BF0-DB301346E1A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85" name="Texto 17" hidden="1">
          <a:extLst>
            <a:ext uri="{FF2B5EF4-FFF2-40B4-BE49-F238E27FC236}">
              <a16:creationId xmlns="" xmlns:a16="http://schemas.microsoft.com/office/drawing/2014/main" id="{E55900B1-236C-4E51-9EB7-EE783596209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86" name="Texto 17" hidden="1">
          <a:extLst>
            <a:ext uri="{FF2B5EF4-FFF2-40B4-BE49-F238E27FC236}">
              <a16:creationId xmlns="" xmlns:a16="http://schemas.microsoft.com/office/drawing/2014/main" id="{C81B0706-0364-4E34-B4DB-DCA38509909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87" name="Texto 17" hidden="1">
          <a:extLst>
            <a:ext uri="{FF2B5EF4-FFF2-40B4-BE49-F238E27FC236}">
              <a16:creationId xmlns="" xmlns:a16="http://schemas.microsoft.com/office/drawing/2014/main" id="{083A6AEC-ADF9-440F-99B9-8E6628FD5F4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88" name="Texto 17" hidden="1">
          <a:extLst>
            <a:ext uri="{FF2B5EF4-FFF2-40B4-BE49-F238E27FC236}">
              <a16:creationId xmlns="" xmlns:a16="http://schemas.microsoft.com/office/drawing/2014/main" id="{193A5E99-BB9F-4CF7-8E7E-8CF2DF85B8E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89" name="Texto 17" hidden="1">
          <a:extLst>
            <a:ext uri="{FF2B5EF4-FFF2-40B4-BE49-F238E27FC236}">
              <a16:creationId xmlns="" xmlns:a16="http://schemas.microsoft.com/office/drawing/2014/main" id="{0DE43734-DF8B-4D28-BBDE-66409F3A5C2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90" name="Texto 17" hidden="1">
          <a:extLst>
            <a:ext uri="{FF2B5EF4-FFF2-40B4-BE49-F238E27FC236}">
              <a16:creationId xmlns="" xmlns:a16="http://schemas.microsoft.com/office/drawing/2014/main" id="{8D35F0C0-F0FC-4D34-9F55-07C328985E8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91" name="Texto 17" hidden="1">
          <a:extLst>
            <a:ext uri="{FF2B5EF4-FFF2-40B4-BE49-F238E27FC236}">
              <a16:creationId xmlns="" xmlns:a16="http://schemas.microsoft.com/office/drawing/2014/main" id="{E71E1DD6-CC15-4278-A8A1-88FB13953D1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92" name="Texto 17" hidden="1">
          <a:extLst>
            <a:ext uri="{FF2B5EF4-FFF2-40B4-BE49-F238E27FC236}">
              <a16:creationId xmlns="" xmlns:a16="http://schemas.microsoft.com/office/drawing/2014/main" id="{B6427942-840E-4542-8D9F-343A387591E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93" name="Texto 17" hidden="1">
          <a:extLst>
            <a:ext uri="{FF2B5EF4-FFF2-40B4-BE49-F238E27FC236}">
              <a16:creationId xmlns="" xmlns:a16="http://schemas.microsoft.com/office/drawing/2014/main" id="{35B22353-4329-484E-9070-33B123C4DA7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94" name="Texto 17" hidden="1">
          <a:extLst>
            <a:ext uri="{FF2B5EF4-FFF2-40B4-BE49-F238E27FC236}">
              <a16:creationId xmlns="" xmlns:a16="http://schemas.microsoft.com/office/drawing/2014/main" id="{DEC24C39-F204-4ACE-8328-8F799326433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95" name="Texto 17" hidden="1">
          <a:extLst>
            <a:ext uri="{FF2B5EF4-FFF2-40B4-BE49-F238E27FC236}">
              <a16:creationId xmlns="" xmlns:a16="http://schemas.microsoft.com/office/drawing/2014/main" id="{E923BBDB-4540-4726-AAA3-0C47C7F4C46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96" name="Texto 17" hidden="1">
          <a:extLst>
            <a:ext uri="{FF2B5EF4-FFF2-40B4-BE49-F238E27FC236}">
              <a16:creationId xmlns="" xmlns:a16="http://schemas.microsoft.com/office/drawing/2014/main" id="{738A53FB-2D19-417C-B3F6-3F264B19B58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97" name="Texto 17" hidden="1">
          <a:extLst>
            <a:ext uri="{FF2B5EF4-FFF2-40B4-BE49-F238E27FC236}">
              <a16:creationId xmlns="" xmlns:a16="http://schemas.microsoft.com/office/drawing/2014/main" id="{9D792550-D1DE-44DA-816D-808D4FE5A45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98" name="Texto 17" hidden="1">
          <a:extLst>
            <a:ext uri="{FF2B5EF4-FFF2-40B4-BE49-F238E27FC236}">
              <a16:creationId xmlns="" xmlns:a16="http://schemas.microsoft.com/office/drawing/2014/main" id="{0445376A-ADBF-429C-BE42-FE79BA02A92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99" name="Texto 17" hidden="1">
          <a:extLst>
            <a:ext uri="{FF2B5EF4-FFF2-40B4-BE49-F238E27FC236}">
              <a16:creationId xmlns="" xmlns:a16="http://schemas.microsoft.com/office/drawing/2014/main" id="{433868A8-AC7A-4B93-9332-20133FD3782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00" name="Texto 17" hidden="1">
          <a:extLst>
            <a:ext uri="{FF2B5EF4-FFF2-40B4-BE49-F238E27FC236}">
              <a16:creationId xmlns="" xmlns:a16="http://schemas.microsoft.com/office/drawing/2014/main" id="{DE6CACF0-8FB6-4BBB-9AAE-9C4676B5F12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01" name="Texto 17" hidden="1">
          <a:extLst>
            <a:ext uri="{FF2B5EF4-FFF2-40B4-BE49-F238E27FC236}">
              <a16:creationId xmlns="" xmlns:a16="http://schemas.microsoft.com/office/drawing/2014/main" id="{36C00BAE-D6DC-4C99-872C-E688018A305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02" name="Texto 17" hidden="1">
          <a:extLst>
            <a:ext uri="{FF2B5EF4-FFF2-40B4-BE49-F238E27FC236}">
              <a16:creationId xmlns="" xmlns:a16="http://schemas.microsoft.com/office/drawing/2014/main" id="{A6E1F16E-C1D0-43FA-9BE5-C3162BF1989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03" name="Texto 17" hidden="1">
          <a:extLst>
            <a:ext uri="{FF2B5EF4-FFF2-40B4-BE49-F238E27FC236}">
              <a16:creationId xmlns="" xmlns:a16="http://schemas.microsoft.com/office/drawing/2014/main" id="{9F30FEFC-98C6-4F2B-9597-040D774FE25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04" name="Texto 17" hidden="1">
          <a:extLst>
            <a:ext uri="{FF2B5EF4-FFF2-40B4-BE49-F238E27FC236}">
              <a16:creationId xmlns="" xmlns:a16="http://schemas.microsoft.com/office/drawing/2014/main" id="{3B2322DA-3287-467E-BCCC-4A21BBECBA5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05" name="Texto 17" hidden="1">
          <a:extLst>
            <a:ext uri="{FF2B5EF4-FFF2-40B4-BE49-F238E27FC236}">
              <a16:creationId xmlns="" xmlns:a16="http://schemas.microsoft.com/office/drawing/2014/main" id="{214AE829-65B3-40EC-AB88-1A52373E375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06" name="Texto 17" hidden="1">
          <a:extLst>
            <a:ext uri="{FF2B5EF4-FFF2-40B4-BE49-F238E27FC236}">
              <a16:creationId xmlns="" xmlns:a16="http://schemas.microsoft.com/office/drawing/2014/main" id="{27616AA0-3FF2-4827-90BD-E475FD8B749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07" name="Texto 17" hidden="1">
          <a:extLst>
            <a:ext uri="{FF2B5EF4-FFF2-40B4-BE49-F238E27FC236}">
              <a16:creationId xmlns="" xmlns:a16="http://schemas.microsoft.com/office/drawing/2014/main" id="{AD1DFA06-838C-42E7-A101-143ABFBCCEC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08" name="Texto 17" hidden="1">
          <a:extLst>
            <a:ext uri="{FF2B5EF4-FFF2-40B4-BE49-F238E27FC236}">
              <a16:creationId xmlns="" xmlns:a16="http://schemas.microsoft.com/office/drawing/2014/main" id="{A6C41840-AF07-461F-8908-F0D242DB11E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09" name="Texto 17" hidden="1">
          <a:extLst>
            <a:ext uri="{FF2B5EF4-FFF2-40B4-BE49-F238E27FC236}">
              <a16:creationId xmlns="" xmlns:a16="http://schemas.microsoft.com/office/drawing/2014/main" id="{32EB8076-7BED-4164-A1A3-DD85EDC72F1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10" name="Texto 17" hidden="1">
          <a:extLst>
            <a:ext uri="{FF2B5EF4-FFF2-40B4-BE49-F238E27FC236}">
              <a16:creationId xmlns="" xmlns:a16="http://schemas.microsoft.com/office/drawing/2014/main" id="{A54F2BC1-7369-4B57-ACE3-B4685CA160D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11" name="Texto 17" hidden="1">
          <a:extLst>
            <a:ext uri="{FF2B5EF4-FFF2-40B4-BE49-F238E27FC236}">
              <a16:creationId xmlns="" xmlns:a16="http://schemas.microsoft.com/office/drawing/2014/main" id="{0ECA87A1-7EC4-4441-858A-646440B0DBD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12" name="Texto 17" hidden="1">
          <a:extLst>
            <a:ext uri="{FF2B5EF4-FFF2-40B4-BE49-F238E27FC236}">
              <a16:creationId xmlns="" xmlns:a16="http://schemas.microsoft.com/office/drawing/2014/main" id="{74397718-CB42-4E50-A872-50F2A04BAB8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13" name="Texto 17" hidden="1">
          <a:extLst>
            <a:ext uri="{FF2B5EF4-FFF2-40B4-BE49-F238E27FC236}">
              <a16:creationId xmlns="" xmlns:a16="http://schemas.microsoft.com/office/drawing/2014/main" id="{899FA718-91CA-452A-857F-BCCF325B9DC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14" name="Texto 17" hidden="1">
          <a:extLst>
            <a:ext uri="{FF2B5EF4-FFF2-40B4-BE49-F238E27FC236}">
              <a16:creationId xmlns="" xmlns:a16="http://schemas.microsoft.com/office/drawing/2014/main" id="{50A4EB4E-2C02-4F8D-B7B5-5077E9F2648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15" name="Texto 17" hidden="1">
          <a:extLst>
            <a:ext uri="{FF2B5EF4-FFF2-40B4-BE49-F238E27FC236}">
              <a16:creationId xmlns="" xmlns:a16="http://schemas.microsoft.com/office/drawing/2014/main" id="{ABB063D0-96F7-499C-985E-6FC5947442E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16" name="Texto 17" hidden="1">
          <a:extLst>
            <a:ext uri="{FF2B5EF4-FFF2-40B4-BE49-F238E27FC236}">
              <a16:creationId xmlns="" xmlns:a16="http://schemas.microsoft.com/office/drawing/2014/main" id="{8B7E1273-FE68-4037-AA9D-802FD84A6D4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17" name="Texto 17" hidden="1">
          <a:extLst>
            <a:ext uri="{FF2B5EF4-FFF2-40B4-BE49-F238E27FC236}">
              <a16:creationId xmlns="" xmlns:a16="http://schemas.microsoft.com/office/drawing/2014/main" id="{93B9DD72-E5B2-4834-8E46-9450CAC0909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18" name="Texto 17" hidden="1">
          <a:extLst>
            <a:ext uri="{FF2B5EF4-FFF2-40B4-BE49-F238E27FC236}">
              <a16:creationId xmlns="" xmlns:a16="http://schemas.microsoft.com/office/drawing/2014/main" id="{4B7FC036-E7E5-43C6-B2D4-E0FB56E90BC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19" name="Texto 17" hidden="1">
          <a:extLst>
            <a:ext uri="{FF2B5EF4-FFF2-40B4-BE49-F238E27FC236}">
              <a16:creationId xmlns="" xmlns:a16="http://schemas.microsoft.com/office/drawing/2014/main" id="{8E0A854B-9416-4D27-9C3A-A01C202C373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20" name="Texto 17" hidden="1">
          <a:extLst>
            <a:ext uri="{FF2B5EF4-FFF2-40B4-BE49-F238E27FC236}">
              <a16:creationId xmlns="" xmlns:a16="http://schemas.microsoft.com/office/drawing/2014/main" id="{7F2216EE-3DA7-4620-9881-2955194F59F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21" name="Texto 17" hidden="1">
          <a:extLst>
            <a:ext uri="{FF2B5EF4-FFF2-40B4-BE49-F238E27FC236}">
              <a16:creationId xmlns="" xmlns:a16="http://schemas.microsoft.com/office/drawing/2014/main" id="{40A6FCC7-4FAC-4F54-A6C6-969BCF462BE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22" name="Texto 17" hidden="1">
          <a:extLst>
            <a:ext uri="{FF2B5EF4-FFF2-40B4-BE49-F238E27FC236}">
              <a16:creationId xmlns="" xmlns:a16="http://schemas.microsoft.com/office/drawing/2014/main" id="{047C435F-1307-42D7-8532-543B7ABC5E6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23" name="Texto 17" hidden="1">
          <a:extLst>
            <a:ext uri="{FF2B5EF4-FFF2-40B4-BE49-F238E27FC236}">
              <a16:creationId xmlns="" xmlns:a16="http://schemas.microsoft.com/office/drawing/2014/main" id="{ED006E92-2BF2-46BB-8862-766DAEAE4F8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24" name="Texto 17" hidden="1">
          <a:extLst>
            <a:ext uri="{FF2B5EF4-FFF2-40B4-BE49-F238E27FC236}">
              <a16:creationId xmlns="" xmlns:a16="http://schemas.microsoft.com/office/drawing/2014/main" id="{BF75BBF0-86ED-4EB9-BF59-347AB85C010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25" name="Texto 17" hidden="1">
          <a:extLst>
            <a:ext uri="{FF2B5EF4-FFF2-40B4-BE49-F238E27FC236}">
              <a16:creationId xmlns="" xmlns:a16="http://schemas.microsoft.com/office/drawing/2014/main" id="{314D46E0-C871-4E9F-82D8-BBC6DF29557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26" name="Texto 17" hidden="1">
          <a:extLst>
            <a:ext uri="{FF2B5EF4-FFF2-40B4-BE49-F238E27FC236}">
              <a16:creationId xmlns="" xmlns:a16="http://schemas.microsoft.com/office/drawing/2014/main" id="{07E52824-E3FD-4E9C-B898-8491073B6AF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27" name="Texto 17" hidden="1">
          <a:extLst>
            <a:ext uri="{FF2B5EF4-FFF2-40B4-BE49-F238E27FC236}">
              <a16:creationId xmlns="" xmlns:a16="http://schemas.microsoft.com/office/drawing/2014/main" id="{05F2F784-874E-49AB-B299-6EF32696B41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28" name="Texto 17" hidden="1">
          <a:extLst>
            <a:ext uri="{FF2B5EF4-FFF2-40B4-BE49-F238E27FC236}">
              <a16:creationId xmlns="" xmlns:a16="http://schemas.microsoft.com/office/drawing/2014/main" id="{0A62DE7C-18C6-47DB-B9D7-8DD408318CA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29" name="Texto 17" hidden="1">
          <a:extLst>
            <a:ext uri="{FF2B5EF4-FFF2-40B4-BE49-F238E27FC236}">
              <a16:creationId xmlns="" xmlns:a16="http://schemas.microsoft.com/office/drawing/2014/main" id="{00703DB9-61F1-40D5-9DF9-A1CE1631453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30" name="Texto 17" hidden="1">
          <a:extLst>
            <a:ext uri="{FF2B5EF4-FFF2-40B4-BE49-F238E27FC236}">
              <a16:creationId xmlns="" xmlns:a16="http://schemas.microsoft.com/office/drawing/2014/main" id="{E1525055-2582-4F04-9509-D4ED628D181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31" name="Texto 17" hidden="1">
          <a:extLst>
            <a:ext uri="{FF2B5EF4-FFF2-40B4-BE49-F238E27FC236}">
              <a16:creationId xmlns="" xmlns:a16="http://schemas.microsoft.com/office/drawing/2014/main" id="{1CAA871B-713E-4BDD-BBDE-CC394A3D18C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32" name="Texto 17" hidden="1">
          <a:extLst>
            <a:ext uri="{FF2B5EF4-FFF2-40B4-BE49-F238E27FC236}">
              <a16:creationId xmlns="" xmlns:a16="http://schemas.microsoft.com/office/drawing/2014/main" id="{82809C9F-4315-49A4-94C0-7041268A8C6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33" name="Texto 17" hidden="1">
          <a:extLst>
            <a:ext uri="{FF2B5EF4-FFF2-40B4-BE49-F238E27FC236}">
              <a16:creationId xmlns="" xmlns:a16="http://schemas.microsoft.com/office/drawing/2014/main" id="{B3D71939-5AA1-49FF-9E7C-F19B25934DC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34" name="Texto 17" hidden="1">
          <a:extLst>
            <a:ext uri="{FF2B5EF4-FFF2-40B4-BE49-F238E27FC236}">
              <a16:creationId xmlns="" xmlns:a16="http://schemas.microsoft.com/office/drawing/2014/main" id="{DBDEE37A-DA66-4E7B-818B-555B21E985D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35" name="Texto 17" hidden="1">
          <a:extLst>
            <a:ext uri="{FF2B5EF4-FFF2-40B4-BE49-F238E27FC236}">
              <a16:creationId xmlns="" xmlns:a16="http://schemas.microsoft.com/office/drawing/2014/main" id="{B23E7851-AB79-4F04-BD30-8EE4F5C0D53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36" name="Texto 17" hidden="1">
          <a:extLst>
            <a:ext uri="{FF2B5EF4-FFF2-40B4-BE49-F238E27FC236}">
              <a16:creationId xmlns="" xmlns:a16="http://schemas.microsoft.com/office/drawing/2014/main" id="{201BBAE1-38D1-4F5A-9474-B1F9A30C885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37" name="Texto 17" hidden="1">
          <a:extLst>
            <a:ext uri="{FF2B5EF4-FFF2-40B4-BE49-F238E27FC236}">
              <a16:creationId xmlns="" xmlns:a16="http://schemas.microsoft.com/office/drawing/2014/main" id="{BA961FEE-9191-4F30-9704-CC63209F44F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38" name="Texto 17" hidden="1">
          <a:extLst>
            <a:ext uri="{FF2B5EF4-FFF2-40B4-BE49-F238E27FC236}">
              <a16:creationId xmlns="" xmlns:a16="http://schemas.microsoft.com/office/drawing/2014/main" id="{FD708F35-C4E6-4D68-B635-41230B72DCE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39" name="Texto 17" hidden="1">
          <a:extLst>
            <a:ext uri="{FF2B5EF4-FFF2-40B4-BE49-F238E27FC236}">
              <a16:creationId xmlns="" xmlns:a16="http://schemas.microsoft.com/office/drawing/2014/main" id="{5CCEF2E4-F19E-4F58-B028-886BA9AD362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40" name="Texto 17" hidden="1">
          <a:extLst>
            <a:ext uri="{FF2B5EF4-FFF2-40B4-BE49-F238E27FC236}">
              <a16:creationId xmlns="" xmlns:a16="http://schemas.microsoft.com/office/drawing/2014/main" id="{4B973E8F-62C3-46C4-927D-827FC1FA7DD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5841" name="Texto 17" hidden="1">
          <a:extLst>
            <a:ext uri="{FF2B5EF4-FFF2-40B4-BE49-F238E27FC236}">
              <a16:creationId xmlns="" xmlns:a16="http://schemas.microsoft.com/office/drawing/2014/main" id="{1C395D51-76AD-46AE-8408-3D201FDFF298}"/>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42" name="Texto 17" hidden="1">
          <a:extLst>
            <a:ext uri="{FF2B5EF4-FFF2-40B4-BE49-F238E27FC236}">
              <a16:creationId xmlns="" xmlns:a16="http://schemas.microsoft.com/office/drawing/2014/main" id="{5787EF88-980D-47AF-A445-7239E650FAC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43" name="Texto 17" hidden="1">
          <a:extLst>
            <a:ext uri="{FF2B5EF4-FFF2-40B4-BE49-F238E27FC236}">
              <a16:creationId xmlns="" xmlns:a16="http://schemas.microsoft.com/office/drawing/2014/main" id="{DDD7CBF4-C34A-418D-8E55-5DBC029533E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44" name="Texto 17" hidden="1">
          <a:extLst>
            <a:ext uri="{FF2B5EF4-FFF2-40B4-BE49-F238E27FC236}">
              <a16:creationId xmlns="" xmlns:a16="http://schemas.microsoft.com/office/drawing/2014/main" id="{D29D0F64-27DF-41BE-A6BD-D697D7953FB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45" name="Texto 17" hidden="1">
          <a:extLst>
            <a:ext uri="{FF2B5EF4-FFF2-40B4-BE49-F238E27FC236}">
              <a16:creationId xmlns="" xmlns:a16="http://schemas.microsoft.com/office/drawing/2014/main" id="{A922AF1D-1DBF-4DD1-94B9-8FCDBE59CD8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46" name="Texto 17" hidden="1">
          <a:extLst>
            <a:ext uri="{FF2B5EF4-FFF2-40B4-BE49-F238E27FC236}">
              <a16:creationId xmlns="" xmlns:a16="http://schemas.microsoft.com/office/drawing/2014/main" id="{A6C28112-5E58-473F-AF97-ADDDDDF8C74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47" name="Texto 17" hidden="1">
          <a:extLst>
            <a:ext uri="{FF2B5EF4-FFF2-40B4-BE49-F238E27FC236}">
              <a16:creationId xmlns="" xmlns:a16="http://schemas.microsoft.com/office/drawing/2014/main" id="{A5D76134-6198-4970-A583-EC7516F0AB1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48" name="Texto 17" hidden="1">
          <a:extLst>
            <a:ext uri="{FF2B5EF4-FFF2-40B4-BE49-F238E27FC236}">
              <a16:creationId xmlns="" xmlns:a16="http://schemas.microsoft.com/office/drawing/2014/main" id="{930A2606-7885-40C5-8A64-E9DF063B89A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49" name="Texto 17" hidden="1">
          <a:extLst>
            <a:ext uri="{FF2B5EF4-FFF2-40B4-BE49-F238E27FC236}">
              <a16:creationId xmlns="" xmlns:a16="http://schemas.microsoft.com/office/drawing/2014/main" id="{D3349A41-A04E-474D-B36E-38D5B475B76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50" name="Texto 17" hidden="1">
          <a:extLst>
            <a:ext uri="{FF2B5EF4-FFF2-40B4-BE49-F238E27FC236}">
              <a16:creationId xmlns="" xmlns:a16="http://schemas.microsoft.com/office/drawing/2014/main" id="{72011957-6122-4F37-A09F-2686B142DAE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51" name="Texto 17" hidden="1">
          <a:extLst>
            <a:ext uri="{FF2B5EF4-FFF2-40B4-BE49-F238E27FC236}">
              <a16:creationId xmlns="" xmlns:a16="http://schemas.microsoft.com/office/drawing/2014/main" id="{99EDB807-F1D2-428A-BFB8-77EE4141656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52" name="Texto 17" hidden="1">
          <a:extLst>
            <a:ext uri="{FF2B5EF4-FFF2-40B4-BE49-F238E27FC236}">
              <a16:creationId xmlns="" xmlns:a16="http://schemas.microsoft.com/office/drawing/2014/main" id="{9D6B3285-D2C6-4414-883C-B428FE6C935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53" name="Texto 17" hidden="1">
          <a:extLst>
            <a:ext uri="{FF2B5EF4-FFF2-40B4-BE49-F238E27FC236}">
              <a16:creationId xmlns="" xmlns:a16="http://schemas.microsoft.com/office/drawing/2014/main" id="{0486CD72-4F61-4796-8B72-9A5672BB600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54" name="Texto 17" hidden="1">
          <a:extLst>
            <a:ext uri="{FF2B5EF4-FFF2-40B4-BE49-F238E27FC236}">
              <a16:creationId xmlns="" xmlns:a16="http://schemas.microsoft.com/office/drawing/2014/main" id="{E7140B1D-5375-4B54-ACB9-E954D7C5A34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55" name="Texto 17" hidden="1">
          <a:extLst>
            <a:ext uri="{FF2B5EF4-FFF2-40B4-BE49-F238E27FC236}">
              <a16:creationId xmlns="" xmlns:a16="http://schemas.microsoft.com/office/drawing/2014/main" id="{E038AD11-100B-4419-9725-ADAE8E53D7C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56" name="Texto 17" hidden="1">
          <a:extLst>
            <a:ext uri="{FF2B5EF4-FFF2-40B4-BE49-F238E27FC236}">
              <a16:creationId xmlns="" xmlns:a16="http://schemas.microsoft.com/office/drawing/2014/main" id="{A5051F22-E9D3-4A6C-959B-6117AB048A1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57" name="Texto 17" hidden="1">
          <a:extLst>
            <a:ext uri="{FF2B5EF4-FFF2-40B4-BE49-F238E27FC236}">
              <a16:creationId xmlns="" xmlns:a16="http://schemas.microsoft.com/office/drawing/2014/main" id="{07D9BDE4-C360-4D21-AC10-9184FC9D783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58" name="Texto 17" hidden="1">
          <a:extLst>
            <a:ext uri="{FF2B5EF4-FFF2-40B4-BE49-F238E27FC236}">
              <a16:creationId xmlns="" xmlns:a16="http://schemas.microsoft.com/office/drawing/2014/main" id="{1F709931-961D-46A3-9707-1C40496C08E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59" name="Texto 17" hidden="1">
          <a:extLst>
            <a:ext uri="{FF2B5EF4-FFF2-40B4-BE49-F238E27FC236}">
              <a16:creationId xmlns="" xmlns:a16="http://schemas.microsoft.com/office/drawing/2014/main" id="{1AB2DCDD-0EDB-498F-BD4F-B91D197DF85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60" name="Texto 17" hidden="1">
          <a:extLst>
            <a:ext uri="{FF2B5EF4-FFF2-40B4-BE49-F238E27FC236}">
              <a16:creationId xmlns="" xmlns:a16="http://schemas.microsoft.com/office/drawing/2014/main" id="{11481538-A764-422C-AE50-5603BFDFE52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61" name="Texto 17" hidden="1">
          <a:extLst>
            <a:ext uri="{FF2B5EF4-FFF2-40B4-BE49-F238E27FC236}">
              <a16:creationId xmlns="" xmlns:a16="http://schemas.microsoft.com/office/drawing/2014/main" id="{F51C5DC4-693B-42EF-959E-0737F3B41B2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62" name="Texto 17" hidden="1">
          <a:extLst>
            <a:ext uri="{FF2B5EF4-FFF2-40B4-BE49-F238E27FC236}">
              <a16:creationId xmlns="" xmlns:a16="http://schemas.microsoft.com/office/drawing/2014/main" id="{9C5E9124-C17D-4099-B8AC-B3D5B4D0D67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63" name="Texto 17" hidden="1">
          <a:extLst>
            <a:ext uri="{FF2B5EF4-FFF2-40B4-BE49-F238E27FC236}">
              <a16:creationId xmlns="" xmlns:a16="http://schemas.microsoft.com/office/drawing/2014/main" id="{70518AD6-6CEA-4FEB-A82A-A4BA2C882B1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64" name="Texto 17" hidden="1">
          <a:extLst>
            <a:ext uri="{FF2B5EF4-FFF2-40B4-BE49-F238E27FC236}">
              <a16:creationId xmlns="" xmlns:a16="http://schemas.microsoft.com/office/drawing/2014/main" id="{8A363829-C8A3-4C26-9738-8F0607780D2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65" name="Texto 17" hidden="1">
          <a:extLst>
            <a:ext uri="{FF2B5EF4-FFF2-40B4-BE49-F238E27FC236}">
              <a16:creationId xmlns="" xmlns:a16="http://schemas.microsoft.com/office/drawing/2014/main" id="{79EA3BAD-4DC0-41F6-B040-B3A70886897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66" name="Texto 17" hidden="1">
          <a:extLst>
            <a:ext uri="{FF2B5EF4-FFF2-40B4-BE49-F238E27FC236}">
              <a16:creationId xmlns="" xmlns:a16="http://schemas.microsoft.com/office/drawing/2014/main" id="{C0CA7239-F5FF-4332-90A8-A6119D2143D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67" name="Texto 17" hidden="1">
          <a:extLst>
            <a:ext uri="{FF2B5EF4-FFF2-40B4-BE49-F238E27FC236}">
              <a16:creationId xmlns="" xmlns:a16="http://schemas.microsoft.com/office/drawing/2014/main" id="{2C9DF15D-A909-4A65-97E2-A7BBDE6262A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68" name="Texto 17" hidden="1">
          <a:extLst>
            <a:ext uri="{FF2B5EF4-FFF2-40B4-BE49-F238E27FC236}">
              <a16:creationId xmlns="" xmlns:a16="http://schemas.microsoft.com/office/drawing/2014/main" id="{E81F6DCE-0CF3-4945-BC6A-032F15CD241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69" name="Texto 17" hidden="1">
          <a:extLst>
            <a:ext uri="{FF2B5EF4-FFF2-40B4-BE49-F238E27FC236}">
              <a16:creationId xmlns="" xmlns:a16="http://schemas.microsoft.com/office/drawing/2014/main" id="{31D9105D-0832-4B1E-AEF6-AB961F96DFD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70" name="Texto 17" hidden="1">
          <a:extLst>
            <a:ext uri="{FF2B5EF4-FFF2-40B4-BE49-F238E27FC236}">
              <a16:creationId xmlns="" xmlns:a16="http://schemas.microsoft.com/office/drawing/2014/main" id="{88EFD0C9-AD8F-42B3-BBA9-1200B671BA8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71" name="Texto 17" hidden="1">
          <a:extLst>
            <a:ext uri="{FF2B5EF4-FFF2-40B4-BE49-F238E27FC236}">
              <a16:creationId xmlns="" xmlns:a16="http://schemas.microsoft.com/office/drawing/2014/main" id="{C9DC0189-1293-42D7-9A6E-CC0F7716535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72" name="Texto 17" hidden="1">
          <a:extLst>
            <a:ext uri="{FF2B5EF4-FFF2-40B4-BE49-F238E27FC236}">
              <a16:creationId xmlns="" xmlns:a16="http://schemas.microsoft.com/office/drawing/2014/main" id="{E5E024D3-F59C-4DD7-99CC-8B65B742C8F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73" name="Texto 17" hidden="1">
          <a:extLst>
            <a:ext uri="{FF2B5EF4-FFF2-40B4-BE49-F238E27FC236}">
              <a16:creationId xmlns="" xmlns:a16="http://schemas.microsoft.com/office/drawing/2014/main" id="{9430DB6A-C350-4C9E-8D7C-B00CB753E9E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74" name="Texto 17" hidden="1">
          <a:extLst>
            <a:ext uri="{FF2B5EF4-FFF2-40B4-BE49-F238E27FC236}">
              <a16:creationId xmlns="" xmlns:a16="http://schemas.microsoft.com/office/drawing/2014/main" id="{FC86222A-5B6A-427D-AD8B-1D26EA208A9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75" name="Texto 17" hidden="1">
          <a:extLst>
            <a:ext uri="{FF2B5EF4-FFF2-40B4-BE49-F238E27FC236}">
              <a16:creationId xmlns="" xmlns:a16="http://schemas.microsoft.com/office/drawing/2014/main" id="{11816440-95E3-4963-A7A1-E9348B743D6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76" name="Texto 17" hidden="1">
          <a:extLst>
            <a:ext uri="{FF2B5EF4-FFF2-40B4-BE49-F238E27FC236}">
              <a16:creationId xmlns="" xmlns:a16="http://schemas.microsoft.com/office/drawing/2014/main" id="{CF5F92DC-C8A2-419E-80BD-9CA9066FB89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77" name="Texto 17" hidden="1">
          <a:extLst>
            <a:ext uri="{FF2B5EF4-FFF2-40B4-BE49-F238E27FC236}">
              <a16:creationId xmlns="" xmlns:a16="http://schemas.microsoft.com/office/drawing/2014/main" id="{937D31EA-44C0-45B8-9559-04B21AAD426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78" name="Texto 17" hidden="1">
          <a:extLst>
            <a:ext uri="{FF2B5EF4-FFF2-40B4-BE49-F238E27FC236}">
              <a16:creationId xmlns="" xmlns:a16="http://schemas.microsoft.com/office/drawing/2014/main" id="{42789412-3B37-4001-B00C-AAEC91BD94B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79" name="Texto 17" hidden="1">
          <a:extLst>
            <a:ext uri="{FF2B5EF4-FFF2-40B4-BE49-F238E27FC236}">
              <a16:creationId xmlns="" xmlns:a16="http://schemas.microsoft.com/office/drawing/2014/main" id="{75FEC69D-1DC7-47D3-B0F3-3785624FD7E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80" name="Texto 17" hidden="1">
          <a:extLst>
            <a:ext uri="{FF2B5EF4-FFF2-40B4-BE49-F238E27FC236}">
              <a16:creationId xmlns="" xmlns:a16="http://schemas.microsoft.com/office/drawing/2014/main" id="{F6E63C32-16F5-4B6F-A5DB-678D32A4AEB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81" name="Texto 17" hidden="1">
          <a:extLst>
            <a:ext uri="{FF2B5EF4-FFF2-40B4-BE49-F238E27FC236}">
              <a16:creationId xmlns="" xmlns:a16="http://schemas.microsoft.com/office/drawing/2014/main" id="{BC76D755-A85F-4ED0-9086-FC8E330604D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82" name="Texto 17" hidden="1">
          <a:extLst>
            <a:ext uri="{FF2B5EF4-FFF2-40B4-BE49-F238E27FC236}">
              <a16:creationId xmlns="" xmlns:a16="http://schemas.microsoft.com/office/drawing/2014/main" id="{2444FEF8-291D-47AD-93AA-5C431CD8059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83" name="Texto 17" hidden="1">
          <a:extLst>
            <a:ext uri="{FF2B5EF4-FFF2-40B4-BE49-F238E27FC236}">
              <a16:creationId xmlns="" xmlns:a16="http://schemas.microsoft.com/office/drawing/2014/main" id="{C459EB20-99F5-4050-A1BB-CD34F3A8BB7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84" name="Texto 17" hidden="1">
          <a:extLst>
            <a:ext uri="{FF2B5EF4-FFF2-40B4-BE49-F238E27FC236}">
              <a16:creationId xmlns="" xmlns:a16="http://schemas.microsoft.com/office/drawing/2014/main" id="{14D95368-506D-4A9C-A0B7-201F803BDD3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85" name="Texto 17" hidden="1">
          <a:extLst>
            <a:ext uri="{FF2B5EF4-FFF2-40B4-BE49-F238E27FC236}">
              <a16:creationId xmlns="" xmlns:a16="http://schemas.microsoft.com/office/drawing/2014/main" id="{DA5BBF08-7A42-4649-98A2-EF65F670DF0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86" name="Texto 17" hidden="1">
          <a:extLst>
            <a:ext uri="{FF2B5EF4-FFF2-40B4-BE49-F238E27FC236}">
              <a16:creationId xmlns="" xmlns:a16="http://schemas.microsoft.com/office/drawing/2014/main" id="{7647C4CB-009C-4BF8-B51A-02404E55345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87" name="Texto 17" hidden="1">
          <a:extLst>
            <a:ext uri="{FF2B5EF4-FFF2-40B4-BE49-F238E27FC236}">
              <a16:creationId xmlns="" xmlns:a16="http://schemas.microsoft.com/office/drawing/2014/main" id="{321AD3D0-3227-4191-971E-12FFE099F53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88" name="Texto 17" hidden="1">
          <a:extLst>
            <a:ext uri="{FF2B5EF4-FFF2-40B4-BE49-F238E27FC236}">
              <a16:creationId xmlns="" xmlns:a16="http://schemas.microsoft.com/office/drawing/2014/main" id="{FD3DC108-752E-45F6-A1F5-3A7C29E49B4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89" name="Texto 17" hidden="1">
          <a:extLst>
            <a:ext uri="{FF2B5EF4-FFF2-40B4-BE49-F238E27FC236}">
              <a16:creationId xmlns="" xmlns:a16="http://schemas.microsoft.com/office/drawing/2014/main" id="{CAD062DE-E7EF-4D12-B71C-399B92A06CE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90" name="Texto 17" hidden="1">
          <a:extLst>
            <a:ext uri="{FF2B5EF4-FFF2-40B4-BE49-F238E27FC236}">
              <a16:creationId xmlns="" xmlns:a16="http://schemas.microsoft.com/office/drawing/2014/main" id="{B2807D70-9812-4458-8CA9-396192AE520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91" name="Texto 17" hidden="1">
          <a:extLst>
            <a:ext uri="{FF2B5EF4-FFF2-40B4-BE49-F238E27FC236}">
              <a16:creationId xmlns="" xmlns:a16="http://schemas.microsoft.com/office/drawing/2014/main" id="{56DBD570-135A-4413-B18F-729544FA435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92" name="Texto 17" hidden="1">
          <a:extLst>
            <a:ext uri="{FF2B5EF4-FFF2-40B4-BE49-F238E27FC236}">
              <a16:creationId xmlns="" xmlns:a16="http://schemas.microsoft.com/office/drawing/2014/main" id="{F527FA72-8A70-4D50-A24F-78FF1E333C4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93" name="Texto 17" hidden="1">
          <a:extLst>
            <a:ext uri="{FF2B5EF4-FFF2-40B4-BE49-F238E27FC236}">
              <a16:creationId xmlns="" xmlns:a16="http://schemas.microsoft.com/office/drawing/2014/main" id="{CE757CBE-D794-4BD8-8A3E-CC4CCBBB789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609600</xdr:colOff>
      <xdr:row>465</xdr:row>
      <xdr:rowOff>0</xdr:rowOff>
    </xdr:from>
    <xdr:ext cx="1333500" cy="238125"/>
    <xdr:sp macro="" textlink="">
      <xdr:nvSpPr>
        <xdr:cNvPr id="15894" name="Texto 17" hidden="1">
          <a:extLst>
            <a:ext uri="{FF2B5EF4-FFF2-40B4-BE49-F238E27FC236}">
              <a16:creationId xmlns="" xmlns:a16="http://schemas.microsoft.com/office/drawing/2014/main" id="{624674F3-B11A-4443-948B-C1020F7C61E3}"/>
            </a:ext>
          </a:extLst>
        </xdr:cNvPr>
        <xdr:cNvSpPr txBox="1">
          <a:spLocks noChangeArrowheads="1"/>
        </xdr:cNvSpPr>
      </xdr:nvSpPr>
      <xdr:spPr bwMode="auto">
        <a:xfrm>
          <a:off x="88392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5895" name="Texto 17" hidden="1">
          <a:extLst>
            <a:ext uri="{FF2B5EF4-FFF2-40B4-BE49-F238E27FC236}">
              <a16:creationId xmlns="" xmlns:a16="http://schemas.microsoft.com/office/drawing/2014/main" id="{190DAD45-4A86-4113-B27D-AB57923DA3B0}"/>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96" name="Texto 17" hidden="1">
          <a:extLst>
            <a:ext uri="{FF2B5EF4-FFF2-40B4-BE49-F238E27FC236}">
              <a16:creationId xmlns="" xmlns:a16="http://schemas.microsoft.com/office/drawing/2014/main" id="{44223ED5-52A3-4A71-B542-E997E955EBA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97" name="Texto 17" hidden="1">
          <a:extLst>
            <a:ext uri="{FF2B5EF4-FFF2-40B4-BE49-F238E27FC236}">
              <a16:creationId xmlns="" xmlns:a16="http://schemas.microsoft.com/office/drawing/2014/main" id="{70B3D2E6-403B-4F19-914E-942FEEEB463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98" name="Texto 17" hidden="1">
          <a:extLst>
            <a:ext uri="{FF2B5EF4-FFF2-40B4-BE49-F238E27FC236}">
              <a16:creationId xmlns="" xmlns:a16="http://schemas.microsoft.com/office/drawing/2014/main" id="{5F3FFE0A-046E-4016-82E1-9ECD803B8FD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99" name="Texto 17" hidden="1">
          <a:extLst>
            <a:ext uri="{FF2B5EF4-FFF2-40B4-BE49-F238E27FC236}">
              <a16:creationId xmlns="" xmlns:a16="http://schemas.microsoft.com/office/drawing/2014/main" id="{54AC075E-5917-4D36-80FE-EDE940F399A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00" name="Texto 17" hidden="1">
          <a:extLst>
            <a:ext uri="{FF2B5EF4-FFF2-40B4-BE49-F238E27FC236}">
              <a16:creationId xmlns="" xmlns:a16="http://schemas.microsoft.com/office/drawing/2014/main" id="{5793B7E3-6243-4D3E-9432-AB15F886490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01" name="Texto 17" hidden="1">
          <a:extLst>
            <a:ext uri="{FF2B5EF4-FFF2-40B4-BE49-F238E27FC236}">
              <a16:creationId xmlns="" xmlns:a16="http://schemas.microsoft.com/office/drawing/2014/main" id="{6E43DA35-56A4-4FFC-ADDD-CEC15D65074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02" name="Texto 17" hidden="1">
          <a:extLst>
            <a:ext uri="{FF2B5EF4-FFF2-40B4-BE49-F238E27FC236}">
              <a16:creationId xmlns="" xmlns:a16="http://schemas.microsoft.com/office/drawing/2014/main" id="{3B1A683E-6FA6-4423-9F16-BDFC9B72768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03" name="Texto 17" hidden="1">
          <a:extLst>
            <a:ext uri="{FF2B5EF4-FFF2-40B4-BE49-F238E27FC236}">
              <a16:creationId xmlns="" xmlns:a16="http://schemas.microsoft.com/office/drawing/2014/main" id="{DCFD0A2B-90C2-40C2-BAF2-DEA03E778C5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04" name="Texto 17" hidden="1">
          <a:extLst>
            <a:ext uri="{FF2B5EF4-FFF2-40B4-BE49-F238E27FC236}">
              <a16:creationId xmlns="" xmlns:a16="http://schemas.microsoft.com/office/drawing/2014/main" id="{84AD24B4-E7FD-4753-BE8D-72F55DEF6FD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05" name="Texto 17" hidden="1">
          <a:extLst>
            <a:ext uri="{FF2B5EF4-FFF2-40B4-BE49-F238E27FC236}">
              <a16:creationId xmlns="" xmlns:a16="http://schemas.microsoft.com/office/drawing/2014/main" id="{F9A48563-6117-41B4-AEED-68507E22C93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06" name="Texto 17" hidden="1">
          <a:extLst>
            <a:ext uri="{FF2B5EF4-FFF2-40B4-BE49-F238E27FC236}">
              <a16:creationId xmlns="" xmlns:a16="http://schemas.microsoft.com/office/drawing/2014/main" id="{704F4BF3-941C-414A-88EB-AD238562A93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07" name="Texto 17" hidden="1">
          <a:extLst>
            <a:ext uri="{FF2B5EF4-FFF2-40B4-BE49-F238E27FC236}">
              <a16:creationId xmlns="" xmlns:a16="http://schemas.microsoft.com/office/drawing/2014/main" id="{EDE6AB89-F47E-4030-8FE7-A07DD894E2A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08" name="Texto 17" hidden="1">
          <a:extLst>
            <a:ext uri="{FF2B5EF4-FFF2-40B4-BE49-F238E27FC236}">
              <a16:creationId xmlns="" xmlns:a16="http://schemas.microsoft.com/office/drawing/2014/main" id="{F6416DB3-97FC-4F3B-9791-43908650DAD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09" name="Texto 17" hidden="1">
          <a:extLst>
            <a:ext uri="{FF2B5EF4-FFF2-40B4-BE49-F238E27FC236}">
              <a16:creationId xmlns="" xmlns:a16="http://schemas.microsoft.com/office/drawing/2014/main" id="{563608D8-EDE7-463B-B9B7-FE223449BE4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10" name="Texto 17" hidden="1">
          <a:extLst>
            <a:ext uri="{FF2B5EF4-FFF2-40B4-BE49-F238E27FC236}">
              <a16:creationId xmlns="" xmlns:a16="http://schemas.microsoft.com/office/drawing/2014/main" id="{A235AAEC-7A94-424D-AC1A-674DFD2CC0A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11" name="Texto 17" hidden="1">
          <a:extLst>
            <a:ext uri="{FF2B5EF4-FFF2-40B4-BE49-F238E27FC236}">
              <a16:creationId xmlns="" xmlns:a16="http://schemas.microsoft.com/office/drawing/2014/main" id="{159AC440-9E6C-4C40-8877-1EBBD035857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12" name="Texto 17" hidden="1">
          <a:extLst>
            <a:ext uri="{FF2B5EF4-FFF2-40B4-BE49-F238E27FC236}">
              <a16:creationId xmlns="" xmlns:a16="http://schemas.microsoft.com/office/drawing/2014/main" id="{1D98B11E-D38A-4721-8C59-B76045E9E60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13" name="Texto 17" hidden="1">
          <a:extLst>
            <a:ext uri="{FF2B5EF4-FFF2-40B4-BE49-F238E27FC236}">
              <a16:creationId xmlns="" xmlns:a16="http://schemas.microsoft.com/office/drawing/2014/main" id="{AD05D3AE-0ECB-4CFE-A6A5-2131F62F433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14" name="Texto 17" hidden="1">
          <a:extLst>
            <a:ext uri="{FF2B5EF4-FFF2-40B4-BE49-F238E27FC236}">
              <a16:creationId xmlns="" xmlns:a16="http://schemas.microsoft.com/office/drawing/2014/main" id="{ED728E42-EF14-4B05-AF2F-132D01D54F7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15" name="Texto 17" hidden="1">
          <a:extLst>
            <a:ext uri="{FF2B5EF4-FFF2-40B4-BE49-F238E27FC236}">
              <a16:creationId xmlns="" xmlns:a16="http://schemas.microsoft.com/office/drawing/2014/main" id="{73950E3F-D3C4-4CBC-8D0E-994DA4ADA34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16" name="Texto 17" hidden="1">
          <a:extLst>
            <a:ext uri="{FF2B5EF4-FFF2-40B4-BE49-F238E27FC236}">
              <a16:creationId xmlns="" xmlns:a16="http://schemas.microsoft.com/office/drawing/2014/main" id="{ECA92325-97B1-420B-B00C-F8E4E35FB97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17" name="Texto 17" hidden="1">
          <a:extLst>
            <a:ext uri="{FF2B5EF4-FFF2-40B4-BE49-F238E27FC236}">
              <a16:creationId xmlns="" xmlns:a16="http://schemas.microsoft.com/office/drawing/2014/main" id="{C5D71D61-DB37-4AF2-8005-BC5DD751D07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18" name="Texto 17" hidden="1">
          <a:extLst>
            <a:ext uri="{FF2B5EF4-FFF2-40B4-BE49-F238E27FC236}">
              <a16:creationId xmlns="" xmlns:a16="http://schemas.microsoft.com/office/drawing/2014/main" id="{D2BD9E7E-1BD4-4A4A-B744-B965998B168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19" name="Texto 17" hidden="1">
          <a:extLst>
            <a:ext uri="{FF2B5EF4-FFF2-40B4-BE49-F238E27FC236}">
              <a16:creationId xmlns="" xmlns:a16="http://schemas.microsoft.com/office/drawing/2014/main" id="{C8EFB42A-4F60-44DB-BCAE-A788004ECF2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20" name="Texto 17" hidden="1">
          <a:extLst>
            <a:ext uri="{FF2B5EF4-FFF2-40B4-BE49-F238E27FC236}">
              <a16:creationId xmlns="" xmlns:a16="http://schemas.microsoft.com/office/drawing/2014/main" id="{B3DFB677-5B1E-47B9-A1E7-E3BFAE8BCC5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21" name="Texto 17" hidden="1">
          <a:extLst>
            <a:ext uri="{FF2B5EF4-FFF2-40B4-BE49-F238E27FC236}">
              <a16:creationId xmlns="" xmlns:a16="http://schemas.microsoft.com/office/drawing/2014/main" id="{AB9DC75E-740E-4FDE-BF34-BDAA7868AF8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22" name="Texto 17" hidden="1">
          <a:extLst>
            <a:ext uri="{FF2B5EF4-FFF2-40B4-BE49-F238E27FC236}">
              <a16:creationId xmlns="" xmlns:a16="http://schemas.microsoft.com/office/drawing/2014/main" id="{A88E08C0-6AFC-479C-930C-61F3B65F8F9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23" name="Texto 17" hidden="1">
          <a:extLst>
            <a:ext uri="{FF2B5EF4-FFF2-40B4-BE49-F238E27FC236}">
              <a16:creationId xmlns="" xmlns:a16="http://schemas.microsoft.com/office/drawing/2014/main" id="{4C96A53C-5DFA-45CF-A8DE-01E03DBA280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24" name="Texto 17" hidden="1">
          <a:extLst>
            <a:ext uri="{FF2B5EF4-FFF2-40B4-BE49-F238E27FC236}">
              <a16:creationId xmlns="" xmlns:a16="http://schemas.microsoft.com/office/drawing/2014/main" id="{D1C40AC7-D8E5-4932-9716-F488FADA979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25" name="Texto 17" hidden="1">
          <a:extLst>
            <a:ext uri="{FF2B5EF4-FFF2-40B4-BE49-F238E27FC236}">
              <a16:creationId xmlns="" xmlns:a16="http://schemas.microsoft.com/office/drawing/2014/main" id="{18F99669-2A5C-44B2-B169-A8DB3DBD49C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26" name="Texto 17" hidden="1">
          <a:extLst>
            <a:ext uri="{FF2B5EF4-FFF2-40B4-BE49-F238E27FC236}">
              <a16:creationId xmlns="" xmlns:a16="http://schemas.microsoft.com/office/drawing/2014/main" id="{CC6B0D63-414E-42C8-AEF9-A095A732BE1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27" name="Texto 17" hidden="1">
          <a:extLst>
            <a:ext uri="{FF2B5EF4-FFF2-40B4-BE49-F238E27FC236}">
              <a16:creationId xmlns="" xmlns:a16="http://schemas.microsoft.com/office/drawing/2014/main" id="{AA8B96F6-9211-4FD8-AA4B-0BFD02EE4A7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28" name="Texto 17" hidden="1">
          <a:extLst>
            <a:ext uri="{FF2B5EF4-FFF2-40B4-BE49-F238E27FC236}">
              <a16:creationId xmlns="" xmlns:a16="http://schemas.microsoft.com/office/drawing/2014/main" id="{A27C3436-558C-4AB9-B061-C261E3361AF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29" name="Texto 17" hidden="1">
          <a:extLst>
            <a:ext uri="{FF2B5EF4-FFF2-40B4-BE49-F238E27FC236}">
              <a16:creationId xmlns="" xmlns:a16="http://schemas.microsoft.com/office/drawing/2014/main" id="{70F4839A-E357-448C-9538-CB337EF6516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30" name="Texto 17" hidden="1">
          <a:extLst>
            <a:ext uri="{FF2B5EF4-FFF2-40B4-BE49-F238E27FC236}">
              <a16:creationId xmlns="" xmlns:a16="http://schemas.microsoft.com/office/drawing/2014/main" id="{99CA00B1-9361-4912-B35E-D05A274E201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5931" name="Texto 17" hidden="1">
          <a:extLst>
            <a:ext uri="{FF2B5EF4-FFF2-40B4-BE49-F238E27FC236}">
              <a16:creationId xmlns="" xmlns:a16="http://schemas.microsoft.com/office/drawing/2014/main" id="{304CCD83-E2A2-4FE1-87A6-D53DA35CE959}"/>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32" name="Texto 17" hidden="1">
          <a:extLst>
            <a:ext uri="{FF2B5EF4-FFF2-40B4-BE49-F238E27FC236}">
              <a16:creationId xmlns="" xmlns:a16="http://schemas.microsoft.com/office/drawing/2014/main" id="{594D2855-8FC5-436D-BC8E-10C2B1282AD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33" name="Texto 17" hidden="1">
          <a:extLst>
            <a:ext uri="{FF2B5EF4-FFF2-40B4-BE49-F238E27FC236}">
              <a16:creationId xmlns="" xmlns:a16="http://schemas.microsoft.com/office/drawing/2014/main" id="{53968456-F877-4775-A626-11AF47F8336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34" name="Texto 17" hidden="1">
          <a:extLst>
            <a:ext uri="{FF2B5EF4-FFF2-40B4-BE49-F238E27FC236}">
              <a16:creationId xmlns="" xmlns:a16="http://schemas.microsoft.com/office/drawing/2014/main" id="{083B4E20-C53F-4FD1-94CE-6B499999E33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35" name="Texto 17" hidden="1">
          <a:extLst>
            <a:ext uri="{FF2B5EF4-FFF2-40B4-BE49-F238E27FC236}">
              <a16:creationId xmlns="" xmlns:a16="http://schemas.microsoft.com/office/drawing/2014/main" id="{F3DFE907-6F79-4251-A98B-1170D06FFE4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36" name="Texto 17" hidden="1">
          <a:extLst>
            <a:ext uri="{FF2B5EF4-FFF2-40B4-BE49-F238E27FC236}">
              <a16:creationId xmlns="" xmlns:a16="http://schemas.microsoft.com/office/drawing/2014/main" id="{E211EB95-F6AF-443A-AECB-7AEAB33CE15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37" name="Texto 17" hidden="1">
          <a:extLst>
            <a:ext uri="{FF2B5EF4-FFF2-40B4-BE49-F238E27FC236}">
              <a16:creationId xmlns="" xmlns:a16="http://schemas.microsoft.com/office/drawing/2014/main" id="{0F0E92A5-3009-4D48-8E25-55F61013F83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38" name="Texto 17" hidden="1">
          <a:extLst>
            <a:ext uri="{FF2B5EF4-FFF2-40B4-BE49-F238E27FC236}">
              <a16:creationId xmlns="" xmlns:a16="http://schemas.microsoft.com/office/drawing/2014/main" id="{5127F968-1B72-44BB-AF9A-DBE54D3166E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39" name="Texto 17" hidden="1">
          <a:extLst>
            <a:ext uri="{FF2B5EF4-FFF2-40B4-BE49-F238E27FC236}">
              <a16:creationId xmlns="" xmlns:a16="http://schemas.microsoft.com/office/drawing/2014/main" id="{9069B436-ECA8-4CCA-848F-A3FF90D3951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40" name="Texto 17" hidden="1">
          <a:extLst>
            <a:ext uri="{FF2B5EF4-FFF2-40B4-BE49-F238E27FC236}">
              <a16:creationId xmlns="" xmlns:a16="http://schemas.microsoft.com/office/drawing/2014/main" id="{9446A6D9-5DB8-440D-901C-72C082FA754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41" name="Texto 17" hidden="1">
          <a:extLst>
            <a:ext uri="{FF2B5EF4-FFF2-40B4-BE49-F238E27FC236}">
              <a16:creationId xmlns="" xmlns:a16="http://schemas.microsoft.com/office/drawing/2014/main" id="{0EC6DEC8-A485-462F-BF7D-237E2B813E0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42" name="Texto 17" hidden="1">
          <a:extLst>
            <a:ext uri="{FF2B5EF4-FFF2-40B4-BE49-F238E27FC236}">
              <a16:creationId xmlns="" xmlns:a16="http://schemas.microsoft.com/office/drawing/2014/main" id="{EC314804-13F3-4EFD-8396-97298F93A5D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43" name="Texto 17" hidden="1">
          <a:extLst>
            <a:ext uri="{FF2B5EF4-FFF2-40B4-BE49-F238E27FC236}">
              <a16:creationId xmlns="" xmlns:a16="http://schemas.microsoft.com/office/drawing/2014/main" id="{1A31584F-ECFB-4F13-8CD8-CF01EAAADFC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44" name="Texto 17" hidden="1">
          <a:extLst>
            <a:ext uri="{FF2B5EF4-FFF2-40B4-BE49-F238E27FC236}">
              <a16:creationId xmlns="" xmlns:a16="http://schemas.microsoft.com/office/drawing/2014/main" id="{EECFFD69-9349-4803-9C66-D02DBA2A4F6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45" name="Texto 17" hidden="1">
          <a:extLst>
            <a:ext uri="{FF2B5EF4-FFF2-40B4-BE49-F238E27FC236}">
              <a16:creationId xmlns="" xmlns:a16="http://schemas.microsoft.com/office/drawing/2014/main" id="{EE8CBAAF-47A4-4E4C-9D3E-CEAC9B53036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46" name="Texto 17" hidden="1">
          <a:extLst>
            <a:ext uri="{FF2B5EF4-FFF2-40B4-BE49-F238E27FC236}">
              <a16:creationId xmlns="" xmlns:a16="http://schemas.microsoft.com/office/drawing/2014/main" id="{57B17CA6-FDDE-4C93-8911-8318D52AEA8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47" name="Texto 17" hidden="1">
          <a:extLst>
            <a:ext uri="{FF2B5EF4-FFF2-40B4-BE49-F238E27FC236}">
              <a16:creationId xmlns="" xmlns:a16="http://schemas.microsoft.com/office/drawing/2014/main" id="{88DCE868-72B1-4A3D-8C74-4A349BD9EDD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48" name="Texto 17" hidden="1">
          <a:extLst>
            <a:ext uri="{FF2B5EF4-FFF2-40B4-BE49-F238E27FC236}">
              <a16:creationId xmlns="" xmlns:a16="http://schemas.microsoft.com/office/drawing/2014/main" id="{BE08CBB4-C70C-4272-87FC-76B48D7E2D1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49" name="Texto 17" hidden="1">
          <a:extLst>
            <a:ext uri="{FF2B5EF4-FFF2-40B4-BE49-F238E27FC236}">
              <a16:creationId xmlns="" xmlns:a16="http://schemas.microsoft.com/office/drawing/2014/main" id="{BB564113-6C8D-4550-B48C-2A9B43A79D7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50" name="Texto 17" hidden="1">
          <a:extLst>
            <a:ext uri="{FF2B5EF4-FFF2-40B4-BE49-F238E27FC236}">
              <a16:creationId xmlns="" xmlns:a16="http://schemas.microsoft.com/office/drawing/2014/main" id="{33B0C24F-D99D-4787-A8AE-26596CE72A3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51" name="Texto 17" hidden="1">
          <a:extLst>
            <a:ext uri="{FF2B5EF4-FFF2-40B4-BE49-F238E27FC236}">
              <a16:creationId xmlns="" xmlns:a16="http://schemas.microsoft.com/office/drawing/2014/main" id="{22E8672A-1745-4857-B5BC-5CB03F894A7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52" name="Texto 17" hidden="1">
          <a:extLst>
            <a:ext uri="{FF2B5EF4-FFF2-40B4-BE49-F238E27FC236}">
              <a16:creationId xmlns="" xmlns:a16="http://schemas.microsoft.com/office/drawing/2014/main" id="{C30965A9-38F2-4141-845C-D87532BD284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53" name="Texto 17" hidden="1">
          <a:extLst>
            <a:ext uri="{FF2B5EF4-FFF2-40B4-BE49-F238E27FC236}">
              <a16:creationId xmlns="" xmlns:a16="http://schemas.microsoft.com/office/drawing/2014/main" id="{2A54281A-24B2-4188-93A6-E714C1CBBC0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54" name="Texto 17" hidden="1">
          <a:extLst>
            <a:ext uri="{FF2B5EF4-FFF2-40B4-BE49-F238E27FC236}">
              <a16:creationId xmlns="" xmlns:a16="http://schemas.microsoft.com/office/drawing/2014/main" id="{AD23E759-FD18-42A5-BDCF-BFC08683118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55" name="Texto 17" hidden="1">
          <a:extLst>
            <a:ext uri="{FF2B5EF4-FFF2-40B4-BE49-F238E27FC236}">
              <a16:creationId xmlns="" xmlns:a16="http://schemas.microsoft.com/office/drawing/2014/main" id="{086704BA-3B77-461F-A1CA-E8F74E33F16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56" name="Texto 17" hidden="1">
          <a:extLst>
            <a:ext uri="{FF2B5EF4-FFF2-40B4-BE49-F238E27FC236}">
              <a16:creationId xmlns="" xmlns:a16="http://schemas.microsoft.com/office/drawing/2014/main" id="{DD44CE63-1287-46F3-84F9-F6214E95F89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57" name="Texto 17" hidden="1">
          <a:extLst>
            <a:ext uri="{FF2B5EF4-FFF2-40B4-BE49-F238E27FC236}">
              <a16:creationId xmlns="" xmlns:a16="http://schemas.microsoft.com/office/drawing/2014/main" id="{9F581C8A-0611-4021-929A-79480710E3F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58" name="Texto 17" hidden="1">
          <a:extLst>
            <a:ext uri="{FF2B5EF4-FFF2-40B4-BE49-F238E27FC236}">
              <a16:creationId xmlns="" xmlns:a16="http://schemas.microsoft.com/office/drawing/2014/main" id="{69CE463A-4E52-4BB4-8E5F-F73D34B436A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59" name="Texto 17" hidden="1">
          <a:extLst>
            <a:ext uri="{FF2B5EF4-FFF2-40B4-BE49-F238E27FC236}">
              <a16:creationId xmlns="" xmlns:a16="http://schemas.microsoft.com/office/drawing/2014/main" id="{9BFB1303-A347-4B9E-B6E0-892BE1FA4ED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60" name="Texto 17" hidden="1">
          <a:extLst>
            <a:ext uri="{FF2B5EF4-FFF2-40B4-BE49-F238E27FC236}">
              <a16:creationId xmlns="" xmlns:a16="http://schemas.microsoft.com/office/drawing/2014/main" id="{502E9205-3856-42D7-B274-D1D252920AE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61" name="Texto 17" hidden="1">
          <a:extLst>
            <a:ext uri="{FF2B5EF4-FFF2-40B4-BE49-F238E27FC236}">
              <a16:creationId xmlns="" xmlns:a16="http://schemas.microsoft.com/office/drawing/2014/main" id="{1F32A4D0-6EBB-4669-B654-B7273D7D626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62" name="Texto 17" hidden="1">
          <a:extLst>
            <a:ext uri="{FF2B5EF4-FFF2-40B4-BE49-F238E27FC236}">
              <a16:creationId xmlns="" xmlns:a16="http://schemas.microsoft.com/office/drawing/2014/main" id="{0C6A770C-7C3F-4796-B093-A6A0D3F4FCD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63" name="Texto 17" hidden="1">
          <a:extLst>
            <a:ext uri="{FF2B5EF4-FFF2-40B4-BE49-F238E27FC236}">
              <a16:creationId xmlns="" xmlns:a16="http://schemas.microsoft.com/office/drawing/2014/main" id="{F22B5346-B63A-43F2-8B7E-8C989AB381C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64" name="Texto 17" hidden="1">
          <a:extLst>
            <a:ext uri="{FF2B5EF4-FFF2-40B4-BE49-F238E27FC236}">
              <a16:creationId xmlns="" xmlns:a16="http://schemas.microsoft.com/office/drawing/2014/main" id="{19FFA54D-8333-4C5D-897A-3B4343B1D69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65" name="Texto 17" hidden="1">
          <a:extLst>
            <a:ext uri="{FF2B5EF4-FFF2-40B4-BE49-F238E27FC236}">
              <a16:creationId xmlns="" xmlns:a16="http://schemas.microsoft.com/office/drawing/2014/main" id="{28799DB5-AAEE-48B6-BA98-B29E9F9CF2A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66" name="Texto 17" hidden="1">
          <a:extLst>
            <a:ext uri="{FF2B5EF4-FFF2-40B4-BE49-F238E27FC236}">
              <a16:creationId xmlns="" xmlns:a16="http://schemas.microsoft.com/office/drawing/2014/main" id="{57BEA744-9CBA-4141-A518-D87E87BBE15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5967" name="Texto 17" hidden="1">
          <a:extLst>
            <a:ext uri="{FF2B5EF4-FFF2-40B4-BE49-F238E27FC236}">
              <a16:creationId xmlns="" xmlns:a16="http://schemas.microsoft.com/office/drawing/2014/main" id="{2EE0075B-EE1D-4944-8029-DBAFBDB8EA02}"/>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68" name="Texto 17" hidden="1">
          <a:extLst>
            <a:ext uri="{FF2B5EF4-FFF2-40B4-BE49-F238E27FC236}">
              <a16:creationId xmlns="" xmlns:a16="http://schemas.microsoft.com/office/drawing/2014/main" id="{A4B7C78E-4007-497A-82D5-C0D35C14033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69" name="Texto 17" hidden="1">
          <a:extLst>
            <a:ext uri="{FF2B5EF4-FFF2-40B4-BE49-F238E27FC236}">
              <a16:creationId xmlns="" xmlns:a16="http://schemas.microsoft.com/office/drawing/2014/main" id="{80C6736E-EE81-402E-8F12-E46E8E88CB8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70" name="Texto 17" hidden="1">
          <a:extLst>
            <a:ext uri="{FF2B5EF4-FFF2-40B4-BE49-F238E27FC236}">
              <a16:creationId xmlns="" xmlns:a16="http://schemas.microsoft.com/office/drawing/2014/main" id="{BC8AE6C4-EBDD-4D36-B173-4CE7C41694D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71" name="Texto 17" hidden="1">
          <a:extLst>
            <a:ext uri="{FF2B5EF4-FFF2-40B4-BE49-F238E27FC236}">
              <a16:creationId xmlns="" xmlns:a16="http://schemas.microsoft.com/office/drawing/2014/main" id="{408EC6F4-5629-49C7-9AF4-7421831BFD0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72" name="Texto 17" hidden="1">
          <a:extLst>
            <a:ext uri="{FF2B5EF4-FFF2-40B4-BE49-F238E27FC236}">
              <a16:creationId xmlns="" xmlns:a16="http://schemas.microsoft.com/office/drawing/2014/main" id="{E74CD518-BCD0-4FFF-81E5-27C5C07DD5B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73" name="Texto 17" hidden="1">
          <a:extLst>
            <a:ext uri="{FF2B5EF4-FFF2-40B4-BE49-F238E27FC236}">
              <a16:creationId xmlns="" xmlns:a16="http://schemas.microsoft.com/office/drawing/2014/main" id="{44F236B3-9655-46C7-A02B-25B2469BB47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74" name="Texto 17" hidden="1">
          <a:extLst>
            <a:ext uri="{FF2B5EF4-FFF2-40B4-BE49-F238E27FC236}">
              <a16:creationId xmlns="" xmlns:a16="http://schemas.microsoft.com/office/drawing/2014/main" id="{A9635CAA-3F20-4230-A851-F401BF67334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75" name="Texto 17" hidden="1">
          <a:extLst>
            <a:ext uri="{FF2B5EF4-FFF2-40B4-BE49-F238E27FC236}">
              <a16:creationId xmlns="" xmlns:a16="http://schemas.microsoft.com/office/drawing/2014/main" id="{0BFC753A-CE63-4BB1-A4DA-EF617082A08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76" name="Texto 17" hidden="1">
          <a:extLst>
            <a:ext uri="{FF2B5EF4-FFF2-40B4-BE49-F238E27FC236}">
              <a16:creationId xmlns="" xmlns:a16="http://schemas.microsoft.com/office/drawing/2014/main" id="{323FF341-FF65-4785-8DFB-BF9D0BBF121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77" name="Texto 17" hidden="1">
          <a:extLst>
            <a:ext uri="{FF2B5EF4-FFF2-40B4-BE49-F238E27FC236}">
              <a16:creationId xmlns="" xmlns:a16="http://schemas.microsoft.com/office/drawing/2014/main" id="{52B5796D-D410-4EFF-9455-765DC71F457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78" name="Texto 17" hidden="1">
          <a:extLst>
            <a:ext uri="{FF2B5EF4-FFF2-40B4-BE49-F238E27FC236}">
              <a16:creationId xmlns="" xmlns:a16="http://schemas.microsoft.com/office/drawing/2014/main" id="{1BDE6905-A5BD-48B3-8B7D-645E68050E4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79" name="Texto 17" hidden="1">
          <a:extLst>
            <a:ext uri="{FF2B5EF4-FFF2-40B4-BE49-F238E27FC236}">
              <a16:creationId xmlns="" xmlns:a16="http://schemas.microsoft.com/office/drawing/2014/main" id="{75DC077B-0C55-41CA-8D25-7A2168872BD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80" name="Texto 17" hidden="1">
          <a:extLst>
            <a:ext uri="{FF2B5EF4-FFF2-40B4-BE49-F238E27FC236}">
              <a16:creationId xmlns="" xmlns:a16="http://schemas.microsoft.com/office/drawing/2014/main" id="{0B9A2AAE-1A42-4B51-AAC0-FD8322314C0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81" name="Texto 17" hidden="1">
          <a:extLst>
            <a:ext uri="{FF2B5EF4-FFF2-40B4-BE49-F238E27FC236}">
              <a16:creationId xmlns="" xmlns:a16="http://schemas.microsoft.com/office/drawing/2014/main" id="{004A8CD9-9939-43C1-80A3-E75070A1EC5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82" name="Texto 17" hidden="1">
          <a:extLst>
            <a:ext uri="{FF2B5EF4-FFF2-40B4-BE49-F238E27FC236}">
              <a16:creationId xmlns="" xmlns:a16="http://schemas.microsoft.com/office/drawing/2014/main" id="{801B1B22-6A91-4EEB-A99D-9190450A6E9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83" name="Texto 17" hidden="1">
          <a:extLst>
            <a:ext uri="{FF2B5EF4-FFF2-40B4-BE49-F238E27FC236}">
              <a16:creationId xmlns="" xmlns:a16="http://schemas.microsoft.com/office/drawing/2014/main" id="{BC7FC7A7-7D06-4914-88CC-523674022CF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84" name="Texto 17" hidden="1">
          <a:extLst>
            <a:ext uri="{FF2B5EF4-FFF2-40B4-BE49-F238E27FC236}">
              <a16:creationId xmlns="" xmlns:a16="http://schemas.microsoft.com/office/drawing/2014/main" id="{2BFF8138-60BC-4395-9C22-E2FCF409DB1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85" name="Texto 17" hidden="1">
          <a:extLst>
            <a:ext uri="{FF2B5EF4-FFF2-40B4-BE49-F238E27FC236}">
              <a16:creationId xmlns="" xmlns:a16="http://schemas.microsoft.com/office/drawing/2014/main" id="{0654525D-7186-481D-B8CE-961660A14CF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86" name="Texto 17" hidden="1">
          <a:extLst>
            <a:ext uri="{FF2B5EF4-FFF2-40B4-BE49-F238E27FC236}">
              <a16:creationId xmlns="" xmlns:a16="http://schemas.microsoft.com/office/drawing/2014/main" id="{02B84118-FC20-46FE-92F5-86648AE62E9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87" name="Texto 17" hidden="1">
          <a:extLst>
            <a:ext uri="{FF2B5EF4-FFF2-40B4-BE49-F238E27FC236}">
              <a16:creationId xmlns="" xmlns:a16="http://schemas.microsoft.com/office/drawing/2014/main" id="{8CCE5839-D89F-4A8C-BAEE-DA4767BC4BE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88" name="Texto 17" hidden="1">
          <a:extLst>
            <a:ext uri="{FF2B5EF4-FFF2-40B4-BE49-F238E27FC236}">
              <a16:creationId xmlns="" xmlns:a16="http://schemas.microsoft.com/office/drawing/2014/main" id="{4F016AF3-F1A1-4362-A53B-9BB841AD70A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89" name="Texto 17" hidden="1">
          <a:extLst>
            <a:ext uri="{FF2B5EF4-FFF2-40B4-BE49-F238E27FC236}">
              <a16:creationId xmlns="" xmlns:a16="http://schemas.microsoft.com/office/drawing/2014/main" id="{BB2BF1BA-BE31-40A5-9AF7-CE6417B24D6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90" name="Texto 17" hidden="1">
          <a:extLst>
            <a:ext uri="{FF2B5EF4-FFF2-40B4-BE49-F238E27FC236}">
              <a16:creationId xmlns="" xmlns:a16="http://schemas.microsoft.com/office/drawing/2014/main" id="{B61EAB6F-50B9-44DE-BD43-61C1EDEB046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91" name="Texto 17" hidden="1">
          <a:extLst>
            <a:ext uri="{FF2B5EF4-FFF2-40B4-BE49-F238E27FC236}">
              <a16:creationId xmlns="" xmlns:a16="http://schemas.microsoft.com/office/drawing/2014/main" id="{DD48721C-1B33-4ECA-9F16-869CDA1F96C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92" name="Texto 17" hidden="1">
          <a:extLst>
            <a:ext uri="{FF2B5EF4-FFF2-40B4-BE49-F238E27FC236}">
              <a16:creationId xmlns="" xmlns:a16="http://schemas.microsoft.com/office/drawing/2014/main" id="{A308194C-4E6C-4BE8-AA6D-FDEA2C8EBE8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93" name="Texto 17" hidden="1">
          <a:extLst>
            <a:ext uri="{FF2B5EF4-FFF2-40B4-BE49-F238E27FC236}">
              <a16:creationId xmlns="" xmlns:a16="http://schemas.microsoft.com/office/drawing/2014/main" id="{91A9B491-5430-4DBD-9F18-C45C0244540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94" name="Texto 17" hidden="1">
          <a:extLst>
            <a:ext uri="{FF2B5EF4-FFF2-40B4-BE49-F238E27FC236}">
              <a16:creationId xmlns="" xmlns:a16="http://schemas.microsoft.com/office/drawing/2014/main" id="{31452493-4072-4554-A67C-30DE4AE43C3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95" name="Texto 17" hidden="1">
          <a:extLst>
            <a:ext uri="{FF2B5EF4-FFF2-40B4-BE49-F238E27FC236}">
              <a16:creationId xmlns="" xmlns:a16="http://schemas.microsoft.com/office/drawing/2014/main" id="{910EBFFB-8B8B-4F22-B67D-76AB4B9A36D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96" name="Texto 17" hidden="1">
          <a:extLst>
            <a:ext uri="{FF2B5EF4-FFF2-40B4-BE49-F238E27FC236}">
              <a16:creationId xmlns="" xmlns:a16="http://schemas.microsoft.com/office/drawing/2014/main" id="{13C16E90-1A7F-4CFA-A56B-206C2EE636F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97" name="Texto 17" hidden="1">
          <a:extLst>
            <a:ext uri="{FF2B5EF4-FFF2-40B4-BE49-F238E27FC236}">
              <a16:creationId xmlns="" xmlns:a16="http://schemas.microsoft.com/office/drawing/2014/main" id="{642DC137-F62B-426B-AD8E-A0A7F83847E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98" name="Texto 17" hidden="1">
          <a:extLst>
            <a:ext uri="{FF2B5EF4-FFF2-40B4-BE49-F238E27FC236}">
              <a16:creationId xmlns="" xmlns:a16="http://schemas.microsoft.com/office/drawing/2014/main" id="{85D79977-9782-4B7B-9C45-2EC3A3E226D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99" name="Texto 17" hidden="1">
          <a:extLst>
            <a:ext uri="{FF2B5EF4-FFF2-40B4-BE49-F238E27FC236}">
              <a16:creationId xmlns="" xmlns:a16="http://schemas.microsoft.com/office/drawing/2014/main" id="{89AC003B-1E7D-4147-BD5F-E51B9F11FC3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00" name="Texto 17" hidden="1">
          <a:extLst>
            <a:ext uri="{FF2B5EF4-FFF2-40B4-BE49-F238E27FC236}">
              <a16:creationId xmlns="" xmlns:a16="http://schemas.microsoft.com/office/drawing/2014/main" id="{D9777BCF-D3A0-4D27-AED6-01021AB8E04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01" name="Texto 17" hidden="1">
          <a:extLst>
            <a:ext uri="{FF2B5EF4-FFF2-40B4-BE49-F238E27FC236}">
              <a16:creationId xmlns="" xmlns:a16="http://schemas.microsoft.com/office/drawing/2014/main" id="{7968C146-D535-4C22-B14D-77D26CEDAC1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02" name="Texto 17" hidden="1">
          <a:extLst>
            <a:ext uri="{FF2B5EF4-FFF2-40B4-BE49-F238E27FC236}">
              <a16:creationId xmlns="" xmlns:a16="http://schemas.microsoft.com/office/drawing/2014/main" id="{9F046B65-1E61-4F49-9E51-0E5957FF83C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6003" name="Texto 17" hidden="1">
          <a:extLst>
            <a:ext uri="{FF2B5EF4-FFF2-40B4-BE49-F238E27FC236}">
              <a16:creationId xmlns="" xmlns:a16="http://schemas.microsoft.com/office/drawing/2014/main" id="{341185C7-B145-4954-AAB8-00EFCBC30B03}"/>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04" name="Texto 17" hidden="1">
          <a:extLst>
            <a:ext uri="{FF2B5EF4-FFF2-40B4-BE49-F238E27FC236}">
              <a16:creationId xmlns="" xmlns:a16="http://schemas.microsoft.com/office/drawing/2014/main" id="{927DB61F-332C-44DB-A935-C2B5C2C3529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05" name="Texto 17" hidden="1">
          <a:extLst>
            <a:ext uri="{FF2B5EF4-FFF2-40B4-BE49-F238E27FC236}">
              <a16:creationId xmlns="" xmlns:a16="http://schemas.microsoft.com/office/drawing/2014/main" id="{8613459C-34C9-405F-B0A1-28C1289BD97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06" name="Texto 17" hidden="1">
          <a:extLst>
            <a:ext uri="{FF2B5EF4-FFF2-40B4-BE49-F238E27FC236}">
              <a16:creationId xmlns="" xmlns:a16="http://schemas.microsoft.com/office/drawing/2014/main" id="{91091369-67DA-40EA-B72B-4DBBD976840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07" name="Texto 17" hidden="1">
          <a:extLst>
            <a:ext uri="{FF2B5EF4-FFF2-40B4-BE49-F238E27FC236}">
              <a16:creationId xmlns="" xmlns:a16="http://schemas.microsoft.com/office/drawing/2014/main" id="{932F9895-4759-4943-871D-01F68530D2B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08" name="Texto 17" hidden="1">
          <a:extLst>
            <a:ext uri="{FF2B5EF4-FFF2-40B4-BE49-F238E27FC236}">
              <a16:creationId xmlns="" xmlns:a16="http://schemas.microsoft.com/office/drawing/2014/main" id="{8D211A66-FEAA-45EE-B5A2-07B9F30A17E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09" name="Texto 17" hidden="1">
          <a:extLst>
            <a:ext uri="{FF2B5EF4-FFF2-40B4-BE49-F238E27FC236}">
              <a16:creationId xmlns="" xmlns:a16="http://schemas.microsoft.com/office/drawing/2014/main" id="{FA9E2618-C879-480F-BD16-D7DD873D5DF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10" name="Texto 17" hidden="1">
          <a:extLst>
            <a:ext uri="{FF2B5EF4-FFF2-40B4-BE49-F238E27FC236}">
              <a16:creationId xmlns="" xmlns:a16="http://schemas.microsoft.com/office/drawing/2014/main" id="{CCD68E86-9571-40B1-B4ED-757857BDF46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11" name="Texto 17" hidden="1">
          <a:extLst>
            <a:ext uri="{FF2B5EF4-FFF2-40B4-BE49-F238E27FC236}">
              <a16:creationId xmlns="" xmlns:a16="http://schemas.microsoft.com/office/drawing/2014/main" id="{CE13D6B0-09E5-4D59-BB4F-1F08EF467CF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12" name="Texto 17" hidden="1">
          <a:extLst>
            <a:ext uri="{FF2B5EF4-FFF2-40B4-BE49-F238E27FC236}">
              <a16:creationId xmlns="" xmlns:a16="http://schemas.microsoft.com/office/drawing/2014/main" id="{17ABBF62-F3C8-40E4-AD5A-9A3060E6B5E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13" name="Texto 17" hidden="1">
          <a:extLst>
            <a:ext uri="{FF2B5EF4-FFF2-40B4-BE49-F238E27FC236}">
              <a16:creationId xmlns="" xmlns:a16="http://schemas.microsoft.com/office/drawing/2014/main" id="{9FE1DE98-7E98-42F9-9BC7-DB85EB70A2F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14" name="Texto 17" hidden="1">
          <a:extLst>
            <a:ext uri="{FF2B5EF4-FFF2-40B4-BE49-F238E27FC236}">
              <a16:creationId xmlns="" xmlns:a16="http://schemas.microsoft.com/office/drawing/2014/main" id="{A05A3DAC-2CF9-4FB7-AEB0-0B4732C953C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15" name="Texto 17" hidden="1">
          <a:extLst>
            <a:ext uri="{FF2B5EF4-FFF2-40B4-BE49-F238E27FC236}">
              <a16:creationId xmlns="" xmlns:a16="http://schemas.microsoft.com/office/drawing/2014/main" id="{B4E1BCFC-99EA-4DE9-9336-F9D6E031A2F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16" name="Texto 17" hidden="1">
          <a:extLst>
            <a:ext uri="{FF2B5EF4-FFF2-40B4-BE49-F238E27FC236}">
              <a16:creationId xmlns="" xmlns:a16="http://schemas.microsoft.com/office/drawing/2014/main" id="{938917E0-CC47-4396-8E7E-8C4ABDDE581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17" name="Texto 17" hidden="1">
          <a:extLst>
            <a:ext uri="{FF2B5EF4-FFF2-40B4-BE49-F238E27FC236}">
              <a16:creationId xmlns="" xmlns:a16="http://schemas.microsoft.com/office/drawing/2014/main" id="{53C2039E-AD32-4E53-9AD4-B40831AA26F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18" name="Texto 17" hidden="1">
          <a:extLst>
            <a:ext uri="{FF2B5EF4-FFF2-40B4-BE49-F238E27FC236}">
              <a16:creationId xmlns="" xmlns:a16="http://schemas.microsoft.com/office/drawing/2014/main" id="{56970B89-3A3D-48BA-B92E-593F07D836F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19" name="Texto 17" hidden="1">
          <a:extLst>
            <a:ext uri="{FF2B5EF4-FFF2-40B4-BE49-F238E27FC236}">
              <a16:creationId xmlns="" xmlns:a16="http://schemas.microsoft.com/office/drawing/2014/main" id="{9E2AC5DC-AF9E-4FF1-BB25-9FAF667EDF4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20" name="Texto 17" hidden="1">
          <a:extLst>
            <a:ext uri="{FF2B5EF4-FFF2-40B4-BE49-F238E27FC236}">
              <a16:creationId xmlns="" xmlns:a16="http://schemas.microsoft.com/office/drawing/2014/main" id="{A79828E9-3074-4ED6-B41E-C50170CF880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21" name="Texto 17" hidden="1">
          <a:extLst>
            <a:ext uri="{FF2B5EF4-FFF2-40B4-BE49-F238E27FC236}">
              <a16:creationId xmlns="" xmlns:a16="http://schemas.microsoft.com/office/drawing/2014/main" id="{BA954F33-9D3B-45A1-916D-04D19D908FE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22" name="Texto 17" hidden="1">
          <a:extLst>
            <a:ext uri="{FF2B5EF4-FFF2-40B4-BE49-F238E27FC236}">
              <a16:creationId xmlns="" xmlns:a16="http://schemas.microsoft.com/office/drawing/2014/main" id="{28800C8E-1A71-4761-9CC7-945A323205C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23" name="Texto 17" hidden="1">
          <a:extLst>
            <a:ext uri="{FF2B5EF4-FFF2-40B4-BE49-F238E27FC236}">
              <a16:creationId xmlns="" xmlns:a16="http://schemas.microsoft.com/office/drawing/2014/main" id="{DA8D7F4C-FEBC-43B6-ACC4-FC9D71F20DC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24" name="Texto 17" hidden="1">
          <a:extLst>
            <a:ext uri="{FF2B5EF4-FFF2-40B4-BE49-F238E27FC236}">
              <a16:creationId xmlns="" xmlns:a16="http://schemas.microsoft.com/office/drawing/2014/main" id="{57479B65-45C6-4EC1-9428-6FB715CE2EC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25" name="Texto 17" hidden="1">
          <a:extLst>
            <a:ext uri="{FF2B5EF4-FFF2-40B4-BE49-F238E27FC236}">
              <a16:creationId xmlns="" xmlns:a16="http://schemas.microsoft.com/office/drawing/2014/main" id="{87D3D144-7A43-4812-82F0-5997F38CC1E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26" name="Texto 17" hidden="1">
          <a:extLst>
            <a:ext uri="{FF2B5EF4-FFF2-40B4-BE49-F238E27FC236}">
              <a16:creationId xmlns="" xmlns:a16="http://schemas.microsoft.com/office/drawing/2014/main" id="{DEF23DEB-6135-4602-B578-64AD39EC27C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27" name="Texto 17" hidden="1">
          <a:extLst>
            <a:ext uri="{FF2B5EF4-FFF2-40B4-BE49-F238E27FC236}">
              <a16:creationId xmlns="" xmlns:a16="http://schemas.microsoft.com/office/drawing/2014/main" id="{1E4A6CB1-E0BC-4B2F-977F-E7E8041A8BD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28" name="Texto 17" hidden="1">
          <a:extLst>
            <a:ext uri="{FF2B5EF4-FFF2-40B4-BE49-F238E27FC236}">
              <a16:creationId xmlns="" xmlns:a16="http://schemas.microsoft.com/office/drawing/2014/main" id="{6DBF5A2B-777C-4176-AD56-36FFDFF49C1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29" name="Texto 17" hidden="1">
          <a:extLst>
            <a:ext uri="{FF2B5EF4-FFF2-40B4-BE49-F238E27FC236}">
              <a16:creationId xmlns="" xmlns:a16="http://schemas.microsoft.com/office/drawing/2014/main" id="{C4B2B11F-7504-4684-B9E9-A91080E7680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30" name="Texto 17" hidden="1">
          <a:extLst>
            <a:ext uri="{FF2B5EF4-FFF2-40B4-BE49-F238E27FC236}">
              <a16:creationId xmlns="" xmlns:a16="http://schemas.microsoft.com/office/drawing/2014/main" id="{B6BDAB46-BEC7-453C-B644-DAABCA4DB05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31" name="Texto 17" hidden="1">
          <a:extLst>
            <a:ext uri="{FF2B5EF4-FFF2-40B4-BE49-F238E27FC236}">
              <a16:creationId xmlns="" xmlns:a16="http://schemas.microsoft.com/office/drawing/2014/main" id="{2182D57B-FC31-4B5E-ACF0-52863C7821B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32" name="Texto 17" hidden="1">
          <a:extLst>
            <a:ext uri="{FF2B5EF4-FFF2-40B4-BE49-F238E27FC236}">
              <a16:creationId xmlns="" xmlns:a16="http://schemas.microsoft.com/office/drawing/2014/main" id="{FB5E4462-4610-42C1-B114-F77E762E51E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33" name="Texto 17" hidden="1">
          <a:extLst>
            <a:ext uri="{FF2B5EF4-FFF2-40B4-BE49-F238E27FC236}">
              <a16:creationId xmlns="" xmlns:a16="http://schemas.microsoft.com/office/drawing/2014/main" id="{B112791D-822F-495C-97E0-9A582FEE979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34" name="Texto 17" hidden="1">
          <a:extLst>
            <a:ext uri="{FF2B5EF4-FFF2-40B4-BE49-F238E27FC236}">
              <a16:creationId xmlns="" xmlns:a16="http://schemas.microsoft.com/office/drawing/2014/main" id="{3CAD5085-C9D7-4018-B26E-9CCC6FA3978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35" name="Texto 17" hidden="1">
          <a:extLst>
            <a:ext uri="{FF2B5EF4-FFF2-40B4-BE49-F238E27FC236}">
              <a16:creationId xmlns="" xmlns:a16="http://schemas.microsoft.com/office/drawing/2014/main" id="{3053C2DB-2E05-4778-B60E-5CF9A967509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36" name="Texto 17" hidden="1">
          <a:extLst>
            <a:ext uri="{FF2B5EF4-FFF2-40B4-BE49-F238E27FC236}">
              <a16:creationId xmlns="" xmlns:a16="http://schemas.microsoft.com/office/drawing/2014/main" id="{92A6938C-8C35-4F56-8F30-2BBA15D5BBF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37" name="Texto 17" hidden="1">
          <a:extLst>
            <a:ext uri="{FF2B5EF4-FFF2-40B4-BE49-F238E27FC236}">
              <a16:creationId xmlns="" xmlns:a16="http://schemas.microsoft.com/office/drawing/2014/main" id="{7B73D0E4-AFB1-412F-BCB9-8102B61979F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38" name="Texto 17" hidden="1">
          <a:extLst>
            <a:ext uri="{FF2B5EF4-FFF2-40B4-BE49-F238E27FC236}">
              <a16:creationId xmlns="" xmlns:a16="http://schemas.microsoft.com/office/drawing/2014/main" id="{9511AF78-FFB3-4CF8-A584-DFF6A9203CD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6039" name="Texto 17" hidden="1">
          <a:extLst>
            <a:ext uri="{FF2B5EF4-FFF2-40B4-BE49-F238E27FC236}">
              <a16:creationId xmlns="" xmlns:a16="http://schemas.microsoft.com/office/drawing/2014/main" id="{E6ED5418-36B0-4995-98EA-0CFFF8998A58}"/>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40" name="Texto 17" hidden="1">
          <a:extLst>
            <a:ext uri="{FF2B5EF4-FFF2-40B4-BE49-F238E27FC236}">
              <a16:creationId xmlns="" xmlns:a16="http://schemas.microsoft.com/office/drawing/2014/main" id="{1670517A-3BAD-43ED-A081-7F196194442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41" name="Texto 17" hidden="1">
          <a:extLst>
            <a:ext uri="{FF2B5EF4-FFF2-40B4-BE49-F238E27FC236}">
              <a16:creationId xmlns="" xmlns:a16="http://schemas.microsoft.com/office/drawing/2014/main" id="{FB7A8DE7-1658-4B43-912C-1260DE47A50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42" name="Texto 17" hidden="1">
          <a:extLst>
            <a:ext uri="{FF2B5EF4-FFF2-40B4-BE49-F238E27FC236}">
              <a16:creationId xmlns="" xmlns:a16="http://schemas.microsoft.com/office/drawing/2014/main" id="{49FAADD3-6E02-464D-8CFA-341FF2B3603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43" name="Texto 17" hidden="1">
          <a:extLst>
            <a:ext uri="{FF2B5EF4-FFF2-40B4-BE49-F238E27FC236}">
              <a16:creationId xmlns="" xmlns:a16="http://schemas.microsoft.com/office/drawing/2014/main" id="{9BA56B85-A2E0-4756-AE54-8EC5E99D8A3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44" name="Texto 17" hidden="1">
          <a:extLst>
            <a:ext uri="{FF2B5EF4-FFF2-40B4-BE49-F238E27FC236}">
              <a16:creationId xmlns="" xmlns:a16="http://schemas.microsoft.com/office/drawing/2014/main" id="{A0BFE566-CB2B-4C6C-97F8-3C4CF8293A5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45" name="Texto 17" hidden="1">
          <a:extLst>
            <a:ext uri="{FF2B5EF4-FFF2-40B4-BE49-F238E27FC236}">
              <a16:creationId xmlns="" xmlns:a16="http://schemas.microsoft.com/office/drawing/2014/main" id="{64CEEB7E-BD29-43DC-A737-BBD24F02826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46" name="Texto 17" hidden="1">
          <a:extLst>
            <a:ext uri="{FF2B5EF4-FFF2-40B4-BE49-F238E27FC236}">
              <a16:creationId xmlns="" xmlns:a16="http://schemas.microsoft.com/office/drawing/2014/main" id="{22B2B9EA-C3C7-43DF-B25A-5DE1B11AF51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47" name="Texto 17" hidden="1">
          <a:extLst>
            <a:ext uri="{FF2B5EF4-FFF2-40B4-BE49-F238E27FC236}">
              <a16:creationId xmlns="" xmlns:a16="http://schemas.microsoft.com/office/drawing/2014/main" id="{7CDCF034-15FE-4A07-8BEA-0E0933F7742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48" name="Texto 17" hidden="1">
          <a:extLst>
            <a:ext uri="{FF2B5EF4-FFF2-40B4-BE49-F238E27FC236}">
              <a16:creationId xmlns="" xmlns:a16="http://schemas.microsoft.com/office/drawing/2014/main" id="{A6AAF230-BEE5-4A06-BFB7-13455E9889D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49" name="Texto 17" hidden="1">
          <a:extLst>
            <a:ext uri="{FF2B5EF4-FFF2-40B4-BE49-F238E27FC236}">
              <a16:creationId xmlns="" xmlns:a16="http://schemas.microsoft.com/office/drawing/2014/main" id="{520CD9DD-72C2-48FA-95A8-F20153EB870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50" name="Texto 17" hidden="1">
          <a:extLst>
            <a:ext uri="{FF2B5EF4-FFF2-40B4-BE49-F238E27FC236}">
              <a16:creationId xmlns="" xmlns:a16="http://schemas.microsoft.com/office/drawing/2014/main" id="{95FF634E-540F-4369-856D-2233C9CA90B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51" name="Texto 17" hidden="1">
          <a:extLst>
            <a:ext uri="{FF2B5EF4-FFF2-40B4-BE49-F238E27FC236}">
              <a16:creationId xmlns="" xmlns:a16="http://schemas.microsoft.com/office/drawing/2014/main" id="{7BFE9981-7BF7-4805-A70E-AEF193F7C48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52" name="Texto 17" hidden="1">
          <a:extLst>
            <a:ext uri="{FF2B5EF4-FFF2-40B4-BE49-F238E27FC236}">
              <a16:creationId xmlns="" xmlns:a16="http://schemas.microsoft.com/office/drawing/2014/main" id="{9657F49E-D32F-42BE-9C6D-D598F73963F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53" name="Texto 17" hidden="1">
          <a:extLst>
            <a:ext uri="{FF2B5EF4-FFF2-40B4-BE49-F238E27FC236}">
              <a16:creationId xmlns="" xmlns:a16="http://schemas.microsoft.com/office/drawing/2014/main" id="{911AC8ED-A797-4865-BF44-0DED06EA470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54" name="Texto 17" hidden="1">
          <a:extLst>
            <a:ext uri="{FF2B5EF4-FFF2-40B4-BE49-F238E27FC236}">
              <a16:creationId xmlns="" xmlns:a16="http://schemas.microsoft.com/office/drawing/2014/main" id="{FBB695F3-AEF3-4A1E-823A-0B621B6DEC4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55" name="Texto 17" hidden="1">
          <a:extLst>
            <a:ext uri="{FF2B5EF4-FFF2-40B4-BE49-F238E27FC236}">
              <a16:creationId xmlns="" xmlns:a16="http://schemas.microsoft.com/office/drawing/2014/main" id="{B10D7591-2BD6-4C7D-842C-79829DDB076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56" name="Texto 17" hidden="1">
          <a:extLst>
            <a:ext uri="{FF2B5EF4-FFF2-40B4-BE49-F238E27FC236}">
              <a16:creationId xmlns="" xmlns:a16="http://schemas.microsoft.com/office/drawing/2014/main" id="{10F527EE-1161-4F04-A8E4-D74F248954C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57" name="Texto 17" hidden="1">
          <a:extLst>
            <a:ext uri="{FF2B5EF4-FFF2-40B4-BE49-F238E27FC236}">
              <a16:creationId xmlns="" xmlns:a16="http://schemas.microsoft.com/office/drawing/2014/main" id="{673F008C-D0E6-421D-B844-0E29B2B3159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58" name="Texto 17" hidden="1">
          <a:extLst>
            <a:ext uri="{FF2B5EF4-FFF2-40B4-BE49-F238E27FC236}">
              <a16:creationId xmlns="" xmlns:a16="http://schemas.microsoft.com/office/drawing/2014/main" id="{39940E8E-82CD-4F17-8615-69F574E39E4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59" name="Texto 17" hidden="1">
          <a:extLst>
            <a:ext uri="{FF2B5EF4-FFF2-40B4-BE49-F238E27FC236}">
              <a16:creationId xmlns="" xmlns:a16="http://schemas.microsoft.com/office/drawing/2014/main" id="{9E1A2256-F37E-473F-B87E-3974D011771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60" name="Texto 17" hidden="1">
          <a:extLst>
            <a:ext uri="{FF2B5EF4-FFF2-40B4-BE49-F238E27FC236}">
              <a16:creationId xmlns="" xmlns:a16="http://schemas.microsoft.com/office/drawing/2014/main" id="{DED70984-4FBD-4C95-83A7-4AFBA478BB4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61" name="Texto 17" hidden="1">
          <a:extLst>
            <a:ext uri="{FF2B5EF4-FFF2-40B4-BE49-F238E27FC236}">
              <a16:creationId xmlns="" xmlns:a16="http://schemas.microsoft.com/office/drawing/2014/main" id="{A7A676E8-2D75-4B51-A859-04D6E36C106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62" name="Texto 17" hidden="1">
          <a:extLst>
            <a:ext uri="{FF2B5EF4-FFF2-40B4-BE49-F238E27FC236}">
              <a16:creationId xmlns="" xmlns:a16="http://schemas.microsoft.com/office/drawing/2014/main" id="{855ECFCC-B074-4C19-B11A-1D48E625410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63" name="Texto 17" hidden="1">
          <a:extLst>
            <a:ext uri="{FF2B5EF4-FFF2-40B4-BE49-F238E27FC236}">
              <a16:creationId xmlns="" xmlns:a16="http://schemas.microsoft.com/office/drawing/2014/main" id="{CC64BDA7-BCD1-45B4-95A7-444A60CA5EF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64" name="Texto 17" hidden="1">
          <a:extLst>
            <a:ext uri="{FF2B5EF4-FFF2-40B4-BE49-F238E27FC236}">
              <a16:creationId xmlns="" xmlns:a16="http://schemas.microsoft.com/office/drawing/2014/main" id="{84698093-9BD0-4E3B-8803-CF4D3941486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65" name="Texto 17" hidden="1">
          <a:extLst>
            <a:ext uri="{FF2B5EF4-FFF2-40B4-BE49-F238E27FC236}">
              <a16:creationId xmlns="" xmlns:a16="http://schemas.microsoft.com/office/drawing/2014/main" id="{8A67321A-2983-4B1B-9157-EA63B64EEF7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66" name="Texto 17" hidden="1">
          <a:extLst>
            <a:ext uri="{FF2B5EF4-FFF2-40B4-BE49-F238E27FC236}">
              <a16:creationId xmlns="" xmlns:a16="http://schemas.microsoft.com/office/drawing/2014/main" id="{36324A7C-8961-4B6C-B626-C5B519AC3B6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67" name="Texto 17" hidden="1">
          <a:extLst>
            <a:ext uri="{FF2B5EF4-FFF2-40B4-BE49-F238E27FC236}">
              <a16:creationId xmlns="" xmlns:a16="http://schemas.microsoft.com/office/drawing/2014/main" id="{40A68703-F78E-480C-A029-833C0FF988B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68" name="Texto 17" hidden="1">
          <a:extLst>
            <a:ext uri="{FF2B5EF4-FFF2-40B4-BE49-F238E27FC236}">
              <a16:creationId xmlns="" xmlns:a16="http://schemas.microsoft.com/office/drawing/2014/main" id="{E327E318-0D5D-44F0-B30D-33963209E41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69" name="Texto 17" hidden="1">
          <a:extLst>
            <a:ext uri="{FF2B5EF4-FFF2-40B4-BE49-F238E27FC236}">
              <a16:creationId xmlns="" xmlns:a16="http://schemas.microsoft.com/office/drawing/2014/main" id="{40C8A5AA-8979-4F6A-AC71-B5DD2B7D838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70" name="Texto 17" hidden="1">
          <a:extLst>
            <a:ext uri="{FF2B5EF4-FFF2-40B4-BE49-F238E27FC236}">
              <a16:creationId xmlns="" xmlns:a16="http://schemas.microsoft.com/office/drawing/2014/main" id="{01078981-4F01-47E8-82A8-ED8CD1E6ED9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71" name="Texto 17" hidden="1">
          <a:extLst>
            <a:ext uri="{FF2B5EF4-FFF2-40B4-BE49-F238E27FC236}">
              <a16:creationId xmlns="" xmlns:a16="http://schemas.microsoft.com/office/drawing/2014/main" id="{908358C4-1065-4890-BE98-819E6CCEB4E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72" name="Texto 17" hidden="1">
          <a:extLst>
            <a:ext uri="{FF2B5EF4-FFF2-40B4-BE49-F238E27FC236}">
              <a16:creationId xmlns="" xmlns:a16="http://schemas.microsoft.com/office/drawing/2014/main" id="{3318A7A6-14B4-42A0-885F-5DFE0E85327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73" name="Texto 17" hidden="1">
          <a:extLst>
            <a:ext uri="{FF2B5EF4-FFF2-40B4-BE49-F238E27FC236}">
              <a16:creationId xmlns="" xmlns:a16="http://schemas.microsoft.com/office/drawing/2014/main" id="{80BCFC7A-1EF5-4C91-8605-613B681E93A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74" name="Texto 17" hidden="1">
          <a:extLst>
            <a:ext uri="{FF2B5EF4-FFF2-40B4-BE49-F238E27FC236}">
              <a16:creationId xmlns="" xmlns:a16="http://schemas.microsoft.com/office/drawing/2014/main" id="{01EAED1A-2758-4519-8DC2-34485E567BE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6075" name="Texto 17" hidden="1">
          <a:extLst>
            <a:ext uri="{FF2B5EF4-FFF2-40B4-BE49-F238E27FC236}">
              <a16:creationId xmlns="" xmlns:a16="http://schemas.microsoft.com/office/drawing/2014/main" id="{FF917B4F-C200-4719-BF5B-E0F464F6A0BF}"/>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6076" name="Texto 17" hidden="1">
          <a:extLst>
            <a:ext uri="{FF2B5EF4-FFF2-40B4-BE49-F238E27FC236}">
              <a16:creationId xmlns="" xmlns:a16="http://schemas.microsoft.com/office/drawing/2014/main" id="{A3310B1C-6334-4B06-80C7-D9390AF67860}"/>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77" name="Texto 17" hidden="1">
          <a:extLst>
            <a:ext uri="{FF2B5EF4-FFF2-40B4-BE49-F238E27FC236}">
              <a16:creationId xmlns="" xmlns:a16="http://schemas.microsoft.com/office/drawing/2014/main" id="{E1EE9EE1-987B-46CD-8D13-2BFE9C9A04B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78" name="Texto 17" hidden="1">
          <a:extLst>
            <a:ext uri="{FF2B5EF4-FFF2-40B4-BE49-F238E27FC236}">
              <a16:creationId xmlns="" xmlns:a16="http://schemas.microsoft.com/office/drawing/2014/main" id="{56A1EABD-5376-4244-82CB-0F3329C8355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79" name="Texto 17" hidden="1">
          <a:extLst>
            <a:ext uri="{FF2B5EF4-FFF2-40B4-BE49-F238E27FC236}">
              <a16:creationId xmlns="" xmlns:a16="http://schemas.microsoft.com/office/drawing/2014/main" id="{2B021EFD-CA74-4866-B8ED-36242E1BB74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80" name="Texto 17" hidden="1">
          <a:extLst>
            <a:ext uri="{FF2B5EF4-FFF2-40B4-BE49-F238E27FC236}">
              <a16:creationId xmlns="" xmlns:a16="http://schemas.microsoft.com/office/drawing/2014/main" id="{F39F9D2C-C675-4E26-8F60-F4BB693739E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81" name="Texto 17" hidden="1">
          <a:extLst>
            <a:ext uri="{FF2B5EF4-FFF2-40B4-BE49-F238E27FC236}">
              <a16:creationId xmlns="" xmlns:a16="http://schemas.microsoft.com/office/drawing/2014/main" id="{A49418D4-AC4F-42C5-9F1F-835D2533136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82" name="Texto 17" hidden="1">
          <a:extLst>
            <a:ext uri="{FF2B5EF4-FFF2-40B4-BE49-F238E27FC236}">
              <a16:creationId xmlns="" xmlns:a16="http://schemas.microsoft.com/office/drawing/2014/main" id="{41C9FCAA-9E64-40BB-BA38-456E60AC69E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83" name="Texto 17" hidden="1">
          <a:extLst>
            <a:ext uri="{FF2B5EF4-FFF2-40B4-BE49-F238E27FC236}">
              <a16:creationId xmlns="" xmlns:a16="http://schemas.microsoft.com/office/drawing/2014/main" id="{9DC11B11-2153-425B-912D-864656C3E1B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84" name="Texto 17" hidden="1">
          <a:extLst>
            <a:ext uri="{FF2B5EF4-FFF2-40B4-BE49-F238E27FC236}">
              <a16:creationId xmlns="" xmlns:a16="http://schemas.microsoft.com/office/drawing/2014/main" id="{4922F761-E406-4390-877B-9A19679AED5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85" name="Texto 17" hidden="1">
          <a:extLst>
            <a:ext uri="{FF2B5EF4-FFF2-40B4-BE49-F238E27FC236}">
              <a16:creationId xmlns="" xmlns:a16="http://schemas.microsoft.com/office/drawing/2014/main" id="{A7307F91-6DC6-4BD8-A0D3-53F61F71C4E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86" name="Texto 17" hidden="1">
          <a:extLst>
            <a:ext uri="{FF2B5EF4-FFF2-40B4-BE49-F238E27FC236}">
              <a16:creationId xmlns="" xmlns:a16="http://schemas.microsoft.com/office/drawing/2014/main" id="{9C181129-8B84-42F0-AE9C-0842C4AB12F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87" name="Texto 17" hidden="1">
          <a:extLst>
            <a:ext uri="{FF2B5EF4-FFF2-40B4-BE49-F238E27FC236}">
              <a16:creationId xmlns="" xmlns:a16="http://schemas.microsoft.com/office/drawing/2014/main" id="{B79A417E-A5E7-466E-9629-2B2028E3FAB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88" name="Texto 17" hidden="1">
          <a:extLst>
            <a:ext uri="{FF2B5EF4-FFF2-40B4-BE49-F238E27FC236}">
              <a16:creationId xmlns="" xmlns:a16="http://schemas.microsoft.com/office/drawing/2014/main" id="{E33AE4CE-AB33-46D9-86C7-1F14BBA304F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89" name="Texto 17" hidden="1">
          <a:extLst>
            <a:ext uri="{FF2B5EF4-FFF2-40B4-BE49-F238E27FC236}">
              <a16:creationId xmlns="" xmlns:a16="http://schemas.microsoft.com/office/drawing/2014/main" id="{72CE6DA5-2226-4139-8E18-7E9D300011F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90" name="Texto 17" hidden="1">
          <a:extLst>
            <a:ext uri="{FF2B5EF4-FFF2-40B4-BE49-F238E27FC236}">
              <a16:creationId xmlns="" xmlns:a16="http://schemas.microsoft.com/office/drawing/2014/main" id="{19645150-1B63-4A64-B605-FFB1972BD6D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91" name="Texto 17" hidden="1">
          <a:extLst>
            <a:ext uri="{FF2B5EF4-FFF2-40B4-BE49-F238E27FC236}">
              <a16:creationId xmlns="" xmlns:a16="http://schemas.microsoft.com/office/drawing/2014/main" id="{2C347DE0-F9CA-4E6F-9683-210A0DECAFB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92" name="Texto 17" hidden="1">
          <a:extLst>
            <a:ext uri="{FF2B5EF4-FFF2-40B4-BE49-F238E27FC236}">
              <a16:creationId xmlns="" xmlns:a16="http://schemas.microsoft.com/office/drawing/2014/main" id="{EDB65CB6-8588-4CA6-9869-1B4DC7A3C7C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93" name="Texto 17" hidden="1">
          <a:extLst>
            <a:ext uri="{FF2B5EF4-FFF2-40B4-BE49-F238E27FC236}">
              <a16:creationId xmlns="" xmlns:a16="http://schemas.microsoft.com/office/drawing/2014/main" id="{EB7FE117-632E-4C3C-839D-CB4D63F4DEB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94" name="Texto 17" hidden="1">
          <a:extLst>
            <a:ext uri="{FF2B5EF4-FFF2-40B4-BE49-F238E27FC236}">
              <a16:creationId xmlns="" xmlns:a16="http://schemas.microsoft.com/office/drawing/2014/main" id="{A3130FBE-B776-4613-AFF1-41794C6D47C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95" name="Texto 17" hidden="1">
          <a:extLst>
            <a:ext uri="{FF2B5EF4-FFF2-40B4-BE49-F238E27FC236}">
              <a16:creationId xmlns="" xmlns:a16="http://schemas.microsoft.com/office/drawing/2014/main" id="{717DC6EF-1915-498D-9DF9-BDB709BB8EB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96" name="Texto 17" hidden="1">
          <a:extLst>
            <a:ext uri="{FF2B5EF4-FFF2-40B4-BE49-F238E27FC236}">
              <a16:creationId xmlns="" xmlns:a16="http://schemas.microsoft.com/office/drawing/2014/main" id="{21D18C8D-5A15-4CDD-8358-9C8FFFFCC5D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97" name="Texto 17" hidden="1">
          <a:extLst>
            <a:ext uri="{FF2B5EF4-FFF2-40B4-BE49-F238E27FC236}">
              <a16:creationId xmlns="" xmlns:a16="http://schemas.microsoft.com/office/drawing/2014/main" id="{AA85A6B3-A7CF-4D08-BD89-6718C87241F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98" name="Texto 17" hidden="1">
          <a:extLst>
            <a:ext uri="{FF2B5EF4-FFF2-40B4-BE49-F238E27FC236}">
              <a16:creationId xmlns="" xmlns:a16="http://schemas.microsoft.com/office/drawing/2014/main" id="{25B3D86D-4A02-4223-A94A-01A1E81A9A1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99" name="Texto 17" hidden="1">
          <a:extLst>
            <a:ext uri="{FF2B5EF4-FFF2-40B4-BE49-F238E27FC236}">
              <a16:creationId xmlns="" xmlns:a16="http://schemas.microsoft.com/office/drawing/2014/main" id="{B0AE9FCB-1665-48DF-8F3F-754AC2C493F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00" name="Texto 17" hidden="1">
          <a:extLst>
            <a:ext uri="{FF2B5EF4-FFF2-40B4-BE49-F238E27FC236}">
              <a16:creationId xmlns="" xmlns:a16="http://schemas.microsoft.com/office/drawing/2014/main" id="{18CC6E68-12C0-4624-B4DD-5469F944EBF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01" name="Texto 17" hidden="1">
          <a:extLst>
            <a:ext uri="{FF2B5EF4-FFF2-40B4-BE49-F238E27FC236}">
              <a16:creationId xmlns="" xmlns:a16="http://schemas.microsoft.com/office/drawing/2014/main" id="{1A0275F6-774C-4BED-8121-A07A371E71F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02" name="Texto 17" hidden="1">
          <a:extLst>
            <a:ext uri="{FF2B5EF4-FFF2-40B4-BE49-F238E27FC236}">
              <a16:creationId xmlns="" xmlns:a16="http://schemas.microsoft.com/office/drawing/2014/main" id="{C678E5C2-992F-4703-9CD0-3B1B10C55F1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03" name="Texto 17" hidden="1">
          <a:extLst>
            <a:ext uri="{FF2B5EF4-FFF2-40B4-BE49-F238E27FC236}">
              <a16:creationId xmlns="" xmlns:a16="http://schemas.microsoft.com/office/drawing/2014/main" id="{72F96201-B4BF-4B19-922B-19BF4136FB2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04" name="Texto 17" hidden="1">
          <a:extLst>
            <a:ext uri="{FF2B5EF4-FFF2-40B4-BE49-F238E27FC236}">
              <a16:creationId xmlns="" xmlns:a16="http://schemas.microsoft.com/office/drawing/2014/main" id="{7667EDBF-D97F-420A-B782-FC88005D2A5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05" name="Texto 17" hidden="1">
          <a:extLst>
            <a:ext uri="{FF2B5EF4-FFF2-40B4-BE49-F238E27FC236}">
              <a16:creationId xmlns="" xmlns:a16="http://schemas.microsoft.com/office/drawing/2014/main" id="{86ED78CA-46B1-4E2D-8786-3E8B44F7A77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06" name="Texto 17" hidden="1">
          <a:extLst>
            <a:ext uri="{FF2B5EF4-FFF2-40B4-BE49-F238E27FC236}">
              <a16:creationId xmlns="" xmlns:a16="http://schemas.microsoft.com/office/drawing/2014/main" id="{49B45A3A-3E73-4909-AB20-88B572697F9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07" name="Texto 17" hidden="1">
          <a:extLst>
            <a:ext uri="{FF2B5EF4-FFF2-40B4-BE49-F238E27FC236}">
              <a16:creationId xmlns="" xmlns:a16="http://schemas.microsoft.com/office/drawing/2014/main" id="{F8598930-847F-4165-8346-82D497E311F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08" name="Texto 17" hidden="1">
          <a:extLst>
            <a:ext uri="{FF2B5EF4-FFF2-40B4-BE49-F238E27FC236}">
              <a16:creationId xmlns="" xmlns:a16="http://schemas.microsoft.com/office/drawing/2014/main" id="{D048DF00-FF6B-498F-A985-87E57FE3BD2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09" name="Texto 17" hidden="1">
          <a:extLst>
            <a:ext uri="{FF2B5EF4-FFF2-40B4-BE49-F238E27FC236}">
              <a16:creationId xmlns="" xmlns:a16="http://schemas.microsoft.com/office/drawing/2014/main" id="{47C3E4E3-CC8A-4916-8524-761128DADF5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10" name="Texto 17" hidden="1">
          <a:extLst>
            <a:ext uri="{FF2B5EF4-FFF2-40B4-BE49-F238E27FC236}">
              <a16:creationId xmlns="" xmlns:a16="http://schemas.microsoft.com/office/drawing/2014/main" id="{C49A37F6-D694-4992-9A41-A9E6A0DAC15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2</xdr:col>
      <xdr:colOff>4970</xdr:colOff>
      <xdr:row>465</xdr:row>
      <xdr:rowOff>0</xdr:rowOff>
    </xdr:from>
    <xdr:ext cx="1333500" cy="238125"/>
    <xdr:sp macro="" textlink="">
      <xdr:nvSpPr>
        <xdr:cNvPr id="16111" name="Texto 17" hidden="1">
          <a:extLst>
            <a:ext uri="{FF2B5EF4-FFF2-40B4-BE49-F238E27FC236}">
              <a16:creationId xmlns="" xmlns:a16="http://schemas.microsoft.com/office/drawing/2014/main" id="{E8A20AF0-101D-4736-BC10-25B46A3A7785}"/>
            </a:ext>
          </a:extLst>
        </xdr:cNvPr>
        <xdr:cNvSpPr txBox="1">
          <a:spLocks noChangeArrowheads="1"/>
        </xdr:cNvSpPr>
      </xdr:nvSpPr>
      <xdr:spPr bwMode="auto">
        <a:xfrm>
          <a:off x="107177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6112" name="Texto 17" hidden="1">
          <a:extLst>
            <a:ext uri="{FF2B5EF4-FFF2-40B4-BE49-F238E27FC236}">
              <a16:creationId xmlns="" xmlns:a16="http://schemas.microsoft.com/office/drawing/2014/main" id="{C6FC2F97-5A15-4BD8-B1A1-92D63BB40F0E}"/>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13" name="Texto 17" hidden="1">
          <a:extLst>
            <a:ext uri="{FF2B5EF4-FFF2-40B4-BE49-F238E27FC236}">
              <a16:creationId xmlns="" xmlns:a16="http://schemas.microsoft.com/office/drawing/2014/main" id="{352BCDC7-ED20-494C-A77F-354E4028CCC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14" name="Texto 17" hidden="1">
          <a:extLst>
            <a:ext uri="{FF2B5EF4-FFF2-40B4-BE49-F238E27FC236}">
              <a16:creationId xmlns="" xmlns:a16="http://schemas.microsoft.com/office/drawing/2014/main" id="{A9DAA883-8E8E-4B31-867C-ABD72AC689A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15" name="Texto 17" hidden="1">
          <a:extLst>
            <a:ext uri="{FF2B5EF4-FFF2-40B4-BE49-F238E27FC236}">
              <a16:creationId xmlns="" xmlns:a16="http://schemas.microsoft.com/office/drawing/2014/main" id="{12ABFCDF-6C91-4B86-81EC-291BF8EBC02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16" name="Texto 17" hidden="1">
          <a:extLst>
            <a:ext uri="{FF2B5EF4-FFF2-40B4-BE49-F238E27FC236}">
              <a16:creationId xmlns="" xmlns:a16="http://schemas.microsoft.com/office/drawing/2014/main" id="{48C3E455-C401-44F9-86A2-45AAF2A8A9B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17" name="Texto 17" hidden="1">
          <a:extLst>
            <a:ext uri="{FF2B5EF4-FFF2-40B4-BE49-F238E27FC236}">
              <a16:creationId xmlns="" xmlns:a16="http://schemas.microsoft.com/office/drawing/2014/main" id="{D6FB8F41-E03B-4D65-908A-8B7E581C776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18" name="Texto 17" hidden="1">
          <a:extLst>
            <a:ext uri="{FF2B5EF4-FFF2-40B4-BE49-F238E27FC236}">
              <a16:creationId xmlns="" xmlns:a16="http://schemas.microsoft.com/office/drawing/2014/main" id="{53BB469D-6D42-4C9F-8C09-5A89B23302E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19" name="Texto 17" hidden="1">
          <a:extLst>
            <a:ext uri="{FF2B5EF4-FFF2-40B4-BE49-F238E27FC236}">
              <a16:creationId xmlns="" xmlns:a16="http://schemas.microsoft.com/office/drawing/2014/main" id="{94D2730A-9C58-40C6-AAF9-EB816E96252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20" name="Texto 17" hidden="1">
          <a:extLst>
            <a:ext uri="{FF2B5EF4-FFF2-40B4-BE49-F238E27FC236}">
              <a16:creationId xmlns="" xmlns:a16="http://schemas.microsoft.com/office/drawing/2014/main" id="{7DAE4221-77BC-4B44-93B6-F01DEABAA38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21" name="Texto 17" hidden="1">
          <a:extLst>
            <a:ext uri="{FF2B5EF4-FFF2-40B4-BE49-F238E27FC236}">
              <a16:creationId xmlns="" xmlns:a16="http://schemas.microsoft.com/office/drawing/2014/main" id="{FE4B95D2-1B1F-4A50-97D0-1FF597819F4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22" name="Texto 17" hidden="1">
          <a:extLst>
            <a:ext uri="{FF2B5EF4-FFF2-40B4-BE49-F238E27FC236}">
              <a16:creationId xmlns="" xmlns:a16="http://schemas.microsoft.com/office/drawing/2014/main" id="{ABDDC691-BE15-4275-8B05-E957580FC42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23" name="Texto 17" hidden="1">
          <a:extLst>
            <a:ext uri="{FF2B5EF4-FFF2-40B4-BE49-F238E27FC236}">
              <a16:creationId xmlns="" xmlns:a16="http://schemas.microsoft.com/office/drawing/2014/main" id="{9C4B45BA-F09E-49A9-87B2-6474150D9CD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24" name="Texto 17" hidden="1">
          <a:extLst>
            <a:ext uri="{FF2B5EF4-FFF2-40B4-BE49-F238E27FC236}">
              <a16:creationId xmlns="" xmlns:a16="http://schemas.microsoft.com/office/drawing/2014/main" id="{34F4E0C6-D0B6-446A-9A1B-C37141CEC17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25" name="Texto 17" hidden="1">
          <a:extLst>
            <a:ext uri="{FF2B5EF4-FFF2-40B4-BE49-F238E27FC236}">
              <a16:creationId xmlns="" xmlns:a16="http://schemas.microsoft.com/office/drawing/2014/main" id="{B2A1E0A7-43CF-4826-A48A-C6EDD23F979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26" name="Texto 17" hidden="1">
          <a:extLst>
            <a:ext uri="{FF2B5EF4-FFF2-40B4-BE49-F238E27FC236}">
              <a16:creationId xmlns="" xmlns:a16="http://schemas.microsoft.com/office/drawing/2014/main" id="{0F72D85D-EAB2-4996-B576-39088339D32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27" name="Texto 17" hidden="1">
          <a:extLst>
            <a:ext uri="{FF2B5EF4-FFF2-40B4-BE49-F238E27FC236}">
              <a16:creationId xmlns="" xmlns:a16="http://schemas.microsoft.com/office/drawing/2014/main" id="{36F80A4D-C0DC-400E-A1B1-6C8C74B0907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28" name="Texto 17" hidden="1">
          <a:extLst>
            <a:ext uri="{FF2B5EF4-FFF2-40B4-BE49-F238E27FC236}">
              <a16:creationId xmlns="" xmlns:a16="http://schemas.microsoft.com/office/drawing/2014/main" id="{609D276C-C2F8-4CD0-BD86-260BAEDBDD5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29" name="Texto 17" hidden="1">
          <a:extLst>
            <a:ext uri="{FF2B5EF4-FFF2-40B4-BE49-F238E27FC236}">
              <a16:creationId xmlns="" xmlns:a16="http://schemas.microsoft.com/office/drawing/2014/main" id="{2E2467E0-97D9-4ED2-8DED-C1BCC30E20D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30" name="Texto 17" hidden="1">
          <a:extLst>
            <a:ext uri="{FF2B5EF4-FFF2-40B4-BE49-F238E27FC236}">
              <a16:creationId xmlns="" xmlns:a16="http://schemas.microsoft.com/office/drawing/2014/main" id="{D5160118-58C9-4B1F-B9D6-2F47A9CE3BF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31" name="Texto 17" hidden="1">
          <a:extLst>
            <a:ext uri="{FF2B5EF4-FFF2-40B4-BE49-F238E27FC236}">
              <a16:creationId xmlns="" xmlns:a16="http://schemas.microsoft.com/office/drawing/2014/main" id="{60FC08C5-BCFC-4602-B7AD-F321616285E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32" name="Texto 17" hidden="1">
          <a:extLst>
            <a:ext uri="{FF2B5EF4-FFF2-40B4-BE49-F238E27FC236}">
              <a16:creationId xmlns="" xmlns:a16="http://schemas.microsoft.com/office/drawing/2014/main" id="{F9D31F90-250C-44ED-A31E-045D88B675E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33" name="Texto 17" hidden="1">
          <a:extLst>
            <a:ext uri="{FF2B5EF4-FFF2-40B4-BE49-F238E27FC236}">
              <a16:creationId xmlns="" xmlns:a16="http://schemas.microsoft.com/office/drawing/2014/main" id="{B17C6FEB-4AB1-49B9-981E-31670B8DC7A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34" name="Texto 17" hidden="1">
          <a:extLst>
            <a:ext uri="{FF2B5EF4-FFF2-40B4-BE49-F238E27FC236}">
              <a16:creationId xmlns="" xmlns:a16="http://schemas.microsoft.com/office/drawing/2014/main" id="{74E91C11-9250-4631-B4CE-581E9246548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35" name="Texto 17" hidden="1">
          <a:extLst>
            <a:ext uri="{FF2B5EF4-FFF2-40B4-BE49-F238E27FC236}">
              <a16:creationId xmlns="" xmlns:a16="http://schemas.microsoft.com/office/drawing/2014/main" id="{D85E307B-1607-4077-9A2F-EF84FC3FE98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36" name="Texto 17" hidden="1">
          <a:extLst>
            <a:ext uri="{FF2B5EF4-FFF2-40B4-BE49-F238E27FC236}">
              <a16:creationId xmlns="" xmlns:a16="http://schemas.microsoft.com/office/drawing/2014/main" id="{BE6C42B6-EF2A-4357-8D13-4F4413B59FA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37" name="Texto 17" hidden="1">
          <a:extLst>
            <a:ext uri="{FF2B5EF4-FFF2-40B4-BE49-F238E27FC236}">
              <a16:creationId xmlns="" xmlns:a16="http://schemas.microsoft.com/office/drawing/2014/main" id="{E2ACFD18-AE2B-4185-84E2-A79786739A8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38" name="Texto 17" hidden="1">
          <a:extLst>
            <a:ext uri="{FF2B5EF4-FFF2-40B4-BE49-F238E27FC236}">
              <a16:creationId xmlns="" xmlns:a16="http://schemas.microsoft.com/office/drawing/2014/main" id="{B2A9F4FB-BE6F-4B34-A9DC-3E6E30DEB7A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39" name="Texto 17" hidden="1">
          <a:extLst>
            <a:ext uri="{FF2B5EF4-FFF2-40B4-BE49-F238E27FC236}">
              <a16:creationId xmlns="" xmlns:a16="http://schemas.microsoft.com/office/drawing/2014/main" id="{623EE652-B85F-4D46-8AFD-444E066E231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40" name="Texto 17" hidden="1">
          <a:extLst>
            <a:ext uri="{FF2B5EF4-FFF2-40B4-BE49-F238E27FC236}">
              <a16:creationId xmlns="" xmlns:a16="http://schemas.microsoft.com/office/drawing/2014/main" id="{B10187C2-D8AD-41BB-AAD9-1B10C4C0F6A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41" name="Texto 17" hidden="1">
          <a:extLst>
            <a:ext uri="{FF2B5EF4-FFF2-40B4-BE49-F238E27FC236}">
              <a16:creationId xmlns="" xmlns:a16="http://schemas.microsoft.com/office/drawing/2014/main" id="{1A28EB0D-071A-483A-B635-3FA2ACC75BC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42" name="Texto 17" hidden="1">
          <a:extLst>
            <a:ext uri="{FF2B5EF4-FFF2-40B4-BE49-F238E27FC236}">
              <a16:creationId xmlns="" xmlns:a16="http://schemas.microsoft.com/office/drawing/2014/main" id="{92553644-46CF-42F8-8542-1E79AE1DF03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43" name="Texto 17" hidden="1">
          <a:extLst>
            <a:ext uri="{FF2B5EF4-FFF2-40B4-BE49-F238E27FC236}">
              <a16:creationId xmlns="" xmlns:a16="http://schemas.microsoft.com/office/drawing/2014/main" id="{50EA6328-A15C-4665-A5CB-58BDB50BC4B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44" name="Texto 17" hidden="1">
          <a:extLst>
            <a:ext uri="{FF2B5EF4-FFF2-40B4-BE49-F238E27FC236}">
              <a16:creationId xmlns="" xmlns:a16="http://schemas.microsoft.com/office/drawing/2014/main" id="{D51CDA30-AEC2-4B15-8F86-BF535FA0A52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45" name="Texto 17" hidden="1">
          <a:extLst>
            <a:ext uri="{FF2B5EF4-FFF2-40B4-BE49-F238E27FC236}">
              <a16:creationId xmlns="" xmlns:a16="http://schemas.microsoft.com/office/drawing/2014/main" id="{71200D51-A8C5-42DE-8388-C5E891FD5E4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46" name="Texto 17" hidden="1">
          <a:extLst>
            <a:ext uri="{FF2B5EF4-FFF2-40B4-BE49-F238E27FC236}">
              <a16:creationId xmlns="" xmlns:a16="http://schemas.microsoft.com/office/drawing/2014/main" id="{3714FC65-538B-4BAB-87AF-8F4337AD801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47" name="Texto 17" hidden="1">
          <a:extLst>
            <a:ext uri="{FF2B5EF4-FFF2-40B4-BE49-F238E27FC236}">
              <a16:creationId xmlns="" xmlns:a16="http://schemas.microsoft.com/office/drawing/2014/main" id="{AFFDE9C0-9BCC-43FA-8C6E-13989D5A997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48" name="Texto 17" hidden="1">
          <a:extLst>
            <a:ext uri="{FF2B5EF4-FFF2-40B4-BE49-F238E27FC236}">
              <a16:creationId xmlns="" xmlns:a16="http://schemas.microsoft.com/office/drawing/2014/main" id="{1A5C0479-4FC3-4920-AE9A-14DF5107183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49" name="Texto 17" hidden="1">
          <a:extLst>
            <a:ext uri="{FF2B5EF4-FFF2-40B4-BE49-F238E27FC236}">
              <a16:creationId xmlns="" xmlns:a16="http://schemas.microsoft.com/office/drawing/2014/main" id="{3E81391C-73D3-4026-A55C-63B353FF1D5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50" name="Texto 17" hidden="1">
          <a:extLst>
            <a:ext uri="{FF2B5EF4-FFF2-40B4-BE49-F238E27FC236}">
              <a16:creationId xmlns="" xmlns:a16="http://schemas.microsoft.com/office/drawing/2014/main" id="{606C617E-04CA-46C4-B3FB-1FC01C86AA6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51" name="Texto 17" hidden="1">
          <a:extLst>
            <a:ext uri="{FF2B5EF4-FFF2-40B4-BE49-F238E27FC236}">
              <a16:creationId xmlns="" xmlns:a16="http://schemas.microsoft.com/office/drawing/2014/main" id="{90780A35-EBDB-49EB-8041-EA2DC194ABA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52" name="Texto 17" hidden="1">
          <a:extLst>
            <a:ext uri="{FF2B5EF4-FFF2-40B4-BE49-F238E27FC236}">
              <a16:creationId xmlns="" xmlns:a16="http://schemas.microsoft.com/office/drawing/2014/main" id="{A99D7D5F-8F0E-4318-B1A7-AD2C62220B4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53" name="Texto 17" hidden="1">
          <a:extLst>
            <a:ext uri="{FF2B5EF4-FFF2-40B4-BE49-F238E27FC236}">
              <a16:creationId xmlns="" xmlns:a16="http://schemas.microsoft.com/office/drawing/2014/main" id="{13FFFB15-E7C2-4549-9D54-20A2B7C12B3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54" name="Texto 17" hidden="1">
          <a:extLst>
            <a:ext uri="{FF2B5EF4-FFF2-40B4-BE49-F238E27FC236}">
              <a16:creationId xmlns="" xmlns:a16="http://schemas.microsoft.com/office/drawing/2014/main" id="{29E737E8-D7C5-43F8-B7BE-141357F4286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55" name="Texto 17" hidden="1">
          <a:extLst>
            <a:ext uri="{FF2B5EF4-FFF2-40B4-BE49-F238E27FC236}">
              <a16:creationId xmlns="" xmlns:a16="http://schemas.microsoft.com/office/drawing/2014/main" id="{72F4312A-E182-47E0-BE0A-72F70D2BC2C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56" name="Texto 17" hidden="1">
          <a:extLst>
            <a:ext uri="{FF2B5EF4-FFF2-40B4-BE49-F238E27FC236}">
              <a16:creationId xmlns="" xmlns:a16="http://schemas.microsoft.com/office/drawing/2014/main" id="{643CF017-0BD1-411F-A5C2-2DCA02F29DB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57" name="Texto 17" hidden="1">
          <a:extLst>
            <a:ext uri="{FF2B5EF4-FFF2-40B4-BE49-F238E27FC236}">
              <a16:creationId xmlns="" xmlns:a16="http://schemas.microsoft.com/office/drawing/2014/main" id="{C805B982-DCBA-41ED-8F86-D3E30B5FB8F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58" name="Texto 17" hidden="1">
          <a:extLst>
            <a:ext uri="{FF2B5EF4-FFF2-40B4-BE49-F238E27FC236}">
              <a16:creationId xmlns="" xmlns:a16="http://schemas.microsoft.com/office/drawing/2014/main" id="{D0E225D2-D6A9-4AE8-A807-659DBFD114F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59" name="Texto 17" hidden="1">
          <a:extLst>
            <a:ext uri="{FF2B5EF4-FFF2-40B4-BE49-F238E27FC236}">
              <a16:creationId xmlns="" xmlns:a16="http://schemas.microsoft.com/office/drawing/2014/main" id="{3390A06C-0113-421B-9D89-83DDEF496A8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60" name="Texto 17" hidden="1">
          <a:extLst>
            <a:ext uri="{FF2B5EF4-FFF2-40B4-BE49-F238E27FC236}">
              <a16:creationId xmlns="" xmlns:a16="http://schemas.microsoft.com/office/drawing/2014/main" id="{A2BF0B16-4CE2-4C8F-A685-5B3509121D2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61" name="Texto 17" hidden="1">
          <a:extLst>
            <a:ext uri="{FF2B5EF4-FFF2-40B4-BE49-F238E27FC236}">
              <a16:creationId xmlns="" xmlns:a16="http://schemas.microsoft.com/office/drawing/2014/main" id="{DDAF3A0C-CB8F-4656-9185-53C1EA83CE8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62" name="Texto 17" hidden="1">
          <a:extLst>
            <a:ext uri="{FF2B5EF4-FFF2-40B4-BE49-F238E27FC236}">
              <a16:creationId xmlns="" xmlns:a16="http://schemas.microsoft.com/office/drawing/2014/main" id="{BB2688A1-CDA6-4968-9E38-BDF7C8BC5D1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63" name="Texto 17" hidden="1">
          <a:extLst>
            <a:ext uri="{FF2B5EF4-FFF2-40B4-BE49-F238E27FC236}">
              <a16:creationId xmlns="" xmlns:a16="http://schemas.microsoft.com/office/drawing/2014/main" id="{2DA70745-8791-4E9D-A4D4-BDC022546BD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64" name="Texto 17" hidden="1">
          <a:extLst>
            <a:ext uri="{FF2B5EF4-FFF2-40B4-BE49-F238E27FC236}">
              <a16:creationId xmlns="" xmlns:a16="http://schemas.microsoft.com/office/drawing/2014/main" id="{CE4AB5D2-A5A8-4BEB-AC7C-9BF49DD44E0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65" name="Texto 17" hidden="1">
          <a:extLst>
            <a:ext uri="{FF2B5EF4-FFF2-40B4-BE49-F238E27FC236}">
              <a16:creationId xmlns="" xmlns:a16="http://schemas.microsoft.com/office/drawing/2014/main" id="{AFDE5D63-B653-48FF-AA86-F7A6C75ADC6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66" name="Texto 17" hidden="1">
          <a:extLst>
            <a:ext uri="{FF2B5EF4-FFF2-40B4-BE49-F238E27FC236}">
              <a16:creationId xmlns="" xmlns:a16="http://schemas.microsoft.com/office/drawing/2014/main" id="{156CBD4B-11E6-4063-96C5-4FB1B53D817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67" name="Texto 17" hidden="1">
          <a:extLst>
            <a:ext uri="{FF2B5EF4-FFF2-40B4-BE49-F238E27FC236}">
              <a16:creationId xmlns="" xmlns:a16="http://schemas.microsoft.com/office/drawing/2014/main" id="{26F8BE7C-D287-4D2E-8A03-875EC6F4B35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68" name="Texto 17" hidden="1">
          <a:extLst>
            <a:ext uri="{FF2B5EF4-FFF2-40B4-BE49-F238E27FC236}">
              <a16:creationId xmlns="" xmlns:a16="http://schemas.microsoft.com/office/drawing/2014/main" id="{0CC3B8E5-5F3C-48C4-8ED6-2F8F9B1740B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69" name="Texto 17" hidden="1">
          <a:extLst>
            <a:ext uri="{FF2B5EF4-FFF2-40B4-BE49-F238E27FC236}">
              <a16:creationId xmlns="" xmlns:a16="http://schemas.microsoft.com/office/drawing/2014/main" id="{B2AB30E6-840D-453B-8B63-7F93283C7D6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70" name="Texto 17" hidden="1">
          <a:extLst>
            <a:ext uri="{FF2B5EF4-FFF2-40B4-BE49-F238E27FC236}">
              <a16:creationId xmlns="" xmlns:a16="http://schemas.microsoft.com/office/drawing/2014/main" id="{C93CEE49-05A3-4B06-979C-E9DA4C3D10B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71" name="Texto 17" hidden="1">
          <a:extLst>
            <a:ext uri="{FF2B5EF4-FFF2-40B4-BE49-F238E27FC236}">
              <a16:creationId xmlns="" xmlns:a16="http://schemas.microsoft.com/office/drawing/2014/main" id="{213FF943-9BD6-464D-83C5-AFF571E35C7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72" name="Texto 17" hidden="1">
          <a:extLst>
            <a:ext uri="{FF2B5EF4-FFF2-40B4-BE49-F238E27FC236}">
              <a16:creationId xmlns="" xmlns:a16="http://schemas.microsoft.com/office/drawing/2014/main" id="{7761A66A-EAD6-4B85-87B5-6BC175F6323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73" name="Texto 17" hidden="1">
          <a:extLst>
            <a:ext uri="{FF2B5EF4-FFF2-40B4-BE49-F238E27FC236}">
              <a16:creationId xmlns="" xmlns:a16="http://schemas.microsoft.com/office/drawing/2014/main" id="{12A5F1D4-AD71-4419-998E-D974F053D77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74" name="Texto 17" hidden="1">
          <a:extLst>
            <a:ext uri="{FF2B5EF4-FFF2-40B4-BE49-F238E27FC236}">
              <a16:creationId xmlns="" xmlns:a16="http://schemas.microsoft.com/office/drawing/2014/main" id="{7A2D6104-856C-4474-A9D5-214740B8C57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75" name="Texto 17" hidden="1">
          <a:extLst>
            <a:ext uri="{FF2B5EF4-FFF2-40B4-BE49-F238E27FC236}">
              <a16:creationId xmlns="" xmlns:a16="http://schemas.microsoft.com/office/drawing/2014/main" id="{89C0EA22-D41A-4D55-A918-DE73B2177E5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76" name="Texto 17" hidden="1">
          <a:extLst>
            <a:ext uri="{FF2B5EF4-FFF2-40B4-BE49-F238E27FC236}">
              <a16:creationId xmlns="" xmlns:a16="http://schemas.microsoft.com/office/drawing/2014/main" id="{4F816018-6415-43E5-9025-476897D2098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77" name="Texto 17" hidden="1">
          <a:extLst>
            <a:ext uri="{FF2B5EF4-FFF2-40B4-BE49-F238E27FC236}">
              <a16:creationId xmlns="" xmlns:a16="http://schemas.microsoft.com/office/drawing/2014/main" id="{1979087A-EBE5-4F91-BF3E-D538BBBE553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78" name="Texto 17" hidden="1">
          <a:extLst>
            <a:ext uri="{FF2B5EF4-FFF2-40B4-BE49-F238E27FC236}">
              <a16:creationId xmlns="" xmlns:a16="http://schemas.microsoft.com/office/drawing/2014/main" id="{07292AC3-C355-4394-9C56-9C71D74538D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79" name="Texto 17" hidden="1">
          <a:extLst>
            <a:ext uri="{FF2B5EF4-FFF2-40B4-BE49-F238E27FC236}">
              <a16:creationId xmlns="" xmlns:a16="http://schemas.microsoft.com/office/drawing/2014/main" id="{821BEDB7-4111-4700-9724-A799A36ACAF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80" name="Texto 17" hidden="1">
          <a:extLst>
            <a:ext uri="{FF2B5EF4-FFF2-40B4-BE49-F238E27FC236}">
              <a16:creationId xmlns="" xmlns:a16="http://schemas.microsoft.com/office/drawing/2014/main" id="{2CD97C8B-0B6A-4819-85AE-7589CE54689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81" name="Texto 17" hidden="1">
          <a:extLst>
            <a:ext uri="{FF2B5EF4-FFF2-40B4-BE49-F238E27FC236}">
              <a16:creationId xmlns="" xmlns:a16="http://schemas.microsoft.com/office/drawing/2014/main" id="{B14D4262-1502-4948-B749-27DC4F6072E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82" name="Texto 17" hidden="1">
          <a:extLst>
            <a:ext uri="{FF2B5EF4-FFF2-40B4-BE49-F238E27FC236}">
              <a16:creationId xmlns="" xmlns:a16="http://schemas.microsoft.com/office/drawing/2014/main" id="{6A8BD441-0668-4601-AC7A-4F5D66555D4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83" name="Texto 17" hidden="1">
          <a:extLst>
            <a:ext uri="{FF2B5EF4-FFF2-40B4-BE49-F238E27FC236}">
              <a16:creationId xmlns="" xmlns:a16="http://schemas.microsoft.com/office/drawing/2014/main" id="{0614E122-F500-44D0-B38E-27FDB1EFB77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84" name="Texto 17" hidden="1">
          <a:extLst>
            <a:ext uri="{FF2B5EF4-FFF2-40B4-BE49-F238E27FC236}">
              <a16:creationId xmlns="" xmlns:a16="http://schemas.microsoft.com/office/drawing/2014/main" id="{162DFC55-B1CA-454C-9195-8875DD27799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85" name="Texto 17" hidden="1">
          <a:extLst>
            <a:ext uri="{FF2B5EF4-FFF2-40B4-BE49-F238E27FC236}">
              <a16:creationId xmlns="" xmlns:a16="http://schemas.microsoft.com/office/drawing/2014/main" id="{60917D9F-9057-4B9D-8572-6CD93FB14A9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86" name="Texto 17" hidden="1">
          <a:extLst>
            <a:ext uri="{FF2B5EF4-FFF2-40B4-BE49-F238E27FC236}">
              <a16:creationId xmlns="" xmlns:a16="http://schemas.microsoft.com/office/drawing/2014/main" id="{9C9AF089-36D8-4C86-AE3D-062A0ED2FE3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87" name="Texto 17" hidden="1">
          <a:extLst>
            <a:ext uri="{FF2B5EF4-FFF2-40B4-BE49-F238E27FC236}">
              <a16:creationId xmlns="" xmlns:a16="http://schemas.microsoft.com/office/drawing/2014/main" id="{B33D6B82-8598-4ED6-8E12-46601CDFC23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88" name="Texto 17" hidden="1">
          <a:extLst>
            <a:ext uri="{FF2B5EF4-FFF2-40B4-BE49-F238E27FC236}">
              <a16:creationId xmlns="" xmlns:a16="http://schemas.microsoft.com/office/drawing/2014/main" id="{619FE851-7517-4846-BFF1-B4A8A8B4C46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89" name="Texto 17" hidden="1">
          <a:extLst>
            <a:ext uri="{FF2B5EF4-FFF2-40B4-BE49-F238E27FC236}">
              <a16:creationId xmlns="" xmlns:a16="http://schemas.microsoft.com/office/drawing/2014/main" id="{CA4629F3-678E-4038-A9F7-60DE6D43093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90" name="Texto 17" hidden="1">
          <a:extLst>
            <a:ext uri="{FF2B5EF4-FFF2-40B4-BE49-F238E27FC236}">
              <a16:creationId xmlns="" xmlns:a16="http://schemas.microsoft.com/office/drawing/2014/main" id="{29937C7F-AAF6-463F-9474-B005620B7A3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91" name="Texto 17" hidden="1">
          <a:extLst>
            <a:ext uri="{FF2B5EF4-FFF2-40B4-BE49-F238E27FC236}">
              <a16:creationId xmlns="" xmlns:a16="http://schemas.microsoft.com/office/drawing/2014/main" id="{3C4BF198-BE83-4F9D-B2CD-9FC42B2AE81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92" name="Texto 17" hidden="1">
          <a:extLst>
            <a:ext uri="{FF2B5EF4-FFF2-40B4-BE49-F238E27FC236}">
              <a16:creationId xmlns="" xmlns:a16="http://schemas.microsoft.com/office/drawing/2014/main" id="{B9E23961-6035-454D-BAED-D7A0D2A6F3F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93" name="Texto 17" hidden="1">
          <a:extLst>
            <a:ext uri="{FF2B5EF4-FFF2-40B4-BE49-F238E27FC236}">
              <a16:creationId xmlns="" xmlns:a16="http://schemas.microsoft.com/office/drawing/2014/main" id="{1CF250EC-F42B-437B-A7A3-CE3CAAAA3BD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94" name="Texto 17" hidden="1">
          <a:extLst>
            <a:ext uri="{FF2B5EF4-FFF2-40B4-BE49-F238E27FC236}">
              <a16:creationId xmlns="" xmlns:a16="http://schemas.microsoft.com/office/drawing/2014/main" id="{B05917F0-A676-4E3D-9060-FF9D78EA29A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95" name="Texto 17" hidden="1">
          <a:extLst>
            <a:ext uri="{FF2B5EF4-FFF2-40B4-BE49-F238E27FC236}">
              <a16:creationId xmlns="" xmlns:a16="http://schemas.microsoft.com/office/drawing/2014/main" id="{ECFF48B8-9B77-44C9-A41E-B7E50E898DF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96" name="Texto 17" hidden="1">
          <a:extLst>
            <a:ext uri="{FF2B5EF4-FFF2-40B4-BE49-F238E27FC236}">
              <a16:creationId xmlns="" xmlns:a16="http://schemas.microsoft.com/office/drawing/2014/main" id="{764AB20A-7209-4E4F-AF2C-53D808074A1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97" name="Texto 17" hidden="1">
          <a:extLst>
            <a:ext uri="{FF2B5EF4-FFF2-40B4-BE49-F238E27FC236}">
              <a16:creationId xmlns="" xmlns:a16="http://schemas.microsoft.com/office/drawing/2014/main" id="{A295CFF3-7F4D-4DCF-BA2C-84F1A2C60FD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98" name="Texto 17" hidden="1">
          <a:extLst>
            <a:ext uri="{FF2B5EF4-FFF2-40B4-BE49-F238E27FC236}">
              <a16:creationId xmlns="" xmlns:a16="http://schemas.microsoft.com/office/drawing/2014/main" id="{FD18470C-4661-4C00-AEBA-A0807F52E29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99" name="Texto 17" hidden="1">
          <a:extLst>
            <a:ext uri="{FF2B5EF4-FFF2-40B4-BE49-F238E27FC236}">
              <a16:creationId xmlns="" xmlns:a16="http://schemas.microsoft.com/office/drawing/2014/main" id="{19BF2F86-666A-4D19-B2EA-A03179D54BF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00" name="Texto 17" hidden="1">
          <a:extLst>
            <a:ext uri="{FF2B5EF4-FFF2-40B4-BE49-F238E27FC236}">
              <a16:creationId xmlns="" xmlns:a16="http://schemas.microsoft.com/office/drawing/2014/main" id="{1FC99A96-A4B3-412D-A204-F514DBED527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01" name="Texto 17" hidden="1">
          <a:extLst>
            <a:ext uri="{FF2B5EF4-FFF2-40B4-BE49-F238E27FC236}">
              <a16:creationId xmlns="" xmlns:a16="http://schemas.microsoft.com/office/drawing/2014/main" id="{EDA88F89-8745-40B0-8F59-36A6EA51309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6202" name="Texto 17" hidden="1">
          <a:extLst>
            <a:ext uri="{FF2B5EF4-FFF2-40B4-BE49-F238E27FC236}">
              <a16:creationId xmlns="" xmlns:a16="http://schemas.microsoft.com/office/drawing/2014/main" id="{DD545B7F-A71A-4463-9C08-62AA9A908C22}"/>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03" name="Texto 17" hidden="1">
          <a:extLst>
            <a:ext uri="{FF2B5EF4-FFF2-40B4-BE49-F238E27FC236}">
              <a16:creationId xmlns="" xmlns:a16="http://schemas.microsoft.com/office/drawing/2014/main" id="{167EF252-7345-4688-A809-F31456E5E0E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04" name="Texto 17" hidden="1">
          <a:extLst>
            <a:ext uri="{FF2B5EF4-FFF2-40B4-BE49-F238E27FC236}">
              <a16:creationId xmlns="" xmlns:a16="http://schemas.microsoft.com/office/drawing/2014/main" id="{E4EBAE37-DCAE-4F35-BDFC-973B646B042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05" name="Texto 17" hidden="1">
          <a:extLst>
            <a:ext uri="{FF2B5EF4-FFF2-40B4-BE49-F238E27FC236}">
              <a16:creationId xmlns="" xmlns:a16="http://schemas.microsoft.com/office/drawing/2014/main" id="{BDCD2D72-324D-4A3D-B732-61BE426C387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06" name="Texto 17" hidden="1">
          <a:extLst>
            <a:ext uri="{FF2B5EF4-FFF2-40B4-BE49-F238E27FC236}">
              <a16:creationId xmlns="" xmlns:a16="http://schemas.microsoft.com/office/drawing/2014/main" id="{79A579AB-2D87-4837-AAC1-F2A6B49B94E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07" name="Texto 17" hidden="1">
          <a:extLst>
            <a:ext uri="{FF2B5EF4-FFF2-40B4-BE49-F238E27FC236}">
              <a16:creationId xmlns="" xmlns:a16="http://schemas.microsoft.com/office/drawing/2014/main" id="{ED3701E5-4C53-48A1-B9EF-23B2C4F8CA8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08" name="Texto 17" hidden="1">
          <a:extLst>
            <a:ext uri="{FF2B5EF4-FFF2-40B4-BE49-F238E27FC236}">
              <a16:creationId xmlns="" xmlns:a16="http://schemas.microsoft.com/office/drawing/2014/main" id="{7B26E2FC-AF7B-4301-B05A-37C5166EAD2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09" name="Texto 17" hidden="1">
          <a:extLst>
            <a:ext uri="{FF2B5EF4-FFF2-40B4-BE49-F238E27FC236}">
              <a16:creationId xmlns="" xmlns:a16="http://schemas.microsoft.com/office/drawing/2014/main" id="{703A404B-AE51-423F-A716-C718DA2ECDC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10" name="Texto 17" hidden="1">
          <a:extLst>
            <a:ext uri="{FF2B5EF4-FFF2-40B4-BE49-F238E27FC236}">
              <a16:creationId xmlns="" xmlns:a16="http://schemas.microsoft.com/office/drawing/2014/main" id="{92BF99A3-1223-46BA-86EA-306C2CEFB3D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11" name="Texto 17" hidden="1">
          <a:extLst>
            <a:ext uri="{FF2B5EF4-FFF2-40B4-BE49-F238E27FC236}">
              <a16:creationId xmlns="" xmlns:a16="http://schemas.microsoft.com/office/drawing/2014/main" id="{707E5AD8-27EB-49B8-B676-30616F5A61F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12" name="Texto 17" hidden="1">
          <a:extLst>
            <a:ext uri="{FF2B5EF4-FFF2-40B4-BE49-F238E27FC236}">
              <a16:creationId xmlns="" xmlns:a16="http://schemas.microsoft.com/office/drawing/2014/main" id="{8D03B40F-2D20-490A-B89E-10A7776780C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13" name="Texto 17" hidden="1">
          <a:extLst>
            <a:ext uri="{FF2B5EF4-FFF2-40B4-BE49-F238E27FC236}">
              <a16:creationId xmlns="" xmlns:a16="http://schemas.microsoft.com/office/drawing/2014/main" id="{50945535-CF68-42B3-95A0-C2C4D6B54D7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14" name="Texto 17" hidden="1">
          <a:extLst>
            <a:ext uri="{FF2B5EF4-FFF2-40B4-BE49-F238E27FC236}">
              <a16:creationId xmlns="" xmlns:a16="http://schemas.microsoft.com/office/drawing/2014/main" id="{67014303-0A78-4B40-8667-FD8F97C306B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15" name="Texto 17" hidden="1">
          <a:extLst>
            <a:ext uri="{FF2B5EF4-FFF2-40B4-BE49-F238E27FC236}">
              <a16:creationId xmlns="" xmlns:a16="http://schemas.microsoft.com/office/drawing/2014/main" id="{BE2D2A9C-29E4-4AFD-832D-AE510CC2102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16" name="Texto 17" hidden="1">
          <a:extLst>
            <a:ext uri="{FF2B5EF4-FFF2-40B4-BE49-F238E27FC236}">
              <a16:creationId xmlns="" xmlns:a16="http://schemas.microsoft.com/office/drawing/2014/main" id="{A6C1CB42-DCDD-4D40-9880-B1CFAB2588C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17" name="Texto 17" hidden="1">
          <a:extLst>
            <a:ext uri="{FF2B5EF4-FFF2-40B4-BE49-F238E27FC236}">
              <a16:creationId xmlns="" xmlns:a16="http://schemas.microsoft.com/office/drawing/2014/main" id="{1BF6594B-117C-420D-A369-8D85BD806B0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18" name="Texto 17" hidden="1">
          <a:extLst>
            <a:ext uri="{FF2B5EF4-FFF2-40B4-BE49-F238E27FC236}">
              <a16:creationId xmlns="" xmlns:a16="http://schemas.microsoft.com/office/drawing/2014/main" id="{65FE92CB-68A0-40B7-9512-772515B11BA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19" name="Texto 17" hidden="1">
          <a:extLst>
            <a:ext uri="{FF2B5EF4-FFF2-40B4-BE49-F238E27FC236}">
              <a16:creationId xmlns="" xmlns:a16="http://schemas.microsoft.com/office/drawing/2014/main" id="{D48265A4-5DC2-4089-82AF-DEC2D24BA22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20" name="Texto 17" hidden="1">
          <a:extLst>
            <a:ext uri="{FF2B5EF4-FFF2-40B4-BE49-F238E27FC236}">
              <a16:creationId xmlns="" xmlns:a16="http://schemas.microsoft.com/office/drawing/2014/main" id="{1BAF6794-4653-4BC5-8426-60DDE9D657D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21" name="Texto 17" hidden="1">
          <a:extLst>
            <a:ext uri="{FF2B5EF4-FFF2-40B4-BE49-F238E27FC236}">
              <a16:creationId xmlns="" xmlns:a16="http://schemas.microsoft.com/office/drawing/2014/main" id="{362BF117-4DA7-4DC1-8547-5ACDCB00923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22" name="Texto 17" hidden="1">
          <a:extLst>
            <a:ext uri="{FF2B5EF4-FFF2-40B4-BE49-F238E27FC236}">
              <a16:creationId xmlns="" xmlns:a16="http://schemas.microsoft.com/office/drawing/2014/main" id="{F2145923-7326-43D2-9D11-51106F280D0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23" name="Texto 17" hidden="1">
          <a:extLst>
            <a:ext uri="{FF2B5EF4-FFF2-40B4-BE49-F238E27FC236}">
              <a16:creationId xmlns="" xmlns:a16="http://schemas.microsoft.com/office/drawing/2014/main" id="{C2C95507-FE03-467D-AA08-64A47CF8CD1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24" name="Texto 17" hidden="1">
          <a:extLst>
            <a:ext uri="{FF2B5EF4-FFF2-40B4-BE49-F238E27FC236}">
              <a16:creationId xmlns="" xmlns:a16="http://schemas.microsoft.com/office/drawing/2014/main" id="{8AB7416A-76A4-4B7E-9039-ADE42FE263D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25" name="Texto 17" hidden="1">
          <a:extLst>
            <a:ext uri="{FF2B5EF4-FFF2-40B4-BE49-F238E27FC236}">
              <a16:creationId xmlns="" xmlns:a16="http://schemas.microsoft.com/office/drawing/2014/main" id="{1970486D-A947-4921-91BC-B0FCA9D9BDB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26" name="Texto 17" hidden="1">
          <a:extLst>
            <a:ext uri="{FF2B5EF4-FFF2-40B4-BE49-F238E27FC236}">
              <a16:creationId xmlns="" xmlns:a16="http://schemas.microsoft.com/office/drawing/2014/main" id="{61C27D6A-11FA-4556-96F8-BB1FA17B318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27" name="Texto 17" hidden="1">
          <a:extLst>
            <a:ext uri="{FF2B5EF4-FFF2-40B4-BE49-F238E27FC236}">
              <a16:creationId xmlns="" xmlns:a16="http://schemas.microsoft.com/office/drawing/2014/main" id="{03EC3F03-B938-436B-8753-19533FB668B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28" name="Texto 17" hidden="1">
          <a:extLst>
            <a:ext uri="{FF2B5EF4-FFF2-40B4-BE49-F238E27FC236}">
              <a16:creationId xmlns="" xmlns:a16="http://schemas.microsoft.com/office/drawing/2014/main" id="{BF46FB6A-E1EB-4D48-9CE4-74A4F627471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29" name="Texto 17" hidden="1">
          <a:extLst>
            <a:ext uri="{FF2B5EF4-FFF2-40B4-BE49-F238E27FC236}">
              <a16:creationId xmlns="" xmlns:a16="http://schemas.microsoft.com/office/drawing/2014/main" id="{1A33317C-9539-46EA-84E1-BF88068BE1B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30" name="Texto 17" hidden="1">
          <a:extLst>
            <a:ext uri="{FF2B5EF4-FFF2-40B4-BE49-F238E27FC236}">
              <a16:creationId xmlns="" xmlns:a16="http://schemas.microsoft.com/office/drawing/2014/main" id="{3474F333-0F4A-4875-90D8-7E943D99891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31" name="Texto 17" hidden="1">
          <a:extLst>
            <a:ext uri="{FF2B5EF4-FFF2-40B4-BE49-F238E27FC236}">
              <a16:creationId xmlns="" xmlns:a16="http://schemas.microsoft.com/office/drawing/2014/main" id="{D6BF1429-011B-4B03-9F91-BAB122CDE98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32" name="Texto 17" hidden="1">
          <a:extLst>
            <a:ext uri="{FF2B5EF4-FFF2-40B4-BE49-F238E27FC236}">
              <a16:creationId xmlns="" xmlns:a16="http://schemas.microsoft.com/office/drawing/2014/main" id="{F8591AC8-F05F-4359-9D81-A5C39EC1507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33" name="Texto 17" hidden="1">
          <a:extLst>
            <a:ext uri="{FF2B5EF4-FFF2-40B4-BE49-F238E27FC236}">
              <a16:creationId xmlns="" xmlns:a16="http://schemas.microsoft.com/office/drawing/2014/main" id="{09F31916-1123-4C8D-8F81-20293951F43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34" name="Texto 17" hidden="1">
          <a:extLst>
            <a:ext uri="{FF2B5EF4-FFF2-40B4-BE49-F238E27FC236}">
              <a16:creationId xmlns="" xmlns:a16="http://schemas.microsoft.com/office/drawing/2014/main" id="{F2BCD142-A0E6-4A68-BB09-07FECB54D55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35" name="Texto 17" hidden="1">
          <a:extLst>
            <a:ext uri="{FF2B5EF4-FFF2-40B4-BE49-F238E27FC236}">
              <a16:creationId xmlns="" xmlns:a16="http://schemas.microsoft.com/office/drawing/2014/main" id="{3A223195-0D2F-4E13-A435-0C8716A60D5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36" name="Texto 17" hidden="1">
          <a:extLst>
            <a:ext uri="{FF2B5EF4-FFF2-40B4-BE49-F238E27FC236}">
              <a16:creationId xmlns="" xmlns:a16="http://schemas.microsoft.com/office/drawing/2014/main" id="{C05C9558-2B8B-41CC-8EEC-F5D591034AA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37" name="Texto 17" hidden="1">
          <a:extLst>
            <a:ext uri="{FF2B5EF4-FFF2-40B4-BE49-F238E27FC236}">
              <a16:creationId xmlns="" xmlns:a16="http://schemas.microsoft.com/office/drawing/2014/main" id="{887E4C63-EFFA-4274-95A8-E708D2CF1E0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38" name="Texto 17" hidden="1">
          <a:extLst>
            <a:ext uri="{FF2B5EF4-FFF2-40B4-BE49-F238E27FC236}">
              <a16:creationId xmlns="" xmlns:a16="http://schemas.microsoft.com/office/drawing/2014/main" id="{DBAD4474-A6E6-4B9A-A345-48AAF30C1D4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39" name="Texto 17" hidden="1">
          <a:extLst>
            <a:ext uri="{FF2B5EF4-FFF2-40B4-BE49-F238E27FC236}">
              <a16:creationId xmlns="" xmlns:a16="http://schemas.microsoft.com/office/drawing/2014/main" id="{6815225E-E16F-4E80-A16A-FCB69B9A90A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40" name="Texto 17" hidden="1">
          <a:extLst>
            <a:ext uri="{FF2B5EF4-FFF2-40B4-BE49-F238E27FC236}">
              <a16:creationId xmlns="" xmlns:a16="http://schemas.microsoft.com/office/drawing/2014/main" id="{28828B5A-D1DB-42B1-93EA-F87F1E7039F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41" name="Texto 17" hidden="1">
          <a:extLst>
            <a:ext uri="{FF2B5EF4-FFF2-40B4-BE49-F238E27FC236}">
              <a16:creationId xmlns="" xmlns:a16="http://schemas.microsoft.com/office/drawing/2014/main" id="{C856F178-F129-4AA7-BCEA-459C52E692B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42" name="Texto 17" hidden="1">
          <a:extLst>
            <a:ext uri="{FF2B5EF4-FFF2-40B4-BE49-F238E27FC236}">
              <a16:creationId xmlns="" xmlns:a16="http://schemas.microsoft.com/office/drawing/2014/main" id="{4023C194-8210-4D14-8933-458C3966EE5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43" name="Texto 17" hidden="1">
          <a:extLst>
            <a:ext uri="{FF2B5EF4-FFF2-40B4-BE49-F238E27FC236}">
              <a16:creationId xmlns="" xmlns:a16="http://schemas.microsoft.com/office/drawing/2014/main" id="{C22A2D06-921F-4A6F-872F-66400195FBA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44" name="Texto 17" hidden="1">
          <a:extLst>
            <a:ext uri="{FF2B5EF4-FFF2-40B4-BE49-F238E27FC236}">
              <a16:creationId xmlns="" xmlns:a16="http://schemas.microsoft.com/office/drawing/2014/main" id="{D63210F9-8B99-46F1-AF4E-F1FF977A5E6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45" name="Texto 17" hidden="1">
          <a:extLst>
            <a:ext uri="{FF2B5EF4-FFF2-40B4-BE49-F238E27FC236}">
              <a16:creationId xmlns="" xmlns:a16="http://schemas.microsoft.com/office/drawing/2014/main" id="{D80B6CA8-8F4F-43FD-8103-661A65E565A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46" name="Texto 17" hidden="1">
          <a:extLst>
            <a:ext uri="{FF2B5EF4-FFF2-40B4-BE49-F238E27FC236}">
              <a16:creationId xmlns="" xmlns:a16="http://schemas.microsoft.com/office/drawing/2014/main" id="{3DD452C9-654E-45BA-B913-590FE911588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47" name="Texto 17" hidden="1">
          <a:extLst>
            <a:ext uri="{FF2B5EF4-FFF2-40B4-BE49-F238E27FC236}">
              <a16:creationId xmlns="" xmlns:a16="http://schemas.microsoft.com/office/drawing/2014/main" id="{64273669-08C9-4108-BAA1-1A220C6EFBB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48" name="Texto 17" hidden="1">
          <a:extLst>
            <a:ext uri="{FF2B5EF4-FFF2-40B4-BE49-F238E27FC236}">
              <a16:creationId xmlns="" xmlns:a16="http://schemas.microsoft.com/office/drawing/2014/main" id="{B71B3A43-7241-4AB6-A290-02FD9A9BB6B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49" name="Texto 17" hidden="1">
          <a:extLst>
            <a:ext uri="{FF2B5EF4-FFF2-40B4-BE49-F238E27FC236}">
              <a16:creationId xmlns="" xmlns:a16="http://schemas.microsoft.com/office/drawing/2014/main" id="{040E9580-AEE7-476A-BF94-1C80AC9450F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50" name="Texto 17" hidden="1">
          <a:extLst>
            <a:ext uri="{FF2B5EF4-FFF2-40B4-BE49-F238E27FC236}">
              <a16:creationId xmlns="" xmlns:a16="http://schemas.microsoft.com/office/drawing/2014/main" id="{61FE0CB5-97BC-4795-AED0-20B977FC92F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51" name="Texto 17" hidden="1">
          <a:extLst>
            <a:ext uri="{FF2B5EF4-FFF2-40B4-BE49-F238E27FC236}">
              <a16:creationId xmlns="" xmlns:a16="http://schemas.microsoft.com/office/drawing/2014/main" id="{065E365B-4C05-428C-9175-B10597EEBFD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52" name="Texto 17" hidden="1">
          <a:extLst>
            <a:ext uri="{FF2B5EF4-FFF2-40B4-BE49-F238E27FC236}">
              <a16:creationId xmlns="" xmlns:a16="http://schemas.microsoft.com/office/drawing/2014/main" id="{70D44D15-F781-46C3-8D63-22D4FEB9A37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53" name="Texto 17" hidden="1">
          <a:extLst>
            <a:ext uri="{FF2B5EF4-FFF2-40B4-BE49-F238E27FC236}">
              <a16:creationId xmlns="" xmlns:a16="http://schemas.microsoft.com/office/drawing/2014/main" id="{906271AD-CCD7-4F72-9BB6-F260A25810A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54" name="Texto 17" hidden="1">
          <a:extLst>
            <a:ext uri="{FF2B5EF4-FFF2-40B4-BE49-F238E27FC236}">
              <a16:creationId xmlns="" xmlns:a16="http://schemas.microsoft.com/office/drawing/2014/main" id="{6020B88F-4E17-416B-AD1F-9B68DDD58A5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55" name="Texto 17" hidden="1">
          <a:extLst>
            <a:ext uri="{FF2B5EF4-FFF2-40B4-BE49-F238E27FC236}">
              <a16:creationId xmlns="" xmlns:a16="http://schemas.microsoft.com/office/drawing/2014/main" id="{09C20F60-D799-461E-BC05-390CE358CD4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56" name="Texto 17" hidden="1">
          <a:extLst>
            <a:ext uri="{FF2B5EF4-FFF2-40B4-BE49-F238E27FC236}">
              <a16:creationId xmlns="" xmlns:a16="http://schemas.microsoft.com/office/drawing/2014/main" id="{3BD5E821-74A2-4BF0-A0AF-A0FC765B4E4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6257" name="Texto 17" hidden="1">
          <a:extLst>
            <a:ext uri="{FF2B5EF4-FFF2-40B4-BE49-F238E27FC236}">
              <a16:creationId xmlns="" xmlns:a16="http://schemas.microsoft.com/office/drawing/2014/main" id="{03DBC6A5-EADA-4A69-9D89-9A2D9295CD48}"/>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58" name="Texto 17" hidden="1">
          <a:extLst>
            <a:ext uri="{FF2B5EF4-FFF2-40B4-BE49-F238E27FC236}">
              <a16:creationId xmlns="" xmlns:a16="http://schemas.microsoft.com/office/drawing/2014/main" id="{1DF169F8-A618-4C6D-9486-63846D129B1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59" name="Texto 17" hidden="1">
          <a:extLst>
            <a:ext uri="{FF2B5EF4-FFF2-40B4-BE49-F238E27FC236}">
              <a16:creationId xmlns="" xmlns:a16="http://schemas.microsoft.com/office/drawing/2014/main" id="{BDAC9579-C3C5-4CBE-B4DF-66249FA4BA5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60" name="Texto 17" hidden="1">
          <a:extLst>
            <a:ext uri="{FF2B5EF4-FFF2-40B4-BE49-F238E27FC236}">
              <a16:creationId xmlns="" xmlns:a16="http://schemas.microsoft.com/office/drawing/2014/main" id="{48FDE3A8-C4EB-4CDE-8DD3-BED8C4B44B4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61" name="Texto 17" hidden="1">
          <a:extLst>
            <a:ext uri="{FF2B5EF4-FFF2-40B4-BE49-F238E27FC236}">
              <a16:creationId xmlns="" xmlns:a16="http://schemas.microsoft.com/office/drawing/2014/main" id="{FBA49E04-537C-4D36-948B-7E6B5D7F298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62" name="Texto 17" hidden="1">
          <a:extLst>
            <a:ext uri="{FF2B5EF4-FFF2-40B4-BE49-F238E27FC236}">
              <a16:creationId xmlns="" xmlns:a16="http://schemas.microsoft.com/office/drawing/2014/main" id="{E6589CEF-9314-4519-B070-23B79EBD227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63" name="Texto 17" hidden="1">
          <a:extLst>
            <a:ext uri="{FF2B5EF4-FFF2-40B4-BE49-F238E27FC236}">
              <a16:creationId xmlns="" xmlns:a16="http://schemas.microsoft.com/office/drawing/2014/main" id="{E928226F-50DC-4E90-B80B-5FF7FB9CB14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64" name="Texto 17" hidden="1">
          <a:extLst>
            <a:ext uri="{FF2B5EF4-FFF2-40B4-BE49-F238E27FC236}">
              <a16:creationId xmlns="" xmlns:a16="http://schemas.microsoft.com/office/drawing/2014/main" id="{9EC59CAE-CD32-4D79-852D-1B45AA84F61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65" name="Texto 17" hidden="1">
          <a:extLst>
            <a:ext uri="{FF2B5EF4-FFF2-40B4-BE49-F238E27FC236}">
              <a16:creationId xmlns="" xmlns:a16="http://schemas.microsoft.com/office/drawing/2014/main" id="{2B223A29-950B-46A6-98A2-68EF43DC437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66" name="Texto 17" hidden="1">
          <a:extLst>
            <a:ext uri="{FF2B5EF4-FFF2-40B4-BE49-F238E27FC236}">
              <a16:creationId xmlns="" xmlns:a16="http://schemas.microsoft.com/office/drawing/2014/main" id="{AA2AD5E8-6166-4C19-AEFB-A506E95C958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67" name="Texto 17" hidden="1">
          <a:extLst>
            <a:ext uri="{FF2B5EF4-FFF2-40B4-BE49-F238E27FC236}">
              <a16:creationId xmlns="" xmlns:a16="http://schemas.microsoft.com/office/drawing/2014/main" id="{D5884827-6AD7-4DDE-A0E0-AFA148114FE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68" name="Texto 17" hidden="1">
          <a:extLst>
            <a:ext uri="{FF2B5EF4-FFF2-40B4-BE49-F238E27FC236}">
              <a16:creationId xmlns="" xmlns:a16="http://schemas.microsoft.com/office/drawing/2014/main" id="{C79E6FFD-D8AD-40E5-9D10-F4B968DC02B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69" name="Texto 17" hidden="1">
          <a:extLst>
            <a:ext uri="{FF2B5EF4-FFF2-40B4-BE49-F238E27FC236}">
              <a16:creationId xmlns="" xmlns:a16="http://schemas.microsoft.com/office/drawing/2014/main" id="{9307955D-F0A2-4B6E-9B4D-D6505181D4C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70" name="Texto 17" hidden="1">
          <a:extLst>
            <a:ext uri="{FF2B5EF4-FFF2-40B4-BE49-F238E27FC236}">
              <a16:creationId xmlns="" xmlns:a16="http://schemas.microsoft.com/office/drawing/2014/main" id="{319F20F9-97BB-4EEE-A9F5-56E17BB4C33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71" name="Texto 17" hidden="1">
          <a:extLst>
            <a:ext uri="{FF2B5EF4-FFF2-40B4-BE49-F238E27FC236}">
              <a16:creationId xmlns="" xmlns:a16="http://schemas.microsoft.com/office/drawing/2014/main" id="{95E0FA03-8BC2-4E82-89AB-DAE3243F66C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72" name="Texto 17" hidden="1">
          <a:extLst>
            <a:ext uri="{FF2B5EF4-FFF2-40B4-BE49-F238E27FC236}">
              <a16:creationId xmlns="" xmlns:a16="http://schemas.microsoft.com/office/drawing/2014/main" id="{623C0563-4EFD-4720-8D6C-A32E5CE6286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73" name="Texto 17" hidden="1">
          <a:extLst>
            <a:ext uri="{FF2B5EF4-FFF2-40B4-BE49-F238E27FC236}">
              <a16:creationId xmlns="" xmlns:a16="http://schemas.microsoft.com/office/drawing/2014/main" id="{555828C7-4234-4F51-A5C1-1EC64C5D063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74" name="Texto 17" hidden="1">
          <a:extLst>
            <a:ext uri="{FF2B5EF4-FFF2-40B4-BE49-F238E27FC236}">
              <a16:creationId xmlns="" xmlns:a16="http://schemas.microsoft.com/office/drawing/2014/main" id="{D6249D8F-889F-4A3D-A87B-FBED1F2CB3E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75" name="Texto 17" hidden="1">
          <a:extLst>
            <a:ext uri="{FF2B5EF4-FFF2-40B4-BE49-F238E27FC236}">
              <a16:creationId xmlns="" xmlns:a16="http://schemas.microsoft.com/office/drawing/2014/main" id="{55519FDE-57A9-4696-A46A-E89E87E55C6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76" name="Texto 17" hidden="1">
          <a:extLst>
            <a:ext uri="{FF2B5EF4-FFF2-40B4-BE49-F238E27FC236}">
              <a16:creationId xmlns="" xmlns:a16="http://schemas.microsoft.com/office/drawing/2014/main" id="{74A00975-4464-4123-893B-B0598CCB765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77" name="Texto 17" hidden="1">
          <a:extLst>
            <a:ext uri="{FF2B5EF4-FFF2-40B4-BE49-F238E27FC236}">
              <a16:creationId xmlns="" xmlns:a16="http://schemas.microsoft.com/office/drawing/2014/main" id="{C3C3F6F9-08E1-46D8-83C8-E3915F9CD77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78" name="Texto 17" hidden="1">
          <a:extLst>
            <a:ext uri="{FF2B5EF4-FFF2-40B4-BE49-F238E27FC236}">
              <a16:creationId xmlns="" xmlns:a16="http://schemas.microsoft.com/office/drawing/2014/main" id="{827567BF-9CD2-4449-9BED-F20BA6C62EB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79" name="Texto 17" hidden="1">
          <a:extLst>
            <a:ext uri="{FF2B5EF4-FFF2-40B4-BE49-F238E27FC236}">
              <a16:creationId xmlns="" xmlns:a16="http://schemas.microsoft.com/office/drawing/2014/main" id="{C2561498-92A8-4F88-861A-578C22DF146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80" name="Texto 17" hidden="1">
          <a:extLst>
            <a:ext uri="{FF2B5EF4-FFF2-40B4-BE49-F238E27FC236}">
              <a16:creationId xmlns="" xmlns:a16="http://schemas.microsoft.com/office/drawing/2014/main" id="{505ED039-D1B7-4EA8-9C7D-2CE391A2A1B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81" name="Texto 17" hidden="1">
          <a:extLst>
            <a:ext uri="{FF2B5EF4-FFF2-40B4-BE49-F238E27FC236}">
              <a16:creationId xmlns="" xmlns:a16="http://schemas.microsoft.com/office/drawing/2014/main" id="{1F7883B7-7D79-4CB1-BC1A-9333D383CB3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82" name="Texto 17" hidden="1">
          <a:extLst>
            <a:ext uri="{FF2B5EF4-FFF2-40B4-BE49-F238E27FC236}">
              <a16:creationId xmlns="" xmlns:a16="http://schemas.microsoft.com/office/drawing/2014/main" id="{D2C04B35-4BBE-40D8-B6DD-0327F4DEC3F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83" name="Texto 17" hidden="1">
          <a:extLst>
            <a:ext uri="{FF2B5EF4-FFF2-40B4-BE49-F238E27FC236}">
              <a16:creationId xmlns="" xmlns:a16="http://schemas.microsoft.com/office/drawing/2014/main" id="{8682646D-5765-44AB-A9AE-7D6FA648207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84" name="Texto 17" hidden="1">
          <a:extLst>
            <a:ext uri="{FF2B5EF4-FFF2-40B4-BE49-F238E27FC236}">
              <a16:creationId xmlns="" xmlns:a16="http://schemas.microsoft.com/office/drawing/2014/main" id="{127F9D67-B957-4C14-996F-5A5A961F531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85" name="Texto 17" hidden="1">
          <a:extLst>
            <a:ext uri="{FF2B5EF4-FFF2-40B4-BE49-F238E27FC236}">
              <a16:creationId xmlns="" xmlns:a16="http://schemas.microsoft.com/office/drawing/2014/main" id="{70488612-BFC9-4814-98F6-48CECB7C5DC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86" name="Texto 17" hidden="1">
          <a:extLst>
            <a:ext uri="{FF2B5EF4-FFF2-40B4-BE49-F238E27FC236}">
              <a16:creationId xmlns="" xmlns:a16="http://schemas.microsoft.com/office/drawing/2014/main" id="{C6638242-0AC0-450B-836D-56F13F867A8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87" name="Texto 17" hidden="1">
          <a:extLst>
            <a:ext uri="{FF2B5EF4-FFF2-40B4-BE49-F238E27FC236}">
              <a16:creationId xmlns="" xmlns:a16="http://schemas.microsoft.com/office/drawing/2014/main" id="{0CA6500D-5005-4D26-8A3C-BE722642B77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88" name="Texto 17" hidden="1">
          <a:extLst>
            <a:ext uri="{FF2B5EF4-FFF2-40B4-BE49-F238E27FC236}">
              <a16:creationId xmlns="" xmlns:a16="http://schemas.microsoft.com/office/drawing/2014/main" id="{BA8B8019-2CEA-4F25-BB32-D990D7CEC42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89" name="Texto 17" hidden="1">
          <a:extLst>
            <a:ext uri="{FF2B5EF4-FFF2-40B4-BE49-F238E27FC236}">
              <a16:creationId xmlns="" xmlns:a16="http://schemas.microsoft.com/office/drawing/2014/main" id="{06AAFBD1-8132-4CEB-9600-274A6BF2019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90" name="Texto 17" hidden="1">
          <a:extLst>
            <a:ext uri="{FF2B5EF4-FFF2-40B4-BE49-F238E27FC236}">
              <a16:creationId xmlns="" xmlns:a16="http://schemas.microsoft.com/office/drawing/2014/main" id="{6CD62115-4ADB-4264-81E4-5ED15B56F15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91" name="Texto 17" hidden="1">
          <a:extLst>
            <a:ext uri="{FF2B5EF4-FFF2-40B4-BE49-F238E27FC236}">
              <a16:creationId xmlns="" xmlns:a16="http://schemas.microsoft.com/office/drawing/2014/main" id="{4F7D99C7-8369-49BC-9D6C-385FC5C02B2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92" name="Texto 17" hidden="1">
          <a:extLst>
            <a:ext uri="{FF2B5EF4-FFF2-40B4-BE49-F238E27FC236}">
              <a16:creationId xmlns="" xmlns:a16="http://schemas.microsoft.com/office/drawing/2014/main" id="{889F9C50-8281-4F35-A160-2B006D3A927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93" name="Texto 17" hidden="1">
          <a:extLst>
            <a:ext uri="{FF2B5EF4-FFF2-40B4-BE49-F238E27FC236}">
              <a16:creationId xmlns="" xmlns:a16="http://schemas.microsoft.com/office/drawing/2014/main" id="{27EBD0E0-2F45-420F-8532-3C88D65E65B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94" name="Texto 17" hidden="1">
          <a:extLst>
            <a:ext uri="{FF2B5EF4-FFF2-40B4-BE49-F238E27FC236}">
              <a16:creationId xmlns="" xmlns:a16="http://schemas.microsoft.com/office/drawing/2014/main" id="{A93E346F-1B37-4ECA-82C7-1BE9E9A36DA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95" name="Texto 17" hidden="1">
          <a:extLst>
            <a:ext uri="{FF2B5EF4-FFF2-40B4-BE49-F238E27FC236}">
              <a16:creationId xmlns="" xmlns:a16="http://schemas.microsoft.com/office/drawing/2014/main" id="{8542A717-3ABA-4588-B2D0-A5C854B426A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96" name="Texto 17" hidden="1">
          <a:extLst>
            <a:ext uri="{FF2B5EF4-FFF2-40B4-BE49-F238E27FC236}">
              <a16:creationId xmlns="" xmlns:a16="http://schemas.microsoft.com/office/drawing/2014/main" id="{9F73B4C6-1D9B-40B0-979F-9F2E30DA266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97" name="Texto 17" hidden="1">
          <a:extLst>
            <a:ext uri="{FF2B5EF4-FFF2-40B4-BE49-F238E27FC236}">
              <a16:creationId xmlns="" xmlns:a16="http://schemas.microsoft.com/office/drawing/2014/main" id="{A47E6AB9-2C6B-49BD-B64A-2719D58D327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98" name="Texto 17" hidden="1">
          <a:extLst>
            <a:ext uri="{FF2B5EF4-FFF2-40B4-BE49-F238E27FC236}">
              <a16:creationId xmlns="" xmlns:a16="http://schemas.microsoft.com/office/drawing/2014/main" id="{E86A706D-F2D4-4F72-AD68-3BFFFA2F154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99" name="Texto 17" hidden="1">
          <a:extLst>
            <a:ext uri="{FF2B5EF4-FFF2-40B4-BE49-F238E27FC236}">
              <a16:creationId xmlns="" xmlns:a16="http://schemas.microsoft.com/office/drawing/2014/main" id="{9A9B1BD4-86D4-4F80-A480-7AD90353F72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00" name="Texto 17" hidden="1">
          <a:extLst>
            <a:ext uri="{FF2B5EF4-FFF2-40B4-BE49-F238E27FC236}">
              <a16:creationId xmlns="" xmlns:a16="http://schemas.microsoft.com/office/drawing/2014/main" id="{CDC57A67-9754-4C3E-B975-7C2906671B8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01" name="Texto 17" hidden="1">
          <a:extLst>
            <a:ext uri="{FF2B5EF4-FFF2-40B4-BE49-F238E27FC236}">
              <a16:creationId xmlns="" xmlns:a16="http://schemas.microsoft.com/office/drawing/2014/main" id="{EC542F54-625A-4BF8-B7D4-099704842F0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02" name="Texto 17" hidden="1">
          <a:extLst>
            <a:ext uri="{FF2B5EF4-FFF2-40B4-BE49-F238E27FC236}">
              <a16:creationId xmlns="" xmlns:a16="http://schemas.microsoft.com/office/drawing/2014/main" id="{FC55DDC2-7499-4F46-8011-2252044A643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03" name="Texto 17" hidden="1">
          <a:extLst>
            <a:ext uri="{FF2B5EF4-FFF2-40B4-BE49-F238E27FC236}">
              <a16:creationId xmlns="" xmlns:a16="http://schemas.microsoft.com/office/drawing/2014/main" id="{3A76AFC0-B84C-404B-8AAF-D715D24D68C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04" name="Texto 17" hidden="1">
          <a:extLst>
            <a:ext uri="{FF2B5EF4-FFF2-40B4-BE49-F238E27FC236}">
              <a16:creationId xmlns="" xmlns:a16="http://schemas.microsoft.com/office/drawing/2014/main" id="{BFFB67C8-0CFE-4182-84E4-312E6781D18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05" name="Texto 17" hidden="1">
          <a:extLst>
            <a:ext uri="{FF2B5EF4-FFF2-40B4-BE49-F238E27FC236}">
              <a16:creationId xmlns="" xmlns:a16="http://schemas.microsoft.com/office/drawing/2014/main" id="{FA1C2AFC-F3F9-4131-8C75-3654E4B9CDD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06" name="Texto 17" hidden="1">
          <a:extLst>
            <a:ext uri="{FF2B5EF4-FFF2-40B4-BE49-F238E27FC236}">
              <a16:creationId xmlns="" xmlns:a16="http://schemas.microsoft.com/office/drawing/2014/main" id="{30DF80EB-C8E5-4822-9E28-999C7A6F2E5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07" name="Texto 17" hidden="1">
          <a:extLst>
            <a:ext uri="{FF2B5EF4-FFF2-40B4-BE49-F238E27FC236}">
              <a16:creationId xmlns="" xmlns:a16="http://schemas.microsoft.com/office/drawing/2014/main" id="{A3E9C776-74C8-45A2-8EF3-62AA7001E20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08" name="Texto 17" hidden="1">
          <a:extLst>
            <a:ext uri="{FF2B5EF4-FFF2-40B4-BE49-F238E27FC236}">
              <a16:creationId xmlns="" xmlns:a16="http://schemas.microsoft.com/office/drawing/2014/main" id="{3988E9EA-4C45-4709-B918-1166A2723A4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09" name="Texto 17" hidden="1">
          <a:extLst>
            <a:ext uri="{FF2B5EF4-FFF2-40B4-BE49-F238E27FC236}">
              <a16:creationId xmlns="" xmlns:a16="http://schemas.microsoft.com/office/drawing/2014/main" id="{BBD1D97B-797C-4CF1-9B52-9E38099219A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10" name="Texto 17" hidden="1">
          <a:extLst>
            <a:ext uri="{FF2B5EF4-FFF2-40B4-BE49-F238E27FC236}">
              <a16:creationId xmlns="" xmlns:a16="http://schemas.microsoft.com/office/drawing/2014/main" id="{69F2BE13-E9FA-49E1-8461-D0AC7AF6F9E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11" name="Texto 17" hidden="1">
          <a:extLst>
            <a:ext uri="{FF2B5EF4-FFF2-40B4-BE49-F238E27FC236}">
              <a16:creationId xmlns="" xmlns:a16="http://schemas.microsoft.com/office/drawing/2014/main" id="{81EFBB4C-2300-44D7-9326-C5CA39E4690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12" name="Texto 17" hidden="1">
          <a:extLst>
            <a:ext uri="{FF2B5EF4-FFF2-40B4-BE49-F238E27FC236}">
              <a16:creationId xmlns="" xmlns:a16="http://schemas.microsoft.com/office/drawing/2014/main" id="{8B71E1F0-F5FB-4151-B153-AA05A4769B8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13" name="Texto 17" hidden="1">
          <a:extLst>
            <a:ext uri="{FF2B5EF4-FFF2-40B4-BE49-F238E27FC236}">
              <a16:creationId xmlns="" xmlns:a16="http://schemas.microsoft.com/office/drawing/2014/main" id="{4C12E667-4807-44D8-BFC7-B9460EF3246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14" name="Texto 17" hidden="1">
          <a:extLst>
            <a:ext uri="{FF2B5EF4-FFF2-40B4-BE49-F238E27FC236}">
              <a16:creationId xmlns="" xmlns:a16="http://schemas.microsoft.com/office/drawing/2014/main" id="{4EABA81F-7CD9-472C-BA6D-9ED06C4D6A6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15" name="Texto 17" hidden="1">
          <a:extLst>
            <a:ext uri="{FF2B5EF4-FFF2-40B4-BE49-F238E27FC236}">
              <a16:creationId xmlns="" xmlns:a16="http://schemas.microsoft.com/office/drawing/2014/main" id="{E85C255B-A804-42B1-9776-95C0670BE3D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16" name="Texto 17" hidden="1">
          <a:extLst>
            <a:ext uri="{FF2B5EF4-FFF2-40B4-BE49-F238E27FC236}">
              <a16:creationId xmlns="" xmlns:a16="http://schemas.microsoft.com/office/drawing/2014/main" id="{58D62409-72A4-4087-86F3-560EEE8ACB9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17" name="Texto 17" hidden="1">
          <a:extLst>
            <a:ext uri="{FF2B5EF4-FFF2-40B4-BE49-F238E27FC236}">
              <a16:creationId xmlns="" xmlns:a16="http://schemas.microsoft.com/office/drawing/2014/main" id="{63B22C8F-021E-42A4-AB88-F932BC22D84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18" name="Texto 17" hidden="1">
          <a:extLst>
            <a:ext uri="{FF2B5EF4-FFF2-40B4-BE49-F238E27FC236}">
              <a16:creationId xmlns="" xmlns:a16="http://schemas.microsoft.com/office/drawing/2014/main" id="{9A463D53-5D12-408C-8A64-E27339F1FF8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19" name="Texto 17" hidden="1">
          <a:extLst>
            <a:ext uri="{FF2B5EF4-FFF2-40B4-BE49-F238E27FC236}">
              <a16:creationId xmlns="" xmlns:a16="http://schemas.microsoft.com/office/drawing/2014/main" id="{BB70C4DE-DE26-4EBF-8111-B81E3F9C596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20" name="Texto 17" hidden="1">
          <a:extLst>
            <a:ext uri="{FF2B5EF4-FFF2-40B4-BE49-F238E27FC236}">
              <a16:creationId xmlns="" xmlns:a16="http://schemas.microsoft.com/office/drawing/2014/main" id="{3A72424A-3560-4B2E-8226-3FA985EBC36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21" name="Texto 17" hidden="1">
          <a:extLst>
            <a:ext uri="{FF2B5EF4-FFF2-40B4-BE49-F238E27FC236}">
              <a16:creationId xmlns="" xmlns:a16="http://schemas.microsoft.com/office/drawing/2014/main" id="{62376552-AAEB-42DB-81BA-F40B361563B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22" name="Texto 17" hidden="1">
          <a:extLst>
            <a:ext uri="{FF2B5EF4-FFF2-40B4-BE49-F238E27FC236}">
              <a16:creationId xmlns="" xmlns:a16="http://schemas.microsoft.com/office/drawing/2014/main" id="{3A811404-0726-439A-AE32-2ABA7AFC464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23" name="Texto 17" hidden="1">
          <a:extLst>
            <a:ext uri="{FF2B5EF4-FFF2-40B4-BE49-F238E27FC236}">
              <a16:creationId xmlns="" xmlns:a16="http://schemas.microsoft.com/office/drawing/2014/main" id="{3D62A920-2D37-4923-8149-7C87B279AE2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24" name="Texto 17" hidden="1">
          <a:extLst>
            <a:ext uri="{FF2B5EF4-FFF2-40B4-BE49-F238E27FC236}">
              <a16:creationId xmlns="" xmlns:a16="http://schemas.microsoft.com/office/drawing/2014/main" id="{013E763B-56E3-4E35-A341-CB2B1F60400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25" name="Texto 17" hidden="1">
          <a:extLst>
            <a:ext uri="{FF2B5EF4-FFF2-40B4-BE49-F238E27FC236}">
              <a16:creationId xmlns="" xmlns:a16="http://schemas.microsoft.com/office/drawing/2014/main" id="{088B527F-1DC4-44DA-9FB0-BFAB9BB7032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26" name="Texto 17" hidden="1">
          <a:extLst>
            <a:ext uri="{FF2B5EF4-FFF2-40B4-BE49-F238E27FC236}">
              <a16:creationId xmlns="" xmlns:a16="http://schemas.microsoft.com/office/drawing/2014/main" id="{3ADAE2CA-91E3-4596-98BC-18C45585CDE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27" name="Texto 17" hidden="1">
          <a:extLst>
            <a:ext uri="{FF2B5EF4-FFF2-40B4-BE49-F238E27FC236}">
              <a16:creationId xmlns="" xmlns:a16="http://schemas.microsoft.com/office/drawing/2014/main" id="{14D7610B-6DFE-4C34-B46F-16FF6809DB6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2</xdr:col>
      <xdr:colOff>828675</xdr:colOff>
      <xdr:row>465</xdr:row>
      <xdr:rowOff>0</xdr:rowOff>
    </xdr:from>
    <xdr:ext cx="1333500" cy="238125"/>
    <xdr:sp macro="" textlink="">
      <xdr:nvSpPr>
        <xdr:cNvPr id="16328" name="Texto 17" hidden="1">
          <a:extLst>
            <a:ext uri="{FF2B5EF4-FFF2-40B4-BE49-F238E27FC236}">
              <a16:creationId xmlns="" xmlns:a16="http://schemas.microsoft.com/office/drawing/2014/main" id="{ECF92C7A-42C4-43B5-947F-F15FE24EF542}"/>
            </a:ext>
          </a:extLst>
        </xdr:cNvPr>
        <xdr:cNvSpPr txBox="1">
          <a:spLocks noChangeArrowheads="1"/>
        </xdr:cNvSpPr>
      </xdr:nvSpPr>
      <xdr:spPr bwMode="auto">
        <a:xfrm>
          <a:off x="1895475" y="38442900"/>
          <a:ext cx="1333500" cy="238125"/>
        </a:xfrm>
        <a:prstGeom prst="rect">
          <a:avLst/>
        </a:prstGeom>
        <a:noFill/>
        <a:ln w="9525">
          <a:noFill/>
          <a:miter lim="800000"/>
          <a:headEnd/>
          <a:tailEnd/>
        </a:ln>
      </xdr:spPr>
    </xdr:sp>
    <xdr:clientData/>
  </xdr:oneCellAnchor>
  <xdr:twoCellAnchor editAs="oneCell">
    <xdr:from>
      <xdr:col>1</xdr:col>
      <xdr:colOff>1828800</xdr:colOff>
      <xdr:row>465</xdr:row>
      <xdr:rowOff>0</xdr:rowOff>
    </xdr:from>
    <xdr:to>
      <xdr:col>2</xdr:col>
      <xdr:colOff>1341857</xdr:colOff>
      <xdr:row>465</xdr:row>
      <xdr:rowOff>265841</xdr:rowOff>
    </xdr:to>
    <xdr:sp macro="" textlink="">
      <xdr:nvSpPr>
        <xdr:cNvPr id="16329" name="Texto 17" hidden="1">
          <a:extLst>
            <a:ext uri="{FF2B5EF4-FFF2-40B4-BE49-F238E27FC236}">
              <a16:creationId xmlns="" xmlns:a16="http://schemas.microsoft.com/office/drawing/2014/main" id="{A42F188C-82D6-43EC-8E9F-03BB434A52A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30" name="Texto 17" hidden="1">
          <a:extLst>
            <a:ext uri="{FF2B5EF4-FFF2-40B4-BE49-F238E27FC236}">
              <a16:creationId xmlns="" xmlns:a16="http://schemas.microsoft.com/office/drawing/2014/main" id="{6F8935AB-3CD1-4678-8D78-2F1CF578C56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31" name="Texto 17" hidden="1">
          <a:extLst>
            <a:ext uri="{FF2B5EF4-FFF2-40B4-BE49-F238E27FC236}">
              <a16:creationId xmlns="" xmlns:a16="http://schemas.microsoft.com/office/drawing/2014/main" id="{08394987-624B-4178-9225-A572B5A9C00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32" name="Texto 17" hidden="1">
          <a:extLst>
            <a:ext uri="{FF2B5EF4-FFF2-40B4-BE49-F238E27FC236}">
              <a16:creationId xmlns="" xmlns:a16="http://schemas.microsoft.com/office/drawing/2014/main" id="{F55BEDED-CA56-44F3-A104-9F1C2319B4E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33" name="Texto 17" hidden="1">
          <a:extLst>
            <a:ext uri="{FF2B5EF4-FFF2-40B4-BE49-F238E27FC236}">
              <a16:creationId xmlns="" xmlns:a16="http://schemas.microsoft.com/office/drawing/2014/main" id="{125D5B13-8988-4012-9B29-0E3CE50963B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34" name="Texto 17" hidden="1">
          <a:extLst>
            <a:ext uri="{FF2B5EF4-FFF2-40B4-BE49-F238E27FC236}">
              <a16:creationId xmlns="" xmlns:a16="http://schemas.microsoft.com/office/drawing/2014/main" id="{52DF301A-EB6E-4A5E-BADD-CB8B0B797A4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35" name="Texto 17" hidden="1">
          <a:extLst>
            <a:ext uri="{FF2B5EF4-FFF2-40B4-BE49-F238E27FC236}">
              <a16:creationId xmlns="" xmlns:a16="http://schemas.microsoft.com/office/drawing/2014/main" id="{191088EF-F3D5-4F3C-B32B-5A6F65AFF9B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36" name="Texto 17" hidden="1">
          <a:extLst>
            <a:ext uri="{FF2B5EF4-FFF2-40B4-BE49-F238E27FC236}">
              <a16:creationId xmlns="" xmlns:a16="http://schemas.microsoft.com/office/drawing/2014/main" id="{22D98FF4-7D8A-4243-95E8-75A0D18D180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37" name="Texto 17" hidden="1">
          <a:extLst>
            <a:ext uri="{FF2B5EF4-FFF2-40B4-BE49-F238E27FC236}">
              <a16:creationId xmlns="" xmlns:a16="http://schemas.microsoft.com/office/drawing/2014/main" id="{050F2ADB-C770-4B3B-BCB6-319E0B33F28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38" name="Texto 17" hidden="1">
          <a:extLst>
            <a:ext uri="{FF2B5EF4-FFF2-40B4-BE49-F238E27FC236}">
              <a16:creationId xmlns="" xmlns:a16="http://schemas.microsoft.com/office/drawing/2014/main" id="{8E69ECE3-C93E-4049-8F18-AE021CE4C00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39" name="Texto 17" hidden="1">
          <a:extLst>
            <a:ext uri="{FF2B5EF4-FFF2-40B4-BE49-F238E27FC236}">
              <a16:creationId xmlns="" xmlns:a16="http://schemas.microsoft.com/office/drawing/2014/main" id="{435DF426-A756-479F-B63E-5326120556F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40" name="Texto 17" hidden="1">
          <a:extLst>
            <a:ext uri="{FF2B5EF4-FFF2-40B4-BE49-F238E27FC236}">
              <a16:creationId xmlns="" xmlns:a16="http://schemas.microsoft.com/office/drawing/2014/main" id="{F7AF4638-6898-4D00-9104-41E7B70AAF1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41" name="Texto 17" hidden="1">
          <a:extLst>
            <a:ext uri="{FF2B5EF4-FFF2-40B4-BE49-F238E27FC236}">
              <a16:creationId xmlns="" xmlns:a16="http://schemas.microsoft.com/office/drawing/2014/main" id="{8B5AA7DA-2C1B-4B9B-9908-EFEC2F38A4C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42" name="Texto 17" hidden="1">
          <a:extLst>
            <a:ext uri="{FF2B5EF4-FFF2-40B4-BE49-F238E27FC236}">
              <a16:creationId xmlns="" xmlns:a16="http://schemas.microsoft.com/office/drawing/2014/main" id="{1C19BDE9-B504-4FBE-86FC-622F28ECB2F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43" name="Texto 17" hidden="1">
          <a:extLst>
            <a:ext uri="{FF2B5EF4-FFF2-40B4-BE49-F238E27FC236}">
              <a16:creationId xmlns="" xmlns:a16="http://schemas.microsoft.com/office/drawing/2014/main" id="{A59B83FC-F682-489F-A241-275EFCFD00C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344" name="Texto 17" hidden="1">
          <a:extLst>
            <a:ext uri="{FF2B5EF4-FFF2-40B4-BE49-F238E27FC236}">
              <a16:creationId xmlns="" xmlns:a16="http://schemas.microsoft.com/office/drawing/2014/main" id="{1802B9B6-70BE-45F3-9D27-59EF0FC0A064}"/>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45" name="Texto 17" hidden="1">
          <a:extLst>
            <a:ext uri="{FF2B5EF4-FFF2-40B4-BE49-F238E27FC236}">
              <a16:creationId xmlns="" xmlns:a16="http://schemas.microsoft.com/office/drawing/2014/main" id="{1DFE534D-1685-4DF3-9E3C-E0A234433BD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46" name="Texto 17" hidden="1">
          <a:extLst>
            <a:ext uri="{FF2B5EF4-FFF2-40B4-BE49-F238E27FC236}">
              <a16:creationId xmlns="" xmlns:a16="http://schemas.microsoft.com/office/drawing/2014/main" id="{A1B4C4A8-E57B-46C1-AA1A-9364C09B45A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47" name="Texto 17" hidden="1">
          <a:extLst>
            <a:ext uri="{FF2B5EF4-FFF2-40B4-BE49-F238E27FC236}">
              <a16:creationId xmlns="" xmlns:a16="http://schemas.microsoft.com/office/drawing/2014/main" id="{1A765492-26A9-4A32-A77F-E21BD715343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48" name="Texto 17" hidden="1">
          <a:extLst>
            <a:ext uri="{FF2B5EF4-FFF2-40B4-BE49-F238E27FC236}">
              <a16:creationId xmlns="" xmlns:a16="http://schemas.microsoft.com/office/drawing/2014/main" id="{AAC4820E-605B-4F09-A9E7-940EF4CCC14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49" name="Texto 17" hidden="1">
          <a:extLst>
            <a:ext uri="{FF2B5EF4-FFF2-40B4-BE49-F238E27FC236}">
              <a16:creationId xmlns="" xmlns:a16="http://schemas.microsoft.com/office/drawing/2014/main" id="{2CEAB059-61F7-4881-B7B8-8E18472548A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50" name="Texto 17" hidden="1">
          <a:extLst>
            <a:ext uri="{FF2B5EF4-FFF2-40B4-BE49-F238E27FC236}">
              <a16:creationId xmlns="" xmlns:a16="http://schemas.microsoft.com/office/drawing/2014/main" id="{DBCBA155-0A3A-421A-A460-57241FDD387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51" name="Texto 17" hidden="1">
          <a:extLst>
            <a:ext uri="{FF2B5EF4-FFF2-40B4-BE49-F238E27FC236}">
              <a16:creationId xmlns="" xmlns:a16="http://schemas.microsoft.com/office/drawing/2014/main" id="{92F8FE44-841F-463C-AD79-0D53B79472B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52" name="Texto 17" hidden="1">
          <a:extLst>
            <a:ext uri="{FF2B5EF4-FFF2-40B4-BE49-F238E27FC236}">
              <a16:creationId xmlns="" xmlns:a16="http://schemas.microsoft.com/office/drawing/2014/main" id="{0B940AD9-84FF-47C6-AC2A-39805FDF907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53" name="Texto 17" hidden="1">
          <a:extLst>
            <a:ext uri="{FF2B5EF4-FFF2-40B4-BE49-F238E27FC236}">
              <a16:creationId xmlns="" xmlns:a16="http://schemas.microsoft.com/office/drawing/2014/main" id="{FE823289-1E47-4AB7-8717-7ABBD52B4D7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54" name="Texto 17" hidden="1">
          <a:extLst>
            <a:ext uri="{FF2B5EF4-FFF2-40B4-BE49-F238E27FC236}">
              <a16:creationId xmlns="" xmlns:a16="http://schemas.microsoft.com/office/drawing/2014/main" id="{0F8BC4E5-C684-459E-9CCB-6FF3D8726C7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55" name="Texto 17" hidden="1">
          <a:extLst>
            <a:ext uri="{FF2B5EF4-FFF2-40B4-BE49-F238E27FC236}">
              <a16:creationId xmlns="" xmlns:a16="http://schemas.microsoft.com/office/drawing/2014/main" id="{19064C8B-E3C0-45F8-B767-29D7D5280A0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56" name="Texto 17" hidden="1">
          <a:extLst>
            <a:ext uri="{FF2B5EF4-FFF2-40B4-BE49-F238E27FC236}">
              <a16:creationId xmlns="" xmlns:a16="http://schemas.microsoft.com/office/drawing/2014/main" id="{C9DEA9FD-6DD9-4DDA-A0FB-069D7ADAF20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57" name="Texto 17" hidden="1">
          <a:extLst>
            <a:ext uri="{FF2B5EF4-FFF2-40B4-BE49-F238E27FC236}">
              <a16:creationId xmlns="" xmlns:a16="http://schemas.microsoft.com/office/drawing/2014/main" id="{E21C7EB9-DEC8-4987-BDFE-159094B47C4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58" name="Texto 17" hidden="1">
          <a:extLst>
            <a:ext uri="{FF2B5EF4-FFF2-40B4-BE49-F238E27FC236}">
              <a16:creationId xmlns="" xmlns:a16="http://schemas.microsoft.com/office/drawing/2014/main" id="{144AF2F5-9CF1-4414-8F44-B59CF657AB8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59" name="Texto 17" hidden="1">
          <a:extLst>
            <a:ext uri="{FF2B5EF4-FFF2-40B4-BE49-F238E27FC236}">
              <a16:creationId xmlns="" xmlns:a16="http://schemas.microsoft.com/office/drawing/2014/main" id="{5022ED80-2417-499C-9886-2C77B4FA201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360" name="Texto 17" hidden="1">
          <a:extLst>
            <a:ext uri="{FF2B5EF4-FFF2-40B4-BE49-F238E27FC236}">
              <a16:creationId xmlns="" xmlns:a16="http://schemas.microsoft.com/office/drawing/2014/main" id="{88E3620E-EC52-4587-BD7A-D065147786BA}"/>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61" name="Texto 17" hidden="1">
          <a:extLst>
            <a:ext uri="{FF2B5EF4-FFF2-40B4-BE49-F238E27FC236}">
              <a16:creationId xmlns="" xmlns:a16="http://schemas.microsoft.com/office/drawing/2014/main" id="{DB883B5C-CD9B-48F5-B414-EE5F45E3C90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62" name="Texto 17" hidden="1">
          <a:extLst>
            <a:ext uri="{FF2B5EF4-FFF2-40B4-BE49-F238E27FC236}">
              <a16:creationId xmlns="" xmlns:a16="http://schemas.microsoft.com/office/drawing/2014/main" id="{E4302C47-942D-4A99-BE17-4EEEEDCDD81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63" name="Texto 17" hidden="1">
          <a:extLst>
            <a:ext uri="{FF2B5EF4-FFF2-40B4-BE49-F238E27FC236}">
              <a16:creationId xmlns="" xmlns:a16="http://schemas.microsoft.com/office/drawing/2014/main" id="{5A279F0D-E2D9-4BE7-A388-C9A26F41B69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64" name="Texto 17" hidden="1">
          <a:extLst>
            <a:ext uri="{FF2B5EF4-FFF2-40B4-BE49-F238E27FC236}">
              <a16:creationId xmlns="" xmlns:a16="http://schemas.microsoft.com/office/drawing/2014/main" id="{67A3B4E3-A31F-44AE-BECA-45EC58764F3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65" name="Texto 17" hidden="1">
          <a:extLst>
            <a:ext uri="{FF2B5EF4-FFF2-40B4-BE49-F238E27FC236}">
              <a16:creationId xmlns="" xmlns:a16="http://schemas.microsoft.com/office/drawing/2014/main" id="{35B333F1-0B6E-4877-AD3C-314DA0EE060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66" name="Texto 17" hidden="1">
          <a:extLst>
            <a:ext uri="{FF2B5EF4-FFF2-40B4-BE49-F238E27FC236}">
              <a16:creationId xmlns="" xmlns:a16="http://schemas.microsoft.com/office/drawing/2014/main" id="{03370C51-6951-4A7F-8B91-D2CCD6C29C6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67" name="Texto 17" hidden="1">
          <a:extLst>
            <a:ext uri="{FF2B5EF4-FFF2-40B4-BE49-F238E27FC236}">
              <a16:creationId xmlns="" xmlns:a16="http://schemas.microsoft.com/office/drawing/2014/main" id="{6CBA1BD4-4814-44BD-9F99-1C27C1617E8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68" name="Texto 17" hidden="1">
          <a:extLst>
            <a:ext uri="{FF2B5EF4-FFF2-40B4-BE49-F238E27FC236}">
              <a16:creationId xmlns="" xmlns:a16="http://schemas.microsoft.com/office/drawing/2014/main" id="{387F0F1A-AF4C-422F-B415-DD3207387E1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69" name="Texto 17" hidden="1">
          <a:extLst>
            <a:ext uri="{FF2B5EF4-FFF2-40B4-BE49-F238E27FC236}">
              <a16:creationId xmlns="" xmlns:a16="http://schemas.microsoft.com/office/drawing/2014/main" id="{F8152260-0E43-4FF3-8A9D-2AC4272067B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70" name="Texto 17" hidden="1">
          <a:extLst>
            <a:ext uri="{FF2B5EF4-FFF2-40B4-BE49-F238E27FC236}">
              <a16:creationId xmlns="" xmlns:a16="http://schemas.microsoft.com/office/drawing/2014/main" id="{2B86207F-8182-403A-9D94-FA29A4F1616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71" name="Texto 17" hidden="1">
          <a:extLst>
            <a:ext uri="{FF2B5EF4-FFF2-40B4-BE49-F238E27FC236}">
              <a16:creationId xmlns="" xmlns:a16="http://schemas.microsoft.com/office/drawing/2014/main" id="{8A0DC0D1-68CD-4EE1-9277-124107E419C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72" name="Texto 17" hidden="1">
          <a:extLst>
            <a:ext uri="{FF2B5EF4-FFF2-40B4-BE49-F238E27FC236}">
              <a16:creationId xmlns="" xmlns:a16="http://schemas.microsoft.com/office/drawing/2014/main" id="{8A01E808-3FF3-44F7-A37A-169CD6A3980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73" name="Texto 17" hidden="1">
          <a:extLst>
            <a:ext uri="{FF2B5EF4-FFF2-40B4-BE49-F238E27FC236}">
              <a16:creationId xmlns="" xmlns:a16="http://schemas.microsoft.com/office/drawing/2014/main" id="{19313DBC-F58D-4A08-BD07-D483DBCFDD1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74" name="Texto 17" hidden="1">
          <a:extLst>
            <a:ext uri="{FF2B5EF4-FFF2-40B4-BE49-F238E27FC236}">
              <a16:creationId xmlns="" xmlns:a16="http://schemas.microsoft.com/office/drawing/2014/main" id="{2DFDBA52-2A5A-478E-B6E6-2D635BE6873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75" name="Texto 17" hidden="1">
          <a:extLst>
            <a:ext uri="{FF2B5EF4-FFF2-40B4-BE49-F238E27FC236}">
              <a16:creationId xmlns="" xmlns:a16="http://schemas.microsoft.com/office/drawing/2014/main" id="{61747F0D-8741-418E-825F-BC86A632B9A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376" name="Texto 17" hidden="1">
          <a:extLst>
            <a:ext uri="{FF2B5EF4-FFF2-40B4-BE49-F238E27FC236}">
              <a16:creationId xmlns="" xmlns:a16="http://schemas.microsoft.com/office/drawing/2014/main" id="{FD4BD709-1A63-49FA-BE92-D625F66C8741}"/>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77" name="Texto 17" hidden="1">
          <a:extLst>
            <a:ext uri="{FF2B5EF4-FFF2-40B4-BE49-F238E27FC236}">
              <a16:creationId xmlns="" xmlns:a16="http://schemas.microsoft.com/office/drawing/2014/main" id="{C8EC8072-D116-4CEC-A0E0-91DF4DFCD08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78" name="Texto 17" hidden="1">
          <a:extLst>
            <a:ext uri="{FF2B5EF4-FFF2-40B4-BE49-F238E27FC236}">
              <a16:creationId xmlns="" xmlns:a16="http://schemas.microsoft.com/office/drawing/2014/main" id="{BA93D990-E431-4457-A045-889462CED72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79" name="Texto 17" hidden="1">
          <a:extLst>
            <a:ext uri="{FF2B5EF4-FFF2-40B4-BE49-F238E27FC236}">
              <a16:creationId xmlns="" xmlns:a16="http://schemas.microsoft.com/office/drawing/2014/main" id="{6198A699-DBE7-4CA1-BD06-9EE44A3C973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80" name="Texto 17" hidden="1">
          <a:extLst>
            <a:ext uri="{FF2B5EF4-FFF2-40B4-BE49-F238E27FC236}">
              <a16:creationId xmlns="" xmlns:a16="http://schemas.microsoft.com/office/drawing/2014/main" id="{E83BD2C0-441C-4880-A5E7-91B1865F4DC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81" name="Texto 17" hidden="1">
          <a:extLst>
            <a:ext uri="{FF2B5EF4-FFF2-40B4-BE49-F238E27FC236}">
              <a16:creationId xmlns="" xmlns:a16="http://schemas.microsoft.com/office/drawing/2014/main" id="{2362D5C8-8584-453D-9D6F-5E8C992425D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82" name="Texto 17" hidden="1">
          <a:extLst>
            <a:ext uri="{FF2B5EF4-FFF2-40B4-BE49-F238E27FC236}">
              <a16:creationId xmlns="" xmlns:a16="http://schemas.microsoft.com/office/drawing/2014/main" id="{76CF882B-55BC-494C-92BE-39CBF0AC41E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83" name="Texto 17" hidden="1">
          <a:extLst>
            <a:ext uri="{FF2B5EF4-FFF2-40B4-BE49-F238E27FC236}">
              <a16:creationId xmlns="" xmlns:a16="http://schemas.microsoft.com/office/drawing/2014/main" id="{899FC883-834B-4526-932E-9F31E0F4DD6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84" name="Texto 17" hidden="1">
          <a:extLst>
            <a:ext uri="{FF2B5EF4-FFF2-40B4-BE49-F238E27FC236}">
              <a16:creationId xmlns="" xmlns:a16="http://schemas.microsoft.com/office/drawing/2014/main" id="{92BAA835-A62C-470C-82E7-2BF7CFE2A89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85" name="Texto 17" hidden="1">
          <a:extLst>
            <a:ext uri="{FF2B5EF4-FFF2-40B4-BE49-F238E27FC236}">
              <a16:creationId xmlns="" xmlns:a16="http://schemas.microsoft.com/office/drawing/2014/main" id="{B0055212-4FD0-45BF-9E09-42222E12DA5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86" name="Texto 17" hidden="1">
          <a:extLst>
            <a:ext uri="{FF2B5EF4-FFF2-40B4-BE49-F238E27FC236}">
              <a16:creationId xmlns="" xmlns:a16="http://schemas.microsoft.com/office/drawing/2014/main" id="{9FF3E482-6E88-4A26-A76F-433D9077EC1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87" name="Texto 17" hidden="1">
          <a:extLst>
            <a:ext uri="{FF2B5EF4-FFF2-40B4-BE49-F238E27FC236}">
              <a16:creationId xmlns="" xmlns:a16="http://schemas.microsoft.com/office/drawing/2014/main" id="{B8D94842-1F76-42DB-861A-EB389D276DD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88" name="Texto 17" hidden="1">
          <a:extLst>
            <a:ext uri="{FF2B5EF4-FFF2-40B4-BE49-F238E27FC236}">
              <a16:creationId xmlns="" xmlns:a16="http://schemas.microsoft.com/office/drawing/2014/main" id="{7137B063-9D1F-4CEA-8C22-0F93D68DEA5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89" name="Texto 17" hidden="1">
          <a:extLst>
            <a:ext uri="{FF2B5EF4-FFF2-40B4-BE49-F238E27FC236}">
              <a16:creationId xmlns="" xmlns:a16="http://schemas.microsoft.com/office/drawing/2014/main" id="{5CAFA82B-6BED-4080-84E3-07C77AFB825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90" name="Texto 17" hidden="1">
          <a:extLst>
            <a:ext uri="{FF2B5EF4-FFF2-40B4-BE49-F238E27FC236}">
              <a16:creationId xmlns="" xmlns:a16="http://schemas.microsoft.com/office/drawing/2014/main" id="{735C9DD0-035F-48BF-94B9-D9910C2F915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91" name="Texto 17" hidden="1">
          <a:extLst>
            <a:ext uri="{FF2B5EF4-FFF2-40B4-BE49-F238E27FC236}">
              <a16:creationId xmlns="" xmlns:a16="http://schemas.microsoft.com/office/drawing/2014/main" id="{3925D1D2-86E5-4ACD-989F-8DC76B1030E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392" name="Texto 17" hidden="1">
          <a:extLst>
            <a:ext uri="{FF2B5EF4-FFF2-40B4-BE49-F238E27FC236}">
              <a16:creationId xmlns="" xmlns:a16="http://schemas.microsoft.com/office/drawing/2014/main" id="{3637EBE8-7E00-45AB-A5D9-5F8287050A31}"/>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93" name="Texto 17" hidden="1">
          <a:extLst>
            <a:ext uri="{FF2B5EF4-FFF2-40B4-BE49-F238E27FC236}">
              <a16:creationId xmlns="" xmlns:a16="http://schemas.microsoft.com/office/drawing/2014/main" id="{AB1C67FD-2C86-462A-AE07-C405934B615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94" name="Texto 17" hidden="1">
          <a:extLst>
            <a:ext uri="{FF2B5EF4-FFF2-40B4-BE49-F238E27FC236}">
              <a16:creationId xmlns="" xmlns:a16="http://schemas.microsoft.com/office/drawing/2014/main" id="{DD76C876-68FB-4B1D-89E8-306CA4C20EA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95" name="Texto 17" hidden="1">
          <a:extLst>
            <a:ext uri="{FF2B5EF4-FFF2-40B4-BE49-F238E27FC236}">
              <a16:creationId xmlns="" xmlns:a16="http://schemas.microsoft.com/office/drawing/2014/main" id="{C138CA4E-E7A2-40E5-A22F-2FD35FC985D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96" name="Texto 17" hidden="1">
          <a:extLst>
            <a:ext uri="{FF2B5EF4-FFF2-40B4-BE49-F238E27FC236}">
              <a16:creationId xmlns="" xmlns:a16="http://schemas.microsoft.com/office/drawing/2014/main" id="{1905E83F-40F7-443C-BF29-D7862AFE6B6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97" name="Texto 17" hidden="1">
          <a:extLst>
            <a:ext uri="{FF2B5EF4-FFF2-40B4-BE49-F238E27FC236}">
              <a16:creationId xmlns="" xmlns:a16="http://schemas.microsoft.com/office/drawing/2014/main" id="{E0305987-8D21-4389-9233-DE9BF7A9F2C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98" name="Texto 17" hidden="1">
          <a:extLst>
            <a:ext uri="{FF2B5EF4-FFF2-40B4-BE49-F238E27FC236}">
              <a16:creationId xmlns="" xmlns:a16="http://schemas.microsoft.com/office/drawing/2014/main" id="{FB2159ED-6AEE-4981-BF06-56861C74A90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99" name="Texto 17" hidden="1">
          <a:extLst>
            <a:ext uri="{FF2B5EF4-FFF2-40B4-BE49-F238E27FC236}">
              <a16:creationId xmlns="" xmlns:a16="http://schemas.microsoft.com/office/drawing/2014/main" id="{2291429C-85C8-47C7-B56C-B71EA6662A4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00" name="Texto 17" hidden="1">
          <a:extLst>
            <a:ext uri="{FF2B5EF4-FFF2-40B4-BE49-F238E27FC236}">
              <a16:creationId xmlns="" xmlns:a16="http://schemas.microsoft.com/office/drawing/2014/main" id="{E6D1D2CF-D548-4F13-BC53-430A364A71C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01" name="Texto 17" hidden="1">
          <a:extLst>
            <a:ext uri="{FF2B5EF4-FFF2-40B4-BE49-F238E27FC236}">
              <a16:creationId xmlns="" xmlns:a16="http://schemas.microsoft.com/office/drawing/2014/main" id="{1CC6C4A7-DCE8-4DCE-8621-16DFFCC2F04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02" name="Texto 17" hidden="1">
          <a:extLst>
            <a:ext uri="{FF2B5EF4-FFF2-40B4-BE49-F238E27FC236}">
              <a16:creationId xmlns="" xmlns:a16="http://schemas.microsoft.com/office/drawing/2014/main" id="{3DE2A314-AE55-4B2E-9D59-20BDCED2837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03" name="Texto 17" hidden="1">
          <a:extLst>
            <a:ext uri="{FF2B5EF4-FFF2-40B4-BE49-F238E27FC236}">
              <a16:creationId xmlns="" xmlns:a16="http://schemas.microsoft.com/office/drawing/2014/main" id="{595A6A17-6F34-47D9-8EB2-5B79D51C595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04" name="Texto 17" hidden="1">
          <a:extLst>
            <a:ext uri="{FF2B5EF4-FFF2-40B4-BE49-F238E27FC236}">
              <a16:creationId xmlns="" xmlns:a16="http://schemas.microsoft.com/office/drawing/2014/main" id="{899B1A6D-9D69-4FE9-86EB-3B4D6D8E33A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05" name="Texto 17" hidden="1">
          <a:extLst>
            <a:ext uri="{FF2B5EF4-FFF2-40B4-BE49-F238E27FC236}">
              <a16:creationId xmlns="" xmlns:a16="http://schemas.microsoft.com/office/drawing/2014/main" id="{91D15D31-43FE-4891-80F6-58F61128880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06" name="Texto 17" hidden="1">
          <a:extLst>
            <a:ext uri="{FF2B5EF4-FFF2-40B4-BE49-F238E27FC236}">
              <a16:creationId xmlns="" xmlns:a16="http://schemas.microsoft.com/office/drawing/2014/main" id="{2C4CB8E6-48EE-45C4-908E-82C93A25F43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07" name="Texto 17" hidden="1">
          <a:extLst>
            <a:ext uri="{FF2B5EF4-FFF2-40B4-BE49-F238E27FC236}">
              <a16:creationId xmlns="" xmlns:a16="http://schemas.microsoft.com/office/drawing/2014/main" id="{D4451542-2098-4D65-955D-F721033194B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408" name="Texto 17" hidden="1">
          <a:extLst>
            <a:ext uri="{FF2B5EF4-FFF2-40B4-BE49-F238E27FC236}">
              <a16:creationId xmlns="" xmlns:a16="http://schemas.microsoft.com/office/drawing/2014/main" id="{9A8AC235-88AE-4BDF-ACAC-9099FE4499B8}"/>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09" name="Texto 17" hidden="1">
          <a:extLst>
            <a:ext uri="{FF2B5EF4-FFF2-40B4-BE49-F238E27FC236}">
              <a16:creationId xmlns="" xmlns:a16="http://schemas.microsoft.com/office/drawing/2014/main" id="{18A56B16-C9BD-4515-8AED-C1914A263E8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10" name="Texto 17" hidden="1">
          <a:extLst>
            <a:ext uri="{FF2B5EF4-FFF2-40B4-BE49-F238E27FC236}">
              <a16:creationId xmlns="" xmlns:a16="http://schemas.microsoft.com/office/drawing/2014/main" id="{2D1606F7-8AD2-4330-92F5-089933CE970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11" name="Texto 17" hidden="1">
          <a:extLst>
            <a:ext uri="{FF2B5EF4-FFF2-40B4-BE49-F238E27FC236}">
              <a16:creationId xmlns="" xmlns:a16="http://schemas.microsoft.com/office/drawing/2014/main" id="{0DA60806-3D9E-455E-A3CA-F1B55D4C674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12" name="Texto 17" hidden="1">
          <a:extLst>
            <a:ext uri="{FF2B5EF4-FFF2-40B4-BE49-F238E27FC236}">
              <a16:creationId xmlns="" xmlns:a16="http://schemas.microsoft.com/office/drawing/2014/main" id="{C6DCBAF0-89BA-4E04-8470-05441389A08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13" name="Texto 17" hidden="1">
          <a:extLst>
            <a:ext uri="{FF2B5EF4-FFF2-40B4-BE49-F238E27FC236}">
              <a16:creationId xmlns="" xmlns:a16="http://schemas.microsoft.com/office/drawing/2014/main" id="{560668CE-92A8-4CA1-B799-607BAE4D160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14" name="Texto 17" hidden="1">
          <a:extLst>
            <a:ext uri="{FF2B5EF4-FFF2-40B4-BE49-F238E27FC236}">
              <a16:creationId xmlns="" xmlns:a16="http://schemas.microsoft.com/office/drawing/2014/main" id="{49BBE76D-2EA0-4959-B4D2-C8769A42CA8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15" name="Texto 17" hidden="1">
          <a:extLst>
            <a:ext uri="{FF2B5EF4-FFF2-40B4-BE49-F238E27FC236}">
              <a16:creationId xmlns="" xmlns:a16="http://schemas.microsoft.com/office/drawing/2014/main" id="{DA365A2A-31A5-4331-BD38-B649F53A526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16" name="Texto 17" hidden="1">
          <a:extLst>
            <a:ext uri="{FF2B5EF4-FFF2-40B4-BE49-F238E27FC236}">
              <a16:creationId xmlns="" xmlns:a16="http://schemas.microsoft.com/office/drawing/2014/main" id="{591827A1-183B-42CD-9391-165FBD70B46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17" name="Texto 17" hidden="1">
          <a:extLst>
            <a:ext uri="{FF2B5EF4-FFF2-40B4-BE49-F238E27FC236}">
              <a16:creationId xmlns="" xmlns:a16="http://schemas.microsoft.com/office/drawing/2014/main" id="{5330D516-C137-41D3-9E1A-C5E028493B1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18" name="Texto 17" hidden="1">
          <a:extLst>
            <a:ext uri="{FF2B5EF4-FFF2-40B4-BE49-F238E27FC236}">
              <a16:creationId xmlns="" xmlns:a16="http://schemas.microsoft.com/office/drawing/2014/main" id="{577E0277-D9E2-49E1-B2F8-41384DAFBC2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19" name="Texto 17" hidden="1">
          <a:extLst>
            <a:ext uri="{FF2B5EF4-FFF2-40B4-BE49-F238E27FC236}">
              <a16:creationId xmlns="" xmlns:a16="http://schemas.microsoft.com/office/drawing/2014/main" id="{1918459C-1983-4AC9-ACA8-1EC343270EB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20" name="Texto 17" hidden="1">
          <a:extLst>
            <a:ext uri="{FF2B5EF4-FFF2-40B4-BE49-F238E27FC236}">
              <a16:creationId xmlns="" xmlns:a16="http://schemas.microsoft.com/office/drawing/2014/main" id="{461FD11B-44A7-4945-BB5D-F8E8953A09C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21" name="Texto 17" hidden="1">
          <a:extLst>
            <a:ext uri="{FF2B5EF4-FFF2-40B4-BE49-F238E27FC236}">
              <a16:creationId xmlns="" xmlns:a16="http://schemas.microsoft.com/office/drawing/2014/main" id="{82AF396B-D335-449C-B87F-BEAE6CD67F3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22" name="Texto 17" hidden="1">
          <a:extLst>
            <a:ext uri="{FF2B5EF4-FFF2-40B4-BE49-F238E27FC236}">
              <a16:creationId xmlns="" xmlns:a16="http://schemas.microsoft.com/office/drawing/2014/main" id="{0D1A867C-8D8F-48F8-BD12-44FBD2EE0B7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23" name="Texto 17" hidden="1">
          <a:extLst>
            <a:ext uri="{FF2B5EF4-FFF2-40B4-BE49-F238E27FC236}">
              <a16:creationId xmlns="" xmlns:a16="http://schemas.microsoft.com/office/drawing/2014/main" id="{57694C9A-E34C-42A4-A75D-530DB34CB17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424" name="Texto 17" hidden="1">
          <a:extLst>
            <a:ext uri="{FF2B5EF4-FFF2-40B4-BE49-F238E27FC236}">
              <a16:creationId xmlns="" xmlns:a16="http://schemas.microsoft.com/office/drawing/2014/main" id="{51916A4E-95EE-4A0F-BEB8-1E3D32768C0A}"/>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25" name="Texto 17" hidden="1">
          <a:extLst>
            <a:ext uri="{FF2B5EF4-FFF2-40B4-BE49-F238E27FC236}">
              <a16:creationId xmlns="" xmlns:a16="http://schemas.microsoft.com/office/drawing/2014/main" id="{30AD64F7-4545-4C97-8C49-691EDA7B056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26" name="Texto 17" hidden="1">
          <a:extLst>
            <a:ext uri="{FF2B5EF4-FFF2-40B4-BE49-F238E27FC236}">
              <a16:creationId xmlns="" xmlns:a16="http://schemas.microsoft.com/office/drawing/2014/main" id="{4437819B-398A-4772-9ECD-EA4C4E1D158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27" name="Texto 17" hidden="1">
          <a:extLst>
            <a:ext uri="{FF2B5EF4-FFF2-40B4-BE49-F238E27FC236}">
              <a16:creationId xmlns="" xmlns:a16="http://schemas.microsoft.com/office/drawing/2014/main" id="{38C7FA6E-4BB0-49EC-A2BE-08D9FFCC5BD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28" name="Texto 17" hidden="1">
          <a:extLst>
            <a:ext uri="{FF2B5EF4-FFF2-40B4-BE49-F238E27FC236}">
              <a16:creationId xmlns="" xmlns:a16="http://schemas.microsoft.com/office/drawing/2014/main" id="{035812D4-A389-497B-915F-215792B840B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29" name="Texto 17" hidden="1">
          <a:extLst>
            <a:ext uri="{FF2B5EF4-FFF2-40B4-BE49-F238E27FC236}">
              <a16:creationId xmlns="" xmlns:a16="http://schemas.microsoft.com/office/drawing/2014/main" id="{7A29756E-CDF1-4ED0-895F-BCA19DA6FDF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30" name="Texto 17" hidden="1">
          <a:extLst>
            <a:ext uri="{FF2B5EF4-FFF2-40B4-BE49-F238E27FC236}">
              <a16:creationId xmlns="" xmlns:a16="http://schemas.microsoft.com/office/drawing/2014/main" id="{5F48710D-50AF-480F-8AC6-25FD4971217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31" name="Texto 17" hidden="1">
          <a:extLst>
            <a:ext uri="{FF2B5EF4-FFF2-40B4-BE49-F238E27FC236}">
              <a16:creationId xmlns="" xmlns:a16="http://schemas.microsoft.com/office/drawing/2014/main" id="{F26962B3-9D8B-42E9-B741-2B4C135BD37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32" name="Texto 17" hidden="1">
          <a:extLst>
            <a:ext uri="{FF2B5EF4-FFF2-40B4-BE49-F238E27FC236}">
              <a16:creationId xmlns="" xmlns:a16="http://schemas.microsoft.com/office/drawing/2014/main" id="{50D0F3EB-8DCC-49C9-8679-4A9302E8440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33" name="Texto 17" hidden="1">
          <a:extLst>
            <a:ext uri="{FF2B5EF4-FFF2-40B4-BE49-F238E27FC236}">
              <a16:creationId xmlns="" xmlns:a16="http://schemas.microsoft.com/office/drawing/2014/main" id="{F9A60AE3-6325-403A-BC2E-DC25932CB4B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34" name="Texto 17" hidden="1">
          <a:extLst>
            <a:ext uri="{FF2B5EF4-FFF2-40B4-BE49-F238E27FC236}">
              <a16:creationId xmlns="" xmlns:a16="http://schemas.microsoft.com/office/drawing/2014/main" id="{3BFD1BA7-0FDC-4936-B4DD-CAA379F295B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35" name="Texto 17" hidden="1">
          <a:extLst>
            <a:ext uri="{FF2B5EF4-FFF2-40B4-BE49-F238E27FC236}">
              <a16:creationId xmlns="" xmlns:a16="http://schemas.microsoft.com/office/drawing/2014/main" id="{812A5A19-7948-481A-9E28-DA536AADA45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36" name="Texto 17" hidden="1">
          <a:extLst>
            <a:ext uri="{FF2B5EF4-FFF2-40B4-BE49-F238E27FC236}">
              <a16:creationId xmlns="" xmlns:a16="http://schemas.microsoft.com/office/drawing/2014/main" id="{4F29E34E-FA37-47C0-8FD1-537FCDAC085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37" name="Texto 17" hidden="1">
          <a:extLst>
            <a:ext uri="{FF2B5EF4-FFF2-40B4-BE49-F238E27FC236}">
              <a16:creationId xmlns="" xmlns:a16="http://schemas.microsoft.com/office/drawing/2014/main" id="{7885B78F-928D-404B-9391-54D751BA8A2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38" name="Texto 17" hidden="1">
          <a:extLst>
            <a:ext uri="{FF2B5EF4-FFF2-40B4-BE49-F238E27FC236}">
              <a16:creationId xmlns="" xmlns:a16="http://schemas.microsoft.com/office/drawing/2014/main" id="{D0C6D5B5-46FB-4F06-AE1E-06ECF025561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39" name="Texto 17" hidden="1">
          <a:extLst>
            <a:ext uri="{FF2B5EF4-FFF2-40B4-BE49-F238E27FC236}">
              <a16:creationId xmlns="" xmlns:a16="http://schemas.microsoft.com/office/drawing/2014/main" id="{C5EA0A3A-CA5B-4DD4-8499-98FB59CFB8B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440" name="Texto 17" hidden="1">
          <a:extLst>
            <a:ext uri="{FF2B5EF4-FFF2-40B4-BE49-F238E27FC236}">
              <a16:creationId xmlns="" xmlns:a16="http://schemas.microsoft.com/office/drawing/2014/main" id="{22615F4C-39DB-4C86-9FCF-B1D5958A81E1}"/>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41" name="Texto 17" hidden="1">
          <a:extLst>
            <a:ext uri="{FF2B5EF4-FFF2-40B4-BE49-F238E27FC236}">
              <a16:creationId xmlns="" xmlns:a16="http://schemas.microsoft.com/office/drawing/2014/main" id="{5992F0FC-785B-4870-AB56-04235F74997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42" name="Texto 17" hidden="1">
          <a:extLst>
            <a:ext uri="{FF2B5EF4-FFF2-40B4-BE49-F238E27FC236}">
              <a16:creationId xmlns="" xmlns:a16="http://schemas.microsoft.com/office/drawing/2014/main" id="{87FE0F4C-0AF9-41A9-9218-FE4244CB039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43" name="Texto 17" hidden="1">
          <a:extLst>
            <a:ext uri="{FF2B5EF4-FFF2-40B4-BE49-F238E27FC236}">
              <a16:creationId xmlns="" xmlns:a16="http://schemas.microsoft.com/office/drawing/2014/main" id="{DB97CA74-2139-4CAD-9EF1-5C2B530782F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44" name="Texto 17" hidden="1">
          <a:extLst>
            <a:ext uri="{FF2B5EF4-FFF2-40B4-BE49-F238E27FC236}">
              <a16:creationId xmlns="" xmlns:a16="http://schemas.microsoft.com/office/drawing/2014/main" id="{901F2791-F70B-41C5-838A-3139D5A9F0B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45" name="Texto 17" hidden="1">
          <a:extLst>
            <a:ext uri="{FF2B5EF4-FFF2-40B4-BE49-F238E27FC236}">
              <a16:creationId xmlns="" xmlns:a16="http://schemas.microsoft.com/office/drawing/2014/main" id="{EC0477ED-2069-497E-9091-13974D912B0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46" name="Texto 17" hidden="1">
          <a:extLst>
            <a:ext uri="{FF2B5EF4-FFF2-40B4-BE49-F238E27FC236}">
              <a16:creationId xmlns="" xmlns:a16="http://schemas.microsoft.com/office/drawing/2014/main" id="{D396B142-48D5-45C7-8678-1B7BF36C792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47" name="Texto 17" hidden="1">
          <a:extLst>
            <a:ext uri="{FF2B5EF4-FFF2-40B4-BE49-F238E27FC236}">
              <a16:creationId xmlns="" xmlns:a16="http://schemas.microsoft.com/office/drawing/2014/main" id="{4F2A5FA1-8288-4F85-8209-0C2D76DFBEC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48" name="Texto 17" hidden="1">
          <a:extLst>
            <a:ext uri="{FF2B5EF4-FFF2-40B4-BE49-F238E27FC236}">
              <a16:creationId xmlns="" xmlns:a16="http://schemas.microsoft.com/office/drawing/2014/main" id="{9E7D03F9-169E-4075-A7F9-232E3CF4A96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49" name="Texto 17" hidden="1">
          <a:extLst>
            <a:ext uri="{FF2B5EF4-FFF2-40B4-BE49-F238E27FC236}">
              <a16:creationId xmlns="" xmlns:a16="http://schemas.microsoft.com/office/drawing/2014/main" id="{9B215289-A09C-44B5-B3FF-5240BD7EA42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50" name="Texto 17" hidden="1">
          <a:extLst>
            <a:ext uri="{FF2B5EF4-FFF2-40B4-BE49-F238E27FC236}">
              <a16:creationId xmlns="" xmlns:a16="http://schemas.microsoft.com/office/drawing/2014/main" id="{3F8EBBC0-AD0A-4CC7-871C-17A5DF690BF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51" name="Texto 17" hidden="1">
          <a:extLst>
            <a:ext uri="{FF2B5EF4-FFF2-40B4-BE49-F238E27FC236}">
              <a16:creationId xmlns="" xmlns:a16="http://schemas.microsoft.com/office/drawing/2014/main" id="{EB1C9214-07B1-4214-9AC7-A8B924F3F73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52" name="Texto 17" hidden="1">
          <a:extLst>
            <a:ext uri="{FF2B5EF4-FFF2-40B4-BE49-F238E27FC236}">
              <a16:creationId xmlns="" xmlns:a16="http://schemas.microsoft.com/office/drawing/2014/main" id="{C02159C4-BBE4-4087-903C-B1B07DDF8C1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53" name="Texto 17" hidden="1">
          <a:extLst>
            <a:ext uri="{FF2B5EF4-FFF2-40B4-BE49-F238E27FC236}">
              <a16:creationId xmlns="" xmlns:a16="http://schemas.microsoft.com/office/drawing/2014/main" id="{F82C8ACC-3F4E-43AB-8638-D7B2EFC4CE8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54" name="Texto 17" hidden="1">
          <a:extLst>
            <a:ext uri="{FF2B5EF4-FFF2-40B4-BE49-F238E27FC236}">
              <a16:creationId xmlns="" xmlns:a16="http://schemas.microsoft.com/office/drawing/2014/main" id="{C7D209E4-395B-4721-BD91-9711C05EA75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55" name="Texto 17" hidden="1">
          <a:extLst>
            <a:ext uri="{FF2B5EF4-FFF2-40B4-BE49-F238E27FC236}">
              <a16:creationId xmlns="" xmlns:a16="http://schemas.microsoft.com/office/drawing/2014/main" id="{027E037D-B39C-4C9E-A0FD-42E97A9EDA5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456" name="Texto 17" hidden="1">
          <a:extLst>
            <a:ext uri="{FF2B5EF4-FFF2-40B4-BE49-F238E27FC236}">
              <a16:creationId xmlns="" xmlns:a16="http://schemas.microsoft.com/office/drawing/2014/main" id="{A000BAEC-DDD0-4ADA-8FEF-BE1BDE5DEAED}"/>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57" name="Texto 17" hidden="1">
          <a:extLst>
            <a:ext uri="{FF2B5EF4-FFF2-40B4-BE49-F238E27FC236}">
              <a16:creationId xmlns="" xmlns:a16="http://schemas.microsoft.com/office/drawing/2014/main" id="{F48FA9BC-DD40-4868-9D11-A68D96D2321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58" name="Texto 17" hidden="1">
          <a:extLst>
            <a:ext uri="{FF2B5EF4-FFF2-40B4-BE49-F238E27FC236}">
              <a16:creationId xmlns="" xmlns:a16="http://schemas.microsoft.com/office/drawing/2014/main" id="{7F6E624D-DCC2-4D9C-8EA9-E8A10631606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59" name="Texto 17" hidden="1">
          <a:extLst>
            <a:ext uri="{FF2B5EF4-FFF2-40B4-BE49-F238E27FC236}">
              <a16:creationId xmlns="" xmlns:a16="http://schemas.microsoft.com/office/drawing/2014/main" id="{879B3DA5-2853-4EE5-9DEB-FB92C8C58C7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60" name="Texto 17" hidden="1">
          <a:extLst>
            <a:ext uri="{FF2B5EF4-FFF2-40B4-BE49-F238E27FC236}">
              <a16:creationId xmlns="" xmlns:a16="http://schemas.microsoft.com/office/drawing/2014/main" id="{CD946A71-B0DF-4CE9-902F-DAD97863195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61" name="Texto 17" hidden="1">
          <a:extLst>
            <a:ext uri="{FF2B5EF4-FFF2-40B4-BE49-F238E27FC236}">
              <a16:creationId xmlns="" xmlns:a16="http://schemas.microsoft.com/office/drawing/2014/main" id="{1B138957-E12D-41A7-A19E-151AEF26855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62" name="Texto 17" hidden="1">
          <a:extLst>
            <a:ext uri="{FF2B5EF4-FFF2-40B4-BE49-F238E27FC236}">
              <a16:creationId xmlns="" xmlns:a16="http://schemas.microsoft.com/office/drawing/2014/main" id="{6C837CEB-3BB5-42C0-8C01-C8642941B0C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63" name="Texto 17" hidden="1">
          <a:extLst>
            <a:ext uri="{FF2B5EF4-FFF2-40B4-BE49-F238E27FC236}">
              <a16:creationId xmlns="" xmlns:a16="http://schemas.microsoft.com/office/drawing/2014/main" id="{F6C6C81A-01FB-4E0E-965F-DEAE3FFDDA7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64" name="Texto 17" hidden="1">
          <a:extLst>
            <a:ext uri="{FF2B5EF4-FFF2-40B4-BE49-F238E27FC236}">
              <a16:creationId xmlns="" xmlns:a16="http://schemas.microsoft.com/office/drawing/2014/main" id="{CAB30EC3-0EDD-44E1-ACD3-E068A6F8297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65" name="Texto 17" hidden="1">
          <a:extLst>
            <a:ext uri="{FF2B5EF4-FFF2-40B4-BE49-F238E27FC236}">
              <a16:creationId xmlns="" xmlns:a16="http://schemas.microsoft.com/office/drawing/2014/main" id="{7FF3176C-72E1-4E01-82E5-4024FF57934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66" name="Texto 17" hidden="1">
          <a:extLst>
            <a:ext uri="{FF2B5EF4-FFF2-40B4-BE49-F238E27FC236}">
              <a16:creationId xmlns="" xmlns:a16="http://schemas.microsoft.com/office/drawing/2014/main" id="{A8961F72-4130-4FD3-9BB7-25600495AD4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67" name="Texto 17" hidden="1">
          <a:extLst>
            <a:ext uri="{FF2B5EF4-FFF2-40B4-BE49-F238E27FC236}">
              <a16:creationId xmlns="" xmlns:a16="http://schemas.microsoft.com/office/drawing/2014/main" id="{9A33BE1B-50E1-4899-89C2-CE1BD68B73A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68" name="Texto 17" hidden="1">
          <a:extLst>
            <a:ext uri="{FF2B5EF4-FFF2-40B4-BE49-F238E27FC236}">
              <a16:creationId xmlns="" xmlns:a16="http://schemas.microsoft.com/office/drawing/2014/main" id="{93A4D5A1-3B0B-4448-8420-011290A359F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69" name="Texto 17" hidden="1">
          <a:extLst>
            <a:ext uri="{FF2B5EF4-FFF2-40B4-BE49-F238E27FC236}">
              <a16:creationId xmlns="" xmlns:a16="http://schemas.microsoft.com/office/drawing/2014/main" id="{A6D182EA-D65F-4D94-B3BF-89083184628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70" name="Texto 17" hidden="1">
          <a:extLst>
            <a:ext uri="{FF2B5EF4-FFF2-40B4-BE49-F238E27FC236}">
              <a16:creationId xmlns="" xmlns:a16="http://schemas.microsoft.com/office/drawing/2014/main" id="{5DCF322F-6C35-481D-8B20-98A2675D2D6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71" name="Texto 17" hidden="1">
          <a:extLst>
            <a:ext uri="{FF2B5EF4-FFF2-40B4-BE49-F238E27FC236}">
              <a16:creationId xmlns="" xmlns:a16="http://schemas.microsoft.com/office/drawing/2014/main" id="{15CC580B-7220-4E12-A773-23981600C20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472" name="Texto 17" hidden="1">
          <a:extLst>
            <a:ext uri="{FF2B5EF4-FFF2-40B4-BE49-F238E27FC236}">
              <a16:creationId xmlns="" xmlns:a16="http://schemas.microsoft.com/office/drawing/2014/main" id="{9A5711BB-D437-49DC-8DA6-08AF072A6D25}"/>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73" name="Texto 17" hidden="1">
          <a:extLst>
            <a:ext uri="{FF2B5EF4-FFF2-40B4-BE49-F238E27FC236}">
              <a16:creationId xmlns="" xmlns:a16="http://schemas.microsoft.com/office/drawing/2014/main" id="{43490B00-3782-4D7B-A03D-65A8CD9DC8C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74" name="Texto 17" hidden="1">
          <a:extLst>
            <a:ext uri="{FF2B5EF4-FFF2-40B4-BE49-F238E27FC236}">
              <a16:creationId xmlns="" xmlns:a16="http://schemas.microsoft.com/office/drawing/2014/main" id="{206C09D4-98C2-4800-BC47-803336B4DB9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75" name="Texto 17" hidden="1">
          <a:extLst>
            <a:ext uri="{FF2B5EF4-FFF2-40B4-BE49-F238E27FC236}">
              <a16:creationId xmlns="" xmlns:a16="http://schemas.microsoft.com/office/drawing/2014/main" id="{D2FFFA7B-E581-411C-89F4-43886C76F7E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76" name="Texto 17" hidden="1">
          <a:extLst>
            <a:ext uri="{FF2B5EF4-FFF2-40B4-BE49-F238E27FC236}">
              <a16:creationId xmlns="" xmlns:a16="http://schemas.microsoft.com/office/drawing/2014/main" id="{5C47B780-18C0-4CA3-9FEE-ABA63AD7A02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77" name="Texto 17" hidden="1">
          <a:extLst>
            <a:ext uri="{FF2B5EF4-FFF2-40B4-BE49-F238E27FC236}">
              <a16:creationId xmlns="" xmlns:a16="http://schemas.microsoft.com/office/drawing/2014/main" id="{F70CC52E-5B99-4A23-B11E-920AA2AA5A7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78" name="Texto 17" hidden="1">
          <a:extLst>
            <a:ext uri="{FF2B5EF4-FFF2-40B4-BE49-F238E27FC236}">
              <a16:creationId xmlns="" xmlns:a16="http://schemas.microsoft.com/office/drawing/2014/main" id="{AFF18063-F452-4253-AD86-1FEFC3DFB70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79" name="Texto 17" hidden="1">
          <a:extLst>
            <a:ext uri="{FF2B5EF4-FFF2-40B4-BE49-F238E27FC236}">
              <a16:creationId xmlns="" xmlns:a16="http://schemas.microsoft.com/office/drawing/2014/main" id="{1000BD5F-3B94-403E-A3A9-61E67F9017B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80" name="Texto 17" hidden="1">
          <a:extLst>
            <a:ext uri="{FF2B5EF4-FFF2-40B4-BE49-F238E27FC236}">
              <a16:creationId xmlns="" xmlns:a16="http://schemas.microsoft.com/office/drawing/2014/main" id="{5E388A7C-59C6-4AF2-9D67-A544AF14191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81" name="Texto 17" hidden="1">
          <a:extLst>
            <a:ext uri="{FF2B5EF4-FFF2-40B4-BE49-F238E27FC236}">
              <a16:creationId xmlns="" xmlns:a16="http://schemas.microsoft.com/office/drawing/2014/main" id="{72FD81DB-386C-4B51-A0D2-ADDADC2DC36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82" name="Texto 17" hidden="1">
          <a:extLst>
            <a:ext uri="{FF2B5EF4-FFF2-40B4-BE49-F238E27FC236}">
              <a16:creationId xmlns="" xmlns:a16="http://schemas.microsoft.com/office/drawing/2014/main" id="{ED823E14-D614-43F2-A4DD-2A356A409C7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83" name="Texto 17" hidden="1">
          <a:extLst>
            <a:ext uri="{FF2B5EF4-FFF2-40B4-BE49-F238E27FC236}">
              <a16:creationId xmlns="" xmlns:a16="http://schemas.microsoft.com/office/drawing/2014/main" id="{F4C3476C-7B15-4E90-A54E-271175617BC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84" name="Texto 17" hidden="1">
          <a:extLst>
            <a:ext uri="{FF2B5EF4-FFF2-40B4-BE49-F238E27FC236}">
              <a16:creationId xmlns="" xmlns:a16="http://schemas.microsoft.com/office/drawing/2014/main" id="{748AEB29-766E-4C9A-A3C5-B85CE5F5564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85" name="Texto 17" hidden="1">
          <a:extLst>
            <a:ext uri="{FF2B5EF4-FFF2-40B4-BE49-F238E27FC236}">
              <a16:creationId xmlns="" xmlns:a16="http://schemas.microsoft.com/office/drawing/2014/main" id="{651D07DA-0273-4CA3-B8A2-80540F3CA66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86" name="Texto 17" hidden="1">
          <a:extLst>
            <a:ext uri="{FF2B5EF4-FFF2-40B4-BE49-F238E27FC236}">
              <a16:creationId xmlns="" xmlns:a16="http://schemas.microsoft.com/office/drawing/2014/main" id="{9308BAE8-218D-4EBE-A72A-12E4B108D9E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87" name="Texto 17" hidden="1">
          <a:extLst>
            <a:ext uri="{FF2B5EF4-FFF2-40B4-BE49-F238E27FC236}">
              <a16:creationId xmlns="" xmlns:a16="http://schemas.microsoft.com/office/drawing/2014/main" id="{64DC370D-BF92-4820-B771-EE1FBFAA2F8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488" name="Texto 17" hidden="1">
          <a:extLst>
            <a:ext uri="{FF2B5EF4-FFF2-40B4-BE49-F238E27FC236}">
              <a16:creationId xmlns="" xmlns:a16="http://schemas.microsoft.com/office/drawing/2014/main" id="{074E4CD5-31D3-4A3D-B871-C259693EB2C3}"/>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89" name="Texto 17" hidden="1">
          <a:extLst>
            <a:ext uri="{FF2B5EF4-FFF2-40B4-BE49-F238E27FC236}">
              <a16:creationId xmlns="" xmlns:a16="http://schemas.microsoft.com/office/drawing/2014/main" id="{5AE4F6C6-16AE-49EC-B751-CEFC87B05D0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90" name="Texto 17" hidden="1">
          <a:extLst>
            <a:ext uri="{FF2B5EF4-FFF2-40B4-BE49-F238E27FC236}">
              <a16:creationId xmlns="" xmlns:a16="http://schemas.microsoft.com/office/drawing/2014/main" id="{BBBF7387-07EA-49C5-84AB-B6963F6E65B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91" name="Texto 17" hidden="1">
          <a:extLst>
            <a:ext uri="{FF2B5EF4-FFF2-40B4-BE49-F238E27FC236}">
              <a16:creationId xmlns="" xmlns:a16="http://schemas.microsoft.com/office/drawing/2014/main" id="{676DCD09-AE72-474D-8AA2-80956F6C2B2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92" name="Texto 17" hidden="1">
          <a:extLst>
            <a:ext uri="{FF2B5EF4-FFF2-40B4-BE49-F238E27FC236}">
              <a16:creationId xmlns="" xmlns:a16="http://schemas.microsoft.com/office/drawing/2014/main" id="{A7F02E9D-86AB-4471-8F72-DDCCA4F8733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93" name="Texto 17" hidden="1">
          <a:extLst>
            <a:ext uri="{FF2B5EF4-FFF2-40B4-BE49-F238E27FC236}">
              <a16:creationId xmlns="" xmlns:a16="http://schemas.microsoft.com/office/drawing/2014/main" id="{8C60B497-EDF8-4DA8-9C9D-FEFB2A0B423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94" name="Texto 17" hidden="1">
          <a:extLst>
            <a:ext uri="{FF2B5EF4-FFF2-40B4-BE49-F238E27FC236}">
              <a16:creationId xmlns="" xmlns:a16="http://schemas.microsoft.com/office/drawing/2014/main" id="{1F0B0FD4-7007-4B59-B301-CEADFA7908C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95" name="Texto 17" hidden="1">
          <a:extLst>
            <a:ext uri="{FF2B5EF4-FFF2-40B4-BE49-F238E27FC236}">
              <a16:creationId xmlns="" xmlns:a16="http://schemas.microsoft.com/office/drawing/2014/main" id="{8B6BF0B8-6317-4B40-8D19-016F323433F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96" name="Texto 17" hidden="1">
          <a:extLst>
            <a:ext uri="{FF2B5EF4-FFF2-40B4-BE49-F238E27FC236}">
              <a16:creationId xmlns="" xmlns:a16="http://schemas.microsoft.com/office/drawing/2014/main" id="{4DF03971-1152-479F-B2DA-529D3BAFB75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97" name="Texto 17" hidden="1">
          <a:extLst>
            <a:ext uri="{FF2B5EF4-FFF2-40B4-BE49-F238E27FC236}">
              <a16:creationId xmlns="" xmlns:a16="http://schemas.microsoft.com/office/drawing/2014/main" id="{22C067B2-4D54-46D3-8A98-CD00E1515E4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98" name="Texto 17" hidden="1">
          <a:extLst>
            <a:ext uri="{FF2B5EF4-FFF2-40B4-BE49-F238E27FC236}">
              <a16:creationId xmlns="" xmlns:a16="http://schemas.microsoft.com/office/drawing/2014/main" id="{F1C2E58F-834B-480E-9179-7C4B459A08B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99" name="Texto 17" hidden="1">
          <a:extLst>
            <a:ext uri="{FF2B5EF4-FFF2-40B4-BE49-F238E27FC236}">
              <a16:creationId xmlns="" xmlns:a16="http://schemas.microsoft.com/office/drawing/2014/main" id="{6BCDD978-C9FD-45E5-8C46-BE7AA4F4B6A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00" name="Texto 17" hidden="1">
          <a:extLst>
            <a:ext uri="{FF2B5EF4-FFF2-40B4-BE49-F238E27FC236}">
              <a16:creationId xmlns="" xmlns:a16="http://schemas.microsoft.com/office/drawing/2014/main" id="{4B954F9C-82DA-4E1D-B6D3-3A545D68A78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01" name="Texto 17" hidden="1">
          <a:extLst>
            <a:ext uri="{FF2B5EF4-FFF2-40B4-BE49-F238E27FC236}">
              <a16:creationId xmlns="" xmlns:a16="http://schemas.microsoft.com/office/drawing/2014/main" id="{1444F53F-7801-46D2-B87E-0000FB79067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02" name="Texto 17" hidden="1">
          <a:extLst>
            <a:ext uri="{FF2B5EF4-FFF2-40B4-BE49-F238E27FC236}">
              <a16:creationId xmlns="" xmlns:a16="http://schemas.microsoft.com/office/drawing/2014/main" id="{DE3E2D3F-3EFC-4C38-BFC1-AD782C4B2A7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03" name="Texto 17" hidden="1">
          <a:extLst>
            <a:ext uri="{FF2B5EF4-FFF2-40B4-BE49-F238E27FC236}">
              <a16:creationId xmlns="" xmlns:a16="http://schemas.microsoft.com/office/drawing/2014/main" id="{1DC78F4B-CEE2-4DE5-9EEA-F52B8286A66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504" name="Texto 17" hidden="1">
          <a:extLst>
            <a:ext uri="{FF2B5EF4-FFF2-40B4-BE49-F238E27FC236}">
              <a16:creationId xmlns="" xmlns:a16="http://schemas.microsoft.com/office/drawing/2014/main" id="{ABE4D30F-F215-4F89-A80E-36EFC6A404A5}"/>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05" name="Texto 17" hidden="1">
          <a:extLst>
            <a:ext uri="{FF2B5EF4-FFF2-40B4-BE49-F238E27FC236}">
              <a16:creationId xmlns="" xmlns:a16="http://schemas.microsoft.com/office/drawing/2014/main" id="{0DF1574D-4661-4425-A85E-C9F700F2943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06" name="Texto 17" hidden="1">
          <a:extLst>
            <a:ext uri="{FF2B5EF4-FFF2-40B4-BE49-F238E27FC236}">
              <a16:creationId xmlns="" xmlns:a16="http://schemas.microsoft.com/office/drawing/2014/main" id="{DA2A2926-95CC-4E4F-871A-48306ECDC5D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07" name="Texto 17" hidden="1">
          <a:extLst>
            <a:ext uri="{FF2B5EF4-FFF2-40B4-BE49-F238E27FC236}">
              <a16:creationId xmlns="" xmlns:a16="http://schemas.microsoft.com/office/drawing/2014/main" id="{6A834C72-083E-49FE-9220-603C9D04CB8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08" name="Texto 17" hidden="1">
          <a:extLst>
            <a:ext uri="{FF2B5EF4-FFF2-40B4-BE49-F238E27FC236}">
              <a16:creationId xmlns="" xmlns:a16="http://schemas.microsoft.com/office/drawing/2014/main" id="{974DC0A0-3E6E-48BF-9E6D-05B26AFD350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09" name="Texto 17" hidden="1">
          <a:extLst>
            <a:ext uri="{FF2B5EF4-FFF2-40B4-BE49-F238E27FC236}">
              <a16:creationId xmlns="" xmlns:a16="http://schemas.microsoft.com/office/drawing/2014/main" id="{EF95760E-08BE-497A-9391-FDD4E5E1F3D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10" name="Texto 17" hidden="1">
          <a:extLst>
            <a:ext uri="{FF2B5EF4-FFF2-40B4-BE49-F238E27FC236}">
              <a16:creationId xmlns="" xmlns:a16="http://schemas.microsoft.com/office/drawing/2014/main" id="{AB905159-B2E0-4586-8B8F-764BC889E8C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11" name="Texto 17" hidden="1">
          <a:extLst>
            <a:ext uri="{FF2B5EF4-FFF2-40B4-BE49-F238E27FC236}">
              <a16:creationId xmlns="" xmlns:a16="http://schemas.microsoft.com/office/drawing/2014/main" id="{9999FDEC-8DD7-466E-B9F4-5A7913BE2B7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12" name="Texto 17" hidden="1">
          <a:extLst>
            <a:ext uri="{FF2B5EF4-FFF2-40B4-BE49-F238E27FC236}">
              <a16:creationId xmlns="" xmlns:a16="http://schemas.microsoft.com/office/drawing/2014/main" id="{1BE6387A-7910-492A-BF57-F24355B92AC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13" name="Texto 17" hidden="1">
          <a:extLst>
            <a:ext uri="{FF2B5EF4-FFF2-40B4-BE49-F238E27FC236}">
              <a16:creationId xmlns="" xmlns:a16="http://schemas.microsoft.com/office/drawing/2014/main" id="{33924DD1-BC35-4695-B68C-05A158EDBF3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14" name="Texto 17" hidden="1">
          <a:extLst>
            <a:ext uri="{FF2B5EF4-FFF2-40B4-BE49-F238E27FC236}">
              <a16:creationId xmlns="" xmlns:a16="http://schemas.microsoft.com/office/drawing/2014/main" id="{2D3BDB64-FE56-4D9C-8B9B-D6BA6DFD93D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15" name="Texto 17" hidden="1">
          <a:extLst>
            <a:ext uri="{FF2B5EF4-FFF2-40B4-BE49-F238E27FC236}">
              <a16:creationId xmlns="" xmlns:a16="http://schemas.microsoft.com/office/drawing/2014/main" id="{D12676D4-1716-40E4-B1E4-AFDF0C5A963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16" name="Texto 17" hidden="1">
          <a:extLst>
            <a:ext uri="{FF2B5EF4-FFF2-40B4-BE49-F238E27FC236}">
              <a16:creationId xmlns="" xmlns:a16="http://schemas.microsoft.com/office/drawing/2014/main" id="{10979322-02F7-4BA8-AF16-6EE568436A0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17" name="Texto 17" hidden="1">
          <a:extLst>
            <a:ext uri="{FF2B5EF4-FFF2-40B4-BE49-F238E27FC236}">
              <a16:creationId xmlns="" xmlns:a16="http://schemas.microsoft.com/office/drawing/2014/main" id="{5EE3A2B7-9E89-49C7-A5FD-117C2CA56E4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18" name="Texto 17" hidden="1">
          <a:extLst>
            <a:ext uri="{FF2B5EF4-FFF2-40B4-BE49-F238E27FC236}">
              <a16:creationId xmlns="" xmlns:a16="http://schemas.microsoft.com/office/drawing/2014/main" id="{BE1ED189-FE71-4CB0-A4B1-D25126C506C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19" name="Texto 17" hidden="1">
          <a:extLst>
            <a:ext uri="{FF2B5EF4-FFF2-40B4-BE49-F238E27FC236}">
              <a16:creationId xmlns="" xmlns:a16="http://schemas.microsoft.com/office/drawing/2014/main" id="{4F04F5A4-6DBF-4C0B-BC03-9DD133E6AAC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520" name="Texto 17" hidden="1">
          <a:extLst>
            <a:ext uri="{FF2B5EF4-FFF2-40B4-BE49-F238E27FC236}">
              <a16:creationId xmlns="" xmlns:a16="http://schemas.microsoft.com/office/drawing/2014/main" id="{5CB9B703-F796-4ECC-A4E9-19FA47170E32}"/>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21" name="Texto 17" hidden="1">
          <a:extLst>
            <a:ext uri="{FF2B5EF4-FFF2-40B4-BE49-F238E27FC236}">
              <a16:creationId xmlns="" xmlns:a16="http://schemas.microsoft.com/office/drawing/2014/main" id="{054D9678-3A25-42E8-A779-155518DC781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22" name="Texto 17" hidden="1">
          <a:extLst>
            <a:ext uri="{FF2B5EF4-FFF2-40B4-BE49-F238E27FC236}">
              <a16:creationId xmlns="" xmlns:a16="http://schemas.microsoft.com/office/drawing/2014/main" id="{399DE944-B02C-4511-A8A3-43787AA219F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23" name="Texto 17" hidden="1">
          <a:extLst>
            <a:ext uri="{FF2B5EF4-FFF2-40B4-BE49-F238E27FC236}">
              <a16:creationId xmlns="" xmlns:a16="http://schemas.microsoft.com/office/drawing/2014/main" id="{77C314B2-8916-4FA3-9564-DE6AE4A8CF4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24" name="Texto 17" hidden="1">
          <a:extLst>
            <a:ext uri="{FF2B5EF4-FFF2-40B4-BE49-F238E27FC236}">
              <a16:creationId xmlns="" xmlns:a16="http://schemas.microsoft.com/office/drawing/2014/main" id="{4B12E7DA-E19E-4C79-A755-2BDAF2D2E25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25" name="Texto 17" hidden="1">
          <a:extLst>
            <a:ext uri="{FF2B5EF4-FFF2-40B4-BE49-F238E27FC236}">
              <a16:creationId xmlns="" xmlns:a16="http://schemas.microsoft.com/office/drawing/2014/main" id="{91A5B2EA-E030-4E7D-8BFD-05A5BE25534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26" name="Texto 17" hidden="1">
          <a:extLst>
            <a:ext uri="{FF2B5EF4-FFF2-40B4-BE49-F238E27FC236}">
              <a16:creationId xmlns="" xmlns:a16="http://schemas.microsoft.com/office/drawing/2014/main" id="{8E3C7E20-320A-402F-9329-5F9F22796D9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27" name="Texto 17" hidden="1">
          <a:extLst>
            <a:ext uri="{FF2B5EF4-FFF2-40B4-BE49-F238E27FC236}">
              <a16:creationId xmlns="" xmlns:a16="http://schemas.microsoft.com/office/drawing/2014/main" id="{098301FC-F93E-4A01-986A-2C2B0C3FF16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28" name="Texto 17" hidden="1">
          <a:extLst>
            <a:ext uri="{FF2B5EF4-FFF2-40B4-BE49-F238E27FC236}">
              <a16:creationId xmlns="" xmlns:a16="http://schemas.microsoft.com/office/drawing/2014/main" id="{51DFDEF4-7693-43F8-A45D-AB4318428E0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29" name="Texto 17" hidden="1">
          <a:extLst>
            <a:ext uri="{FF2B5EF4-FFF2-40B4-BE49-F238E27FC236}">
              <a16:creationId xmlns="" xmlns:a16="http://schemas.microsoft.com/office/drawing/2014/main" id="{2265A9B7-4D6A-4F44-BA83-80F2E3175BE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30" name="Texto 17" hidden="1">
          <a:extLst>
            <a:ext uri="{FF2B5EF4-FFF2-40B4-BE49-F238E27FC236}">
              <a16:creationId xmlns="" xmlns:a16="http://schemas.microsoft.com/office/drawing/2014/main" id="{32106950-303B-457E-B067-825EACE609C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31" name="Texto 17" hidden="1">
          <a:extLst>
            <a:ext uri="{FF2B5EF4-FFF2-40B4-BE49-F238E27FC236}">
              <a16:creationId xmlns="" xmlns:a16="http://schemas.microsoft.com/office/drawing/2014/main" id="{43B61423-B8A1-461C-811C-1C352401624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32" name="Texto 17" hidden="1">
          <a:extLst>
            <a:ext uri="{FF2B5EF4-FFF2-40B4-BE49-F238E27FC236}">
              <a16:creationId xmlns="" xmlns:a16="http://schemas.microsoft.com/office/drawing/2014/main" id="{25A42356-E537-429F-95DB-49D0E35EDC4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33" name="Texto 17" hidden="1">
          <a:extLst>
            <a:ext uri="{FF2B5EF4-FFF2-40B4-BE49-F238E27FC236}">
              <a16:creationId xmlns="" xmlns:a16="http://schemas.microsoft.com/office/drawing/2014/main" id="{D0250EEA-D50F-4B11-8E9D-37CDBBF9B67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34" name="Texto 17" hidden="1">
          <a:extLst>
            <a:ext uri="{FF2B5EF4-FFF2-40B4-BE49-F238E27FC236}">
              <a16:creationId xmlns="" xmlns:a16="http://schemas.microsoft.com/office/drawing/2014/main" id="{20DC3C95-2BEE-4B95-A144-C31AE6ED5A5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35" name="Texto 17" hidden="1">
          <a:extLst>
            <a:ext uri="{FF2B5EF4-FFF2-40B4-BE49-F238E27FC236}">
              <a16:creationId xmlns="" xmlns:a16="http://schemas.microsoft.com/office/drawing/2014/main" id="{8240D3D7-ED56-482F-BBA7-AF7683B77F5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536" name="Texto 17" hidden="1">
          <a:extLst>
            <a:ext uri="{FF2B5EF4-FFF2-40B4-BE49-F238E27FC236}">
              <a16:creationId xmlns="" xmlns:a16="http://schemas.microsoft.com/office/drawing/2014/main" id="{BD87E161-F5F8-4559-ACC3-16F75F708F0A}"/>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37" name="Texto 17" hidden="1">
          <a:extLst>
            <a:ext uri="{FF2B5EF4-FFF2-40B4-BE49-F238E27FC236}">
              <a16:creationId xmlns="" xmlns:a16="http://schemas.microsoft.com/office/drawing/2014/main" id="{90029356-831D-47BA-8884-C5894DC1C63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38" name="Texto 17" hidden="1">
          <a:extLst>
            <a:ext uri="{FF2B5EF4-FFF2-40B4-BE49-F238E27FC236}">
              <a16:creationId xmlns="" xmlns:a16="http://schemas.microsoft.com/office/drawing/2014/main" id="{6C1663C5-EEE8-48CD-A11A-80F03E0955C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39" name="Texto 17" hidden="1">
          <a:extLst>
            <a:ext uri="{FF2B5EF4-FFF2-40B4-BE49-F238E27FC236}">
              <a16:creationId xmlns="" xmlns:a16="http://schemas.microsoft.com/office/drawing/2014/main" id="{F680074A-6C36-43BF-9930-2EAE930FCFB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40" name="Texto 17" hidden="1">
          <a:extLst>
            <a:ext uri="{FF2B5EF4-FFF2-40B4-BE49-F238E27FC236}">
              <a16:creationId xmlns="" xmlns:a16="http://schemas.microsoft.com/office/drawing/2014/main" id="{22B35E6E-FC91-4B4C-839F-D2E08CF8277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41" name="Texto 17" hidden="1">
          <a:extLst>
            <a:ext uri="{FF2B5EF4-FFF2-40B4-BE49-F238E27FC236}">
              <a16:creationId xmlns="" xmlns:a16="http://schemas.microsoft.com/office/drawing/2014/main" id="{D7DCBCAD-ED0D-41CB-931C-63A1BF4861E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42" name="Texto 17" hidden="1">
          <a:extLst>
            <a:ext uri="{FF2B5EF4-FFF2-40B4-BE49-F238E27FC236}">
              <a16:creationId xmlns="" xmlns:a16="http://schemas.microsoft.com/office/drawing/2014/main" id="{F130C661-3403-4D83-97F2-72E7897E765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43" name="Texto 17" hidden="1">
          <a:extLst>
            <a:ext uri="{FF2B5EF4-FFF2-40B4-BE49-F238E27FC236}">
              <a16:creationId xmlns="" xmlns:a16="http://schemas.microsoft.com/office/drawing/2014/main" id="{D9932804-BB60-4FF2-9D5E-5AA3E34EDB5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44" name="Texto 17" hidden="1">
          <a:extLst>
            <a:ext uri="{FF2B5EF4-FFF2-40B4-BE49-F238E27FC236}">
              <a16:creationId xmlns="" xmlns:a16="http://schemas.microsoft.com/office/drawing/2014/main" id="{DC2790FA-E7CB-44D3-8E35-7AFBB08CDD6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45" name="Texto 17" hidden="1">
          <a:extLst>
            <a:ext uri="{FF2B5EF4-FFF2-40B4-BE49-F238E27FC236}">
              <a16:creationId xmlns="" xmlns:a16="http://schemas.microsoft.com/office/drawing/2014/main" id="{9C241C4B-A7DE-4FCA-8E30-0D413E68E4C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46" name="Texto 17" hidden="1">
          <a:extLst>
            <a:ext uri="{FF2B5EF4-FFF2-40B4-BE49-F238E27FC236}">
              <a16:creationId xmlns="" xmlns:a16="http://schemas.microsoft.com/office/drawing/2014/main" id="{FDBF9899-2CA3-42A4-8054-E557F0F3767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47" name="Texto 17" hidden="1">
          <a:extLst>
            <a:ext uri="{FF2B5EF4-FFF2-40B4-BE49-F238E27FC236}">
              <a16:creationId xmlns="" xmlns:a16="http://schemas.microsoft.com/office/drawing/2014/main" id="{5A433C37-5BA7-4781-A1A8-E5E3F547EFA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48" name="Texto 17" hidden="1">
          <a:extLst>
            <a:ext uri="{FF2B5EF4-FFF2-40B4-BE49-F238E27FC236}">
              <a16:creationId xmlns="" xmlns:a16="http://schemas.microsoft.com/office/drawing/2014/main" id="{9F117F97-7488-4B9E-B8AA-F7393AC3F60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49" name="Texto 17" hidden="1">
          <a:extLst>
            <a:ext uri="{FF2B5EF4-FFF2-40B4-BE49-F238E27FC236}">
              <a16:creationId xmlns="" xmlns:a16="http://schemas.microsoft.com/office/drawing/2014/main" id="{DDD94E1D-4063-4AF0-A614-A3F25B52896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50" name="Texto 17" hidden="1">
          <a:extLst>
            <a:ext uri="{FF2B5EF4-FFF2-40B4-BE49-F238E27FC236}">
              <a16:creationId xmlns="" xmlns:a16="http://schemas.microsoft.com/office/drawing/2014/main" id="{59806BF1-74FF-41AE-B60F-D314C1CC1EB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51" name="Texto 17" hidden="1">
          <a:extLst>
            <a:ext uri="{FF2B5EF4-FFF2-40B4-BE49-F238E27FC236}">
              <a16:creationId xmlns="" xmlns:a16="http://schemas.microsoft.com/office/drawing/2014/main" id="{FDAE7CB7-332B-41AC-90AD-D443B43F8DD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552" name="Texto 17" hidden="1">
          <a:extLst>
            <a:ext uri="{FF2B5EF4-FFF2-40B4-BE49-F238E27FC236}">
              <a16:creationId xmlns="" xmlns:a16="http://schemas.microsoft.com/office/drawing/2014/main" id="{348CA91B-AA41-437A-AA52-02F85A34666C}"/>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53" name="Texto 17" hidden="1">
          <a:extLst>
            <a:ext uri="{FF2B5EF4-FFF2-40B4-BE49-F238E27FC236}">
              <a16:creationId xmlns="" xmlns:a16="http://schemas.microsoft.com/office/drawing/2014/main" id="{61CD1D6C-8C36-4769-B80C-90B9EF24347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54" name="Texto 17" hidden="1">
          <a:extLst>
            <a:ext uri="{FF2B5EF4-FFF2-40B4-BE49-F238E27FC236}">
              <a16:creationId xmlns="" xmlns:a16="http://schemas.microsoft.com/office/drawing/2014/main" id="{AE46C47C-0692-4898-ADCA-08B27245696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55" name="Texto 17" hidden="1">
          <a:extLst>
            <a:ext uri="{FF2B5EF4-FFF2-40B4-BE49-F238E27FC236}">
              <a16:creationId xmlns="" xmlns:a16="http://schemas.microsoft.com/office/drawing/2014/main" id="{DF06BAD6-0C08-43B4-9A8F-9C2EBCF29AE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56" name="Texto 17" hidden="1">
          <a:extLst>
            <a:ext uri="{FF2B5EF4-FFF2-40B4-BE49-F238E27FC236}">
              <a16:creationId xmlns="" xmlns:a16="http://schemas.microsoft.com/office/drawing/2014/main" id="{C905C56D-44B6-43E4-AF2B-AB482F70127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57" name="Texto 17" hidden="1">
          <a:extLst>
            <a:ext uri="{FF2B5EF4-FFF2-40B4-BE49-F238E27FC236}">
              <a16:creationId xmlns="" xmlns:a16="http://schemas.microsoft.com/office/drawing/2014/main" id="{DF516D09-20A5-4120-973D-25A6F21A643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58" name="Texto 17" hidden="1">
          <a:extLst>
            <a:ext uri="{FF2B5EF4-FFF2-40B4-BE49-F238E27FC236}">
              <a16:creationId xmlns="" xmlns:a16="http://schemas.microsoft.com/office/drawing/2014/main" id="{DA2CE96F-3C07-4FB4-8E61-BD65F85B9B4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59" name="Texto 17" hidden="1">
          <a:extLst>
            <a:ext uri="{FF2B5EF4-FFF2-40B4-BE49-F238E27FC236}">
              <a16:creationId xmlns="" xmlns:a16="http://schemas.microsoft.com/office/drawing/2014/main" id="{F3235723-BB42-4895-98EC-4316BA4B347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60" name="Texto 17" hidden="1">
          <a:extLst>
            <a:ext uri="{FF2B5EF4-FFF2-40B4-BE49-F238E27FC236}">
              <a16:creationId xmlns="" xmlns:a16="http://schemas.microsoft.com/office/drawing/2014/main" id="{72A8BCD2-7C0E-4150-AC5C-F7A1E8B483A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61" name="Texto 17" hidden="1">
          <a:extLst>
            <a:ext uri="{FF2B5EF4-FFF2-40B4-BE49-F238E27FC236}">
              <a16:creationId xmlns="" xmlns:a16="http://schemas.microsoft.com/office/drawing/2014/main" id="{B47CFBF6-51B8-46D6-BBF8-B941A56A14C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62" name="Texto 17" hidden="1">
          <a:extLst>
            <a:ext uri="{FF2B5EF4-FFF2-40B4-BE49-F238E27FC236}">
              <a16:creationId xmlns="" xmlns:a16="http://schemas.microsoft.com/office/drawing/2014/main" id="{8022C121-85BD-4561-8352-2E91C07EAFE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63" name="Texto 17" hidden="1">
          <a:extLst>
            <a:ext uri="{FF2B5EF4-FFF2-40B4-BE49-F238E27FC236}">
              <a16:creationId xmlns="" xmlns:a16="http://schemas.microsoft.com/office/drawing/2014/main" id="{06D0815B-0FA1-4A8D-A8EF-02C57A1CEEE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64" name="Texto 17" hidden="1">
          <a:extLst>
            <a:ext uri="{FF2B5EF4-FFF2-40B4-BE49-F238E27FC236}">
              <a16:creationId xmlns="" xmlns:a16="http://schemas.microsoft.com/office/drawing/2014/main" id="{5BAAE3F1-9B69-4BBE-856B-2E6C6B70276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65" name="Texto 17" hidden="1">
          <a:extLst>
            <a:ext uri="{FF2B5EF4-FFF2-40B4-BE49-F238E27FC236}">
              <a16:creationId xmlns="" xmlns:a16="http://schemas.microsoft.com/office/drawing/2014/main" id="{C7EA02C7-58A8-4393-A2F8-9FBDE99141D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66" name="Texto 17" hidden="1">
          <a:extLst>
            <a:ext uri="{FF2B5EF4-FFF2-40B4-BE49-F238E27FC236}">
              <a16:creationId xmlns="" xmlns:a16="http://schemas.microsoft.com/office/drawing/2014/main" id="{E85E4A7B-EEE4-4E8D-9EA9-08C0ED6C7A6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67" name="Texto 17" hidden="1">
          <a:extLst>
            <a:ext uri="{FF2B5EF4-FFF2-40B4-BE49-F238E27FC236}">
              <a16:creationId xmlns="" xmlns:a16="http://schemas.microsoft.com/office/drawing/2014/main" id="{13769CE5-FE63-4F03-A5EC-F7710E3B962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68" name="Texto 17" hidden="1">
          <a:extLst>
            <a:ext uri="{FF2B5EF4-FFF2-40B4-BE49-F238E27FC236}">
              <a16:creationId xmlns="" xmlns:a16="http://schemas.microsoft.com/office/drawing/2014/main" id="{28AF9983-2A93-4404-9F17-D234F13F5EF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69" name="Texto 17" hidden="1">
          <a:extLst>
            <a:ext uri="{FF2B5EF4-FFF2-40B4-BE49-F238E27FC236}">
              <a16:creationId xmlns="" xmlns:a16="http://schemas.microsoft.com/office/drawing/2014/main" id="{939D4A20-4B45-4CD0-A4FF-18D19CEE827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70" name="Texto 17" hidden="1">
          <a:extLst>
            <a:ext uri="{FF2B5EF4-FFF2-40B4-BE49-F238E27FC236}">
              <a16:creationId xmlns="" xmlns:a16="http://schemas.microsoft.com/office/drawing/2014/main" id="{E88FA2AC-79FA-46FC-A456-69144EEB26B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71" name="Texto 17" hidden="1">
          <a:extLst>
            <a:ext uri="{FF2B5EF4-FFF2-40B4-BE49-F238E27FC236}">
              <a16:creationId xmlns="" xmlns:a16="http://schemas.microsoft.com/office/drawing/2014/main" id="{D9E21EBC-ECD4-4A79-8B45-3F6C8C3B5FD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72" name="Texto 17" hidden="1">
          <a:extLst>
            <a:ext uri="{FF2B5EF4-FFF2-40B4-BE49-F238E27FC236}">
              <a16:creationId xmlns="" xmlns:a16="http://schemas.microsoft.com/office/drawing/2014/main" id="{D175F0C9-3288-48CC-88BA-F7314DC24FE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73" name="Texto 17" hidden="1">
          <a:extLst>
            <a:ext uri="{FF2B5EF4-FFF2-40B4-BE49-F238E27FC236}">
              <a16:creationId xmlns="" xmlns:a16="http://schemas.microsoft.com/office/drawing/2014/main" id="{6909FEDD-7B8F-4A12-BB09-3AD2966E758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74" name="Texto 17" hidden="1">
          <a:extLst>
            <a:ext uri="{FF2B5EF4-FFF2-40B4-BE49-F238E27FC236}">
              <a16:creationId xmlns="" xmlns:a16="http://schemas.microsoft.com/office/drawing/2014/main" id="{91F4B4E4-D8D6-48B8-B534-1D23E352222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75" name="Texto 17" hidden="1">
          <a:extLst>
            <a:ext uri="{FF2B5EF4-FFF2-40B4-BE49-F238E27FC236}">
              <a16:creationId xmlns="" xmlns:a16="http://schemas.microsoft.com/office/drawing/2014/main" id="{9D93F9D8-888C-452F-BBF5-E62AEB9A837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576" name="Texto 17" hidden="1">
          <a:extLst>
            <a:ext uri="{FF2B5EF4-FFF2-40B4-BE49-F238E27FC236}">
              <a16:creationId xmlns="" xmlns:a16="http://schemas.microsoft.com/office/drawing/2014/main" id="{0D780DF9-40F3-4AFA-ACCF-EE704FAA17CE}"/>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77" name="Texto 17" hidden="1">
          <a:extLst>
            <a:ext uri="{FF2B5EF4-FFF2-40B4-BE49-F238E27FC236}">
              <a16:creationId xmlns="" xmlns:a16="http://schemas.microsoft.com/office/drawing/2014/main" id="{E4CC22B4-A257-4EE6-A75C-8A0C2B13FC0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78" name="Texto 17" hidden="1">
          <a:extLst>
            <a:ext uri="{FF2B5EF4-FFF2-40B4-BE49-F238E27FC236}">
              <a16:creationId xmlns="" xmlns:a16="http://schemas.microsoft.com/office/drawing/2014/main" id="{CF996FD6-5381-40E3-8897-F91EA0F0456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79" name="Texto 17" hidden="1">
          <a:extLst>
            <a:ext uri="{FF2B5EF4-FFF2-40B4-BE49-F238E27FC236}">
              <a16:creationId xmlns="" xmlns:a16="http://schemas.microsoft.com/office/drawing/2014/main" id="{D8A00FA0-E64D-4DF0-B9CB-7003A99F63B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80" name="Texto 17" hidden="1">
          <a:extLst>
            <a:ext uri="{FF2B5EF4-FFF2-40B4-BE49-F238E27FC236}">
              <a16:creationId xmlns="" xmlns:a16="http://schemas.microsoft.com/office/drawing/2014/main" id="{690A8174-9516-4FA3-BA43-29503B09256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81" name="Texto 17" hidden="1">
          <a:extLst>
            <a:ext uri="{FF2B5EF4-FFF2-40B4-BE49-F238E27FC236}">
              <a16:creationId xmlns="" xmlns:a16="http://schemas.microsoft.com/office/drawing/2014/main" id="{3C231445-B800-4265-A828-5F6935841F1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82" name="Texto 17" hidden="1">
          <a:extLst>
            <a:ext uri="{FF2B5EF4-FFF2-40B4-BE49-F238E27FC236}">
              <a16:creationId xmlns="" xmlns:a16="http://schemas.microsoft.com/office/drawing/2014/main" id="{C8CCCFEA-D167-43A2-8EB9-1E23454E00C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83" name="Texto 17" hidden="1">
          <a:extLst>
            <a:ext uri="{FF2B5EF4-FFF2-40B4-BE49-F238E27FC236}">
              <a16:creationId xmlns="" xmlns:a16="http://schemas.microsoft.com/office/drawing/2014/main" id="{9FD9EEC3-8100-4CCA-A2CA-B4CE72A9AB6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84" name="Texto 17" hidden="1">
          <a:extLst>
            <a:ext uri="{FF2B5EF4-FFF2-40B4-BE49-F238E27FC236}">
              <a16:creationId xmlns="" xmlns:a16="http://schemas.microsoft.com/office/drawing/2014/main" id="{37C67353-AAC2-4E54-94D1-085F0A49875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85" name="Texto 17" hidden="1">
          <a:extLst>
            <a:ext uri="{FF2B5EF4-FFF2-40B4-BE49-F238E27FC236}">
              <a16:creationId xmlns="" xmlns:a16="http://schemas.microsoft.com/office/drawing/2014/main" id="{941F92B1-E186-4811-921B-E9BDE1396C1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86" name="Texto 17" hidden="1">
          <a:extLst>
            <a:ext uri="{FF2B5EF4-FFF2-40B4-BE49-F238E27FC236}">
              <a16:creationId xmlns="" xmlns:a16="http://schemas.microsoft.com/office/drawing/2014/main" id="{0ACBABF3-F6F9-4036-8016-358ABCE239D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87" name="Texto 17" hidden="1">
          <a:extLst>
            <a:ext uri="{FF2B5EF4-FFF2-40B4-BE49-F238E27FC236}">
              <a16:creationId xmlns="" xmlns:a16="http://schemas.microsoft.com/office/drawing/2014/main" id="{9AC53236-1207-4B9F-80E8-8718DE42E5E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88" name="Texto 17" hidden="1">
          <a:extLst>
            <a:ext uri="{FF2B5EF4-FFF2-40B4-BE49-F238E27FC236}">
              <a16:creationId xmlns="" xmlns:a16="http://schemas.microsoft.com/office/drawing/2014/main" id="{D1769A77-B2F0-45AD-BC80-15B261EECFF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89" name="Texto 17" hidden="1">
          <a:extLst>
            <a:ext uri="{FF2B5EF4-FFF2-40B4-BE49-F238E27FC236}">
              <a16:creationId xmlns="" xmlns:a16="http://schemas.microsoft.com/office/drawing/2014/main" id="{14EDBF0D-6280-4503-B191-1051BE68F8C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90" name="Texto 17" hidden="1">
          <a:extLst>
            <a:ext uri="{FF2B5EF4-FFF2-40B4-BE49-F238E27FC236}">
              <a16:creationId xmlns="" xmlns:a16="http://schemas.microsoft.com/office/drawing/2014/main" id="{EC41BB84-7D1A-49EE-B867-70F7492B9A5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91" name="Texto 17" hidden="1">
          <a:extLst>
            <a:ext uri="{FF2B5EF4-FFF2-40B4-BE49-F238E27FC236}">
              <a16:creationId xmlns="" xmlns:a16="http://schemas.microsoft.com/office/drawing/2014/main" id="{F0BD6B3E-F3B7-4C64-BC35-45817F3A9BE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592" name="Texto 17" hidden="1">
          <a:extLst>
            <a:ext uri="{FF2B5EF4-FFF2-40B4-BE49-F238E27FC236}">
              <a16:creationId xmlns="" xmlns:a16="http://schemas.microsoft.com/office/drawing/2014/main" id="{24C39E70-BBD8-486E-9BAE-52AF9C2FA39D}"/>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93" name="Texto 17" hidden="1">
          <a:extLst>
            <a:ext uri="{FF2B5EF4-FFF2-40B4-BE49-F238E27FC236}">
              <a16:creationId xmlns="" xmlns:a16="http://schemas.microsoft.com/office/drawing/2014/main" id="{418A9C37-DFF6-4E14-8620-6B67E482794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94" name="Texto 17" hidden="1">
          <a:extLst>
            <a:ext uri="{FF2B5EF4-FFF2-40B4-BE49-F238E27FC236}">
              <a16:creationId xmlns="" xmlns:a16="http://schemas.microsoft.com/office/drawing/2014/main" id="{D1B856F6-3364-4B59-B51F-3CF746A8FBA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95" name="Texto 17" hidden="1">
          <a:extLst>
            <a:ext uri="{FF2B5EF4-FFF2-40B4-BE49-F238E27FC236}">
              <a16:creationId xmlns="" xmlns:a16="http://schemas.microsoft.com/office/drawing/2014/main" id="{3F7DB61B-63F2-47DE-92B4-19D5D004F1E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96" name="Texto 17" hidden="1">
          <a:extLst>
            <a:ext uri="{FF2B5EF4-FFF2-40B4-BE49-F238E27FC236}">
              <a16:creationId xmlns="" xmlns:a16="http://schemas.microsoft.com/office/drawing/2014/main" id="{BEA8AEC5-90DD-4131-B6AE-F6D62F4498C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97" name="Texto 17" hidden="1">
          <a:extLst>
            <a:ext uri="{FF2B5EF4-FFF2-40B4-BE49-F238E27FC236}">
              <a16:creationId xmlns="" xmlns:a16="http://schemas.microsoft.com/office/drawing/2014/main" id="{7CF49382-50B1-4473-BC65-20E74B02447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98" name="Texto 17" hidden="1">
          <a:extLst>
            <a:ext uri="{FF2B5EF4-FFF2-40B4-BE49-F238E27FC236}">
              <a16:creationId xmlns="" xmlns:a16="http://schemas.microsoft.com/office/drawing/2014/main" id="{5A50CB32-78D3-4226-B17A-620A40E4542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99" name="Texto 17" hidden="1">
          <a:extLst>
            <a:ext uri="{FF2B5EF4-FFF2-40B4-BE49-F238E27FC236}">
              <a16:creationId xmlns="" xmlns:a16="http://schemas.microsoft.com/office/drawing/2014/main" id="{614C001D-AD9F-4AC1-92F8-33D3249708E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00" name="Texto 17" hidden="1">
          <a:extLst>
            <a:ext uri="{FF2B5EF4-FFF2-40B4-BE49-F238E27FC236}">
              <a16:creationId xmlns="" xmlns:a16="http://schemas.microsoft.com/office/drawing/2014/main" id="{67DE5210-EC76-4514-8494-69158566B12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01" name="Texto 17" hidden="1">
          <a:extLst>
            <a:ext uri="{FF2B5EF4-FFF2-40B4-BE49-F238E27FC236}">
              <a16:creationId xmlns="" xmlns:a16="http://schemas.microsoft.com/office/drawing/2014/main" id="{DB4093FF-3EBB-46AF-8244-A4563DEFF34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02" name="Texto 17" hidden="1">
          <a:extLst>
            <a:ext uri="{FF2B5EF4-FFF2-40B4-BE49-F238E27FC236}">
              <a16:creationId xmlns="" xmlns:a16="http://schemas.microsoft.com/office/drawing/2014/main" id="{473DE043-F0D5-45F9-97A9-37285A9A7EA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03" name="Texto 17" hidden="1">
          <a:extLst>
            <a:ext uri="{FF2B5EF4-FFF2-40B4-BE49-F238E27FC236}">
              <a16:creationId xmlns="" xmlns:a16="http://schemas.microsoft.com/office/drawing/2014/main" id="{6077BBC8-DA23-468D-BEA9-C8E5D794AC8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04" name="Texto 17" hidden="1">
          <a:extLst>
            <a:ext uri="{FF2B5EF4-FFF2-40B4-BE49-F238E27FC236}">
              <a16:creationId xmlns="" xmlns:a16="http://schemas.microsoft.com/office/drawing/2014/main" id="{34EA8E76-E4E8-4A4E-B12A-4E673FE80C7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05" name="Texto 17" hidden="1">
          <a:extLst>
            <a:ext uri="{FF2B5EF4-FFF2-40B4-BE49-F238E27FC236}">
              <a16:creationId xmlns="" xmlns:a16="http://schemas.microsoft.com/office/drawing/2014/main" id="{01BF9054-4064-4253-8B4A-08B312C2D0E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06" name="Texto 17" hidden="1">
          <a:extLst>
            <a:ext uri="{FF2B5EF4-FFF2-40B4-BE49-F238E27FC236}">
              <a16:creationId xmlns="" xmlns:a16="http://schemas.microsoft.com/office/drawing/2014/main" id="{BA0812E2-4495-4349-BD3C-C39972614C8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07" name="Texto 17" hidden="1">
          <a:extLst>
            <a:ext uri="{FF2B5EF4-FFF2-40B4-BE49-F238E27FC236}">
              <a16:creationId xmlns="" xmlns:a16="http://schemas.microsoft.com/office/drawing/2014/main" id="{7EBA6086-52EB-4387-98DB-C0E164E809E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608" name="Texto 17" hidden="1">
          <a:extLst>
            <a:ext uri="{FF2B5EF4-FFF2-40B4-BE49-F238E27FC236}">
              <a16:creationId xmlns="" xmlns:a16="http://schemas.microsoft.com/office/drawing/2014/main" id="{7FF09DB7-81CD-409F-8A4D-C111A8D6FCCB}"/>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09" name="Texto 17" hidden="1">
          <a:extLst>
            <a:ext uri="{FF2B5EF4-FFF2-40B4-BE49-F238E27FC236}">
              <a16:creationId xmlns="" xmlns:a16="http://schemas.microsoft.com/office/drawing/2014/main" id="{560AC0CE-C705-4749-86AE-1CB4B4AB707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10" name="Texto 17" hidden="1">
          <a:extLst>
            <a:ext uri="{FF2B5EF4-FFF2-40B4-BE49-F238E27FC236}">
              <a16:creationId xmlns="" xmlns:a16="http://schemas.microsoft.com/office/drawing/2014/main" id="{DF24533E-EF4B-403D-BFBE-2354C3DD612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11" name="Texto 17" hidden="1">
          <a:extLst>
            <a:ext uri="{FF2B5EF4-FFF2-40B4-BE49-F238E27FC236}">
              <a16:creationId xmlns="" xmlns:a16="http://schemas.microsoft.com/office/drawing/2014/main" id="{73CDB26A-B276-482C-8A6F-DC29389DD8C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12" name="Texto 17" hidden="1">
          <a:extLst>
            <a:ext uri="{FF2B5EF4-FFF2-40B4-BE49-F238E27FC236}">
              <a16:creationId xmlns="" xmlns:a16="http://schemas.microsoft.com/office/drawing/2014/main" id="{E0F3879C-A1B3-48AE-849B-CD7DFD24F39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13" name="Texto 17" hidden="1">
          <a:extLst>
            <a:ext uri="{FF2B5EF4-FFF2-40B4-BE49-F238E27FC236}">
              <a16:creationId xmlns="" xmlns:a16="http://schemas.microsoft.com/office/drawing/2014/main" id="{4B1F68F6-7C38-4402-A27C-B0FE8FBB2E4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14" name="Texto 17" hidden="1">
          <a:extLst>
            <a:ext uri="{FF2B5EF4-FFF2-40B4-BE49-F238E27FC236}">
              <a16:creationId xmlns="" xmlns:a16="http://schemas.microsoft.com/office/drawing/2014/main" id="{3326348D-A82C-414B-A8B9-1D5883A9065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15" name="Texto 17" hidden="1">
          <a:extLst>
            <a:ext uri="{FF2B5EF4-FFF2-40B4-BE49-F238E27FC236}">
              <a16:creationId xmlns="" xmlns:a16="http://schemas.microsoft.com/office/drawing/2014/main" id="{50AD89A4-0BDF-4B58-B5B6-D75E92F3293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16" name="Texto 17" hidden="1">
          <a:extLst>
            <a:ext uri="{FF2B5EF4-FFF2-40B4-BE49-F238E27FC236}">
              <a16:creationId xmlns="" xmlns:a16="http://schemas.microsoft.com/office/drawing/2014/main" id="{CE650234-7776-4B67-AEAC-DC4910CD4B1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17" name="Texto 17" hidden="1">
          <a:extLst>
            <a:ext uri="{FF2B5EF4-FFF2-40B4-BE49-F238E27FC236}">
              <a16:creationId xmlns="" xmlns:a16="http://schemas.microsoft.com/office/drawing/2014/main" id="{82C31D65-7629-4AAA-B985-35C08C7014B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18" name="Texto 17" hidden="1">
          <a:extLst>
            <a:ext uri="{FF2B5EF4-FFF2-40B4-BE49-F238E27FC236}">
              <a16:creationId xmlns="" xmlns:a16="http://schemas.microsoft.com/office/drawing/2014/main" id="{5324FB55-5E35-4D31-B6CA-D74DAC3AAFA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19" name="Texto 17" hidden="1">
          <a:extLst>
            <a:ext uri="{FF2B5EF4-FFF2-40B4-BE49-F238E27FC236}">
              <a16:creationId xmlns="" xmlns:a16="http://schemas.microsoft.com/office/drawing/2014/main" id="{269571D6-85A4-4721-ABB8-D88EEFF38A8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20" name="Texto 17" hidden="1">
          <a:extLst>
            <a:ext uri="{FF2B5EF4-FFF2-40B4-BE49-F238E27FC236}">
              <a16:creationId xmlns="" xmlns:a16="http://schemas.microsoft.com/office/drawing/2014/main" id="{2F17035F-C010-4311-849C-F04FEADF386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21" name="Texto 17" hidden="1">
          <a:extLst>
            <a:ext uri="{FF2B5EF4-FFF2-40B4-BE49-F238E27FC236}">
              <a16:creationId xmlns="" xmlns:a16="http://schemas.microsoft.com/office/drawing/2014/main" id="{F7D64790-3F0D-423F-AB42-186E25A20BB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22" name="Texto 17" hidden="1">
          <a:extLst>
            <a:ext uri="{FF2B5EF4-FFF2-40B4-BE49-F238E27FC236}">
              <a16:creationId xmlns="" xmlns:a16="http://schemas.microsoft.com/office/drawing/2014/main" id="{3E968B9A-DA5B-4814-9EE0-5CE29BD51AF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23" name="Texto 17" hidden="1">
          <a:extLst>
            <a:ext uri="{FF2B5EF4-FFF2-40B4-BE49-F238E27FC236}">
              <a16:creationId xmlns="" xmlns:a16="http://schemas.microsoft.com/office/drawing/2014/main" id="{B22291BD-B9AB-43AA-B7C8-855290AF8F3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624" name="Texto 17" hidden="1">
          <a:extLst>
            <a:ext uri="{FF2B5EF4-FFF2-40B4-BE49-F238E27FC236}">
              <a16:creationId xmlns="" xmlns:a16="http://schemas.microsoft.com/office/drawing/2014/main" id="{313265DD-3F47-4AFE-9122-8206BC6DE32D}"/>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25" name="Texto 17" hidden="1">
          <a:extLst>
            <a:ext uri="{FF2B5EF4-FFF2-40B4-BE49-F238E27FC236}">
              <a16:creationId xmlns="" xmlns:a16="http://schemas.microsoft.com/office/drawing/2014/main" id="{CF154AE2-8F80-4557-B14A-FC3406DE4AC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26" name="Texto 17" hidden="1">
          <a:extLst>
            <a:ext uri="{FF2B5EF4-FFF2-40B4-BE49-F238E27FC236}">
              <a16:creationId xmlns="" xmlns:a16="http://schemas.microsoft.com/office/drawing/2014/main" id="{53069EE0-1C9C-4915-B936-A9992A844DD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27" name="Texto 17" hidden="1">
          <a:extLst>
            <a:ext uri="{FF2B5EF4-FFF2-40B4-BE49-F238E27FC236}">
              <a16:creationId xmlns="" xmlns:a16="http://schemas.microsoft.com/office/drawing/2014/main" id="{19C1FD55-C36C-4F26-B2B8-6741FF8BB6C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28" name="Texto 17" hidden="1">
          <a:extLst>
            <a:ext uri="{FF2B5EF4-FFF2-40B4-BE49-F238E27FC236}">
              <a16:creationId xmlns="" xmlns:a16="http://schemas.microsoft.com/office/drawing/2014/main" id="{E8418277-E79D-43AC-8312-B94D70A4BEA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29" name="Texto 17" hidden="1">
          <a:extLst>
            <a:ext uri="{FF2B5EF4-FFF2-40B4-BE49-F238E27FC236}">
              <a16:creationId xmlns="" xmlns:a16="http://schemas.microsoft.com/office/drawing/2014/main" id="{36B2864C-DDD9-4966-A32F-D67B050B5BC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30" name="Texto 17" hidden="1">
          <a:extLst>
            <a:ext uri="{FF2B5EF4-FFF2-40B4-BE49-F238E27FC236}">
              <a16:creationId xmlns="" xmlns:a16="http://schemas.microsoft.com/office/drawing/2014/main" id="{98B666F5-B0B9-412D-8342-CEF4EF42B72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31" name="Texto 17" hidden="1">
          <a:extLst>
            <a:ext uri="{FF2B5EF4-FFF2-40B4-BE49-F238E27FC236}">
              <a16:creationId xmlns="" xmlns:a16="http://schemas.microsoft.com/office/drawing/2014/main" id="{C4E82056-3B9A-4748-94B7-3284AF0DF45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32" name="Texto 17" hidden="1">
          <a:extLst>
            <a:ext uri="{FF2B5EF4-FFF2-40B4-BE49-F238E27FC236}">
              <a16:creationId xmlns="" xmlns:a16="http://schemas.microsoft.com/office/drawing/2014/main" id="{9C33AC3C-4028-4972-8157-27FDFB4FA77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33" name="Texto 17" hidden="1">
          <a:extLst>
            <a:ext uri="{FF2B5EF4-FFF2-40B4-BE49-F238E27FC236}">
              <a16:creationId xmlns="" xmlns:a16="http://schemas.microsoft.com/office/drawing/2014/main" id="{124E9800-C4C8-441C-B853-C6D18A79632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34" name="Texto 17" hidden="1">
          <a:extLst>
            <a:ext uri="{FF2B5EF4-FFF2-40B4-BE49-F238E27FC236}">
              <a16:creationId xmlns="" xmlns:a16="http://schemas.microsoft.com/office/drawing/2014/main" id="{FA2BC8D1-AFBC-440C-B60D-B64BE1033D2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35" name="Texto 17" hidden="1">
          <a:extLst>
            <a:ext uri="{FF2B5EF4-FFF2-40B4-BE49-F238E27FC236}">
              <a16:creationId xmlns="" xmlns:a16="http://schemas.microsoft.com/office/drawing/2014/main" id="{F70D10A2-B557-49AE-A2CE-6FB86777B49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36" name="Texto 17" hidden="1">
          <a:extLst>
            <a:ext uri="{FF2B5EF4-FFF2-40B4-BE49-F238E27FC236}">
              <a16:creationId xmlns="" xmlns:a16="http://schemas.microsoft.com/office/drawing/2014/main" id="{163C8C11-5FD3-4998-AAE6-8DB39B37BCE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37" name="Texto 17" hidden="1">
          <a:extLst>
            <a:ext uri="{FF2B5EF4-FFF2-40B4-BE49-F238E27FC236}">
              <a16:creationId xmlns="" xmlns:a16="http://schemas.microsoft.com/office/drawing/2014/main" id="{2493D126-9A6A-4ACC-B7E3-643F6AF16FC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38" name="Texto 17" hidden="1">
          <a:extLst>
            <a:ext uri="{FF2B5EF4-FFF2-40B4-BE49-F238E27FC236}">
              <a16:creationId xmlns="" xmlns:a16="http://schemas.microsoft.com/office/drawing/2014/main" id="{09DE7FFA-756D-4045-A8E0-7F73EB0AC6E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39" name="Texto 17" hidden="1">
          <a:extLst>
            <a:ext uri="{FF2B5EF4-FFF2-40B4-BE49-F238E27FC236}">
              <a16:creationId xmlns="" xmlns:a16="http://schemas.microsoft.com/office/drawing/2014/main" id="{4ABEC85D-D8F7-4E39-BD25-AEF65502337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640" name="Texto 17" hidden="1">
          <a:extLst>
            <a:ext uri="{FF2B5EF4-FFF2-40B4-BE49-F238E27FC236}">
              <a16:creationId xmlns="" xmlns:a16="http://schemas.microsoft.com/office/drawing/2014/main" id="{0A860246-98A2-4D12-B951-4A07BE3A70CC}"/>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41" name="Texto 17" hidden="1">
          <a:extLst>
            <a:ext uri="{FF2B5EF4-FFF2-40B4-BE49-F238E27FC236}">
              <a16:creationId xmlns="" xmlns:a16="http://schemas.microsoft.com/office/drawing/2014/main" id="{42BB243D-7D13-4A56-8E04-975ADBB6B98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42" name="Texto 17" hidden="1">
          <a:extLst>
            <a:ext uri="{FF2B5EF4-FFF2-40B4-BE49-F238E27FC236}">
              <a16:creationId xmlns="" xmlns:a16="http://schemas.microsoft.com/office/drawing/2014/main" id="{E81C3980-4CAB-419C-8B4E-B58199E9050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43" name="Texto 17" hidden="1">
          <a:extLst>
            <a:ext uri="{FF2B5EF4-FFF2-40B4-BE49-F238E27FC236}">
              <a16:creationId xmlns="" xmlns:a16="http://schemas.microsoft.com/office/drawing/2014/main" id="{26CD39A2-8F15-4CF5-B52B-09D78114DAE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44" name="Texto 17" hidden="1">
          <a:extLst>
            <a:ext uri="{FF2B5EF4-FFF2-40B4-BE49-F238E27FC236}">
              <a16:creationId xmlns="" xmlns:a16="http://schemas.microsoft.com/office/drawing/2014/main" id="{93B0AD71-6A92-456E-A643-D7B5E14AB65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45" name="Texto 17" hidden="1">
          <a:extLst>
            <a:ext uri="{FF2B5EF4-FFF2-40B4-BE49-F238E27FC236}">
              <a16:creationId xmlns="" xmlns:a16="http://schemas.microsoft.com/office/drawing/2014/main" id="{3B331D1C-5A39-4D0A-BB12-624FC3D462E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46" name="Texto 17" hidden="1">
          <a:extLst>
            <a:ext uri="{FF2B5EF4-FFF2-40B4-BE49-F238E27FC236}">
              <a16:creationId xmlns="" xmlns:a16="http://schemas.microsoft.com/office/drawing/2014/main" id="{3D0A559C-01FE-4D12-99FD-413747E1320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47" name="Texto 17" hidden="1">
          <a:extLst>
            <a:ext uri="{FF2B5EF4-FFF2-40B4-BE49-F238E27FC236}">
              <a16:creationId xmlns="" xmlns:a16="http://schemas.microsoft.com/office/drawing/2014/main" id="{063DC85C-6146-4306-890D-258FA73D7D8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48" name="Texto 17" hidden="1">
          <a:extLst>
            <a:ext uri="{FF2B5EF4-FFF2-40B4-BE49-F238E27FC236}">
              <a16:creationId xmlns="" xmlns:a16="http://schemas.microsoft.com/office/drawing/2014/main" id="{C64EF5A1-4294-41CE-9BDF-5CEEA1C2E87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49" name="Texto 17" hidden="1">
          <a:extLst>
            <a:ext uri="{FF2B5EF4-FFF2-40B4-BE49-F238E27FC236}">
              <a16:creationId xmlns="" xmlns:a16="http://schemas.microsoft.com/office/drawing/2014/main" id="{CC46B2DF-6259-4F6E-802D-A5816B1C145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50" name="Texto 17" hidden="1">
          <a:extLst>
            <a:ext uri="{FF2B5EF4-FFF2-40B4-BE49-F238E27FC236}">
              <a16:creationId xmlns="" xmlns:a16="http://schemas.microsoft.com/office/drawing/2014/main" id="{3E23FF04-A43A-42B5-8922-F2A215BEC09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51" name="Texto 17" hidden="1">
          <a:extLst>
            <a:ext uri="{FF2B5EF4-FFF2-40B4-BE49-F238E27FC236}">
              <a16:creationId xmlns="" xmlns:a16="http://schemas.microsoft.com/office/drawing/2014/main" id="{605050CC-6EB4-4CF0-912B-784500D7881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52" name="Texto 17" hidden="1">
          <a:extLst>
            <a:ext uri="{FF2B5EF4-FFF2-40B4-BE49-F238E27FC236}">
              <a16:creationId xmlns="" xmlns:a16="http://schemas.microsoft.com/office/drawing/2014/main" id="{20C8958F-B1CF-4F6C-9D52-2AF23177783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53" name="Texto 17" hidden="1">
          <a:extLst>
            <a:ext uri="{FF2B5EF4-FFF2-40B4-BE49-F238E27FC236}">
              <a16:creationId xmlns="" xmlns:a16="http://schemas.microsoft.com/office/drawing/2014/main" id="{891396EF-1831-4032-B7DE-96BCC21B76D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54" name="Texto 17" hidden="1">
          <a:extLst>
            <a:ext uri="{FF2B5EF4-FFF2-40B4-BE49-F238E27FC236}">
              <a16:creationId xmlns="" xmlns:a16="http://schemas.microsoft.com/office/drawing/2014/main" id="{CCA44724-C1F1-4A6D-9611-052E4E7318B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55" name="Texto 17" hidden="1">
          <a:extLst>
            <a:ext uri="{FF2B5EF4-FFF2-40B4-BE49-F238E27FC236}">
              <a16:creationId xmlns="" xmlns:a16="http://schemas.microsoft.com/office/drawing/2014/main" id="{EB2B7866-1F1D-459C-ACDC-215356D2D32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56" name="Texto 17" hidden="1">
          <a:extLst>
            <a:ext uri="{FF2B5EF4-FFF2-40B4-BE49-F238E27FC236}">
              <a16:creationId xmlns="" xmlns:a16="http://schemas.microsoft.com/office/drawing/2014/main" id="{C7B9F91C-5583-4C6D-83F5-5C857F7880F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57" name="Texto 17" hidden="1">
          <a:extLst>
            <a:ext uri="{FF2B5EF4-FFF2-40B4-BE49-F238E27FC236}">
              <a16:creationId xmlns="" xmlns:a16="http://schemas.microsoft.com/office/drawing/2014/main" id="{EF91754A-C997-4E15-84FB-A178A36EAD4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58" name="Texto 17" hidden="1">
          <a:extLst>
            <a:ext uri="{FF2B5EF4-FFF2-40B4-BE49-F238E27FC236}">
              <a16:creationId xmlns="" xmlns:a16="http://schemas.microsoft.com/office/drawing/2014/main" id="{8ADDE7EC-BA3E-4A12-9264-BBEF11C1C05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59" name="Texto 17" hidden="1">
          <a:extLst>
            <a:ext uri="{FF2B5EF4-FFF2-40B4-BE49-F238E27FC236}">
              <a16:creationId xmlns="" xmlns:a16="http://schemas.microsoft.com/office/drawing/2014/main" id="{F95713B0-1332-44F5-8F4F-D859342F215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60" name="Texto 17" hidden="1">
          <a:extLst>
            <a:ext uri="{FF2B5EF4-FFF2-40B4-BE49-F238E27FC236}">
              <a16:creationId xmlns="" xmlns:a16="http://schemas.microsoft.com/office/drawing/2014/main" id="{F71B4429-466E-4885-A17D-E1858C0F1D7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61" name="Texto 17" hidden="1">
          <a:extLst>
            <a:ext uri="{FF2B5EF4-FFF2-40B4-BE49-F238E27FC236}">
              <a16:creationId xmlns="" xmlns:a16="http://schemas.microsoft.com/office/drawing/2014/main" id="{AEC8547F-C109-4339-BED4-CD7F3473E41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62" name="Texto 17" hidden="1">
          <a:extLst>
            <a:ext uri="{FF2B5EF4-FFF2-40B4-BE49-F238E27FC236}">
              <a16:creationId xmlns="" xmlns:a16="http://schemas.microsoft.com/office/drawing/2014/main" id="{E3342A3F-EC9F-4C11-8E5D-3EC7BCC83D3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63" name="Texto 17" hidden="1">
          <a:extLst>
            <a:ext uri="{FF2B5EF4-FFF2-40B4-BE49-F238E27FC236}">
              <a16:creationId xmlns="" xmlns:a16="http://schemas.microsoft.com/office/drawing/2014/main" id="{CD640C24-AD54-439B-8EF7-71119708EFE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64" name="Texto 17" hidden="1">
          <a:extLst>
            <a:ext uri="{FF2B5EF4-FFF2-40B4-BE49-F238E27FC236}">
              <a16:creationId xmlns="" xmlns:a16="http://schemas.microsoft.com/office/drawing/2014/main" id="{ED58DD82-17B3-4ED4-91C8-9227ECCF175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65" name="Texto 17" hidden="1">
          <a:extLst>
            <a:ext uri="{FF2B5EF4-FFF2-40B4-BE49-F238E27FC236}">
              <a16:creationId xmlns="" xmlns:a16="http://schemas.microsoft.com/office/drawing/2014/main" id="{541F95FE-DB99-4182-8FF7-2D21C9EEC47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66" name="Texto 17" hidden="1">
          <a:extLst>
            <a:ext uri="{FF2B5EF4-FFF2-40B4-BE49-F238E27FC236}">
              <a16:creationId xmlns="" xmlns:a16="http://schemas.microsoft.com/office/drawing/2014/main" id="{CDE8D36A-018B-4288-891D-1EFA2BEFC6C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67" name="Texto 17" hidden="1">
          <a:extLst>
            <a:ext uri="{FF2B5EF4-FFF2-40B4-BE49-F238E27FC236}">
              <a16:creationId xmlns="" xmlns:a16="http://schemas.microsoft.com/office/drawing/2014/main" id="{C66D54E6-9562-49EF-A3B8-DE6D9A25F69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68" name="Texto 17" hidden="1">
          <a:extLst>
            <a:ext uri="{FF2B5EF4-FFF2-40B4-BE49-F238E27FC236}">
              <a16:creationId xmlns="" xmlns:a16="http://schemas.microsoft.com/office/drawing/2014/main" id="{374A8FD0-D7E2-4FF5-A986-6B2848A68D2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69" name="Texto 17" hidden="1">
          <a:extLst>
            <a:ext uri="{FF2B5EF4-FFF2-40B4-BE49-F238E27FC236}">
              <a16:creationId xmlns="" xmlns:a16="http://schemas.microsoft.com/office/drawing/2014/main" id="{CABA18E2-09DD-4990-9A8D-DD6F3E5829E4}"/>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70" name="Texto 17" hidden="1">
          <a:extLst>
            <a:ext uri="{FF2B5EF4-FFF2-40B4-BE49-F238E27FC236}">
              <a16:creationId xmlns="" xmlns:a16="http://schemas.microsoft.com/office/drawing/2014/main" id="{7C37934D-7461-43BB-BF8E-34E95EDFBBBA}"/>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71" name="Texto 17" hidden="1">
          <a:extLst>
            <a:ext uri="{FF2B5EF4-FFF2-40B4-BE49-F238E27FC236}">
              <a16:creationId xmlns="" xmlns:a16="http://schemas.microsoft.com/office/drawing/2014/main" id="{AB30560B-4D6E-4EB7-8C0B-36E6EE91D255}"/>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72" name="Texto 17" hidden="1">
          <a:extLst>
            <a:ext uri="{FF2B5EF4-FFF2-40B4-BE49-F238E27FC236}">
              <a16:creationId xmlns="" xmlns:a16="http://schemas.microsoft.com/office/drawing/2014/main" id="{752A60A8-12E1-4707-9F74-A4CD5ED6C40B}"/>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73" name="Texto 17" hidden="1">
          <a:extLst>
            <a:ext uri="{FF2B5EF4-FFF2-40B4-BE49-F238E27FC236}">
              <a16:creationId xmlns="" xmlns:a16="http://schemas.microsoft.com/office/drawing/2014/main" id="{6DB60578-B703-423A-917B-125B5679D015}"/>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74" name="Texto 17" hidden="1">
          <a:extLst>
            <a:ext uri="{FF2B5EF4-FFF2-40B4-BE49-F238E27FC236}">
              <a16:creationId xmlns="" xmlns:a16="http://schemas.microsoft.com/office/drawing/2014/main" id="{0CEB549E-3F01-4A9D-A382-19AE5FE8AB9A}"/>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75" name="Texto 17" hidden="1">
          <a:extLst>
            <a:ext uri="{FF2B5EF4-FFF2-40B4-BE49-F238E27FC236}">
              <a16:creationId xmlns="" xmlns:a16="http://schemas.microsoft.com/office/drawing/2014/main" id="{554730BA-E3A4-4486-87BE-691876E38FA8}"/>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76" name="Texto 17" hidden="1">
          <a:extLst>
            <a:ext uri="{FF2B5EF4-FFF2-40B4-BE49-F238E27FC236}">
              <a16:creationId xmlns="" xmlns:a16="http://schemas.microsoft.com/office/drawing/2014/main" id="{7970E75F-226C-46AA-B77D-2321105EB35B}"/>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77" name="Texto 17" hidden="1">
          <a:extLst>
            <a:ext uri="{FF2B5EF4-FFF2-40B4-BE49-F238E27FC236}">
              <a16:creationId xmlns="" xmlns:a16="http://schemas.microsoft.com/office/drawing/2014/main" id="{BE934937-1B9E-4410-993C-E31F4D216984}"/>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78" name="Texto 17" hidden="1">
          <a:extLst>
            <a:ext uri="{FF2B5EF4-FFF2-40B4-BE49-F238E27FC236}">
              <a16:creationId xmlns="" xmlns:a16="http://schemas.microsoft.com/office/drawing/2014/main" id="{A48A82C2-96F9-41CC-A61E-0D40E3268C45}"/>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79" name="Texto 17" hidden="1">
          <a:extLst>
            <a:ext uri="{FF2B5EF4-FFF2-40B4-BE49-F238E27FC236}">
              <a16:creationId xmlns="" xmlns:a16="http://schemas.microsoft.com/office/drawing/2014/main" id="{21F5DF3F-8D64-416F-9A94-DA9E71BA1739}"/>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80" name="Texto 17" hidden="1">
          <a:extLst>
            <a:ext uri="{FF2B5EF4-FFF2-40B4-BE49-F238E27FC236}">
              <a16:creationId xmlns="" xmlns:a16="http://schemas.microsoft.com/office/drawing/2014/main" id="{4447A0BD-674F-403C-91ED-529321CB909D}"/>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81" name="Texto 17" hidden="1">
          <a:extLst>
            <a:ext uri="{FF2B5EF4-FFF2-40B4-BE49-F238E27FC236}">
              <a16:creationId xmlns="" xmlns:a16="http://schemas.microsoft.com/office/drawing/2014/main" id="{FEB8F893-4DAF-4D34-9F45-FCB50EF68A6E}"/>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82" name="Texto 17" hidden="1">
          <a:extLst>
            <a:ext uri="{FF2B5EF4-FFF2-40B4-BE49-F238E27FC236}">
              <a16:creationId xmlns="" xmlns:a16="http://schemas.microsoft.com/office/drawing/2014/main" id="{6A1D9376-F08A-48EF-8C36-1AB1724B78DE}"/>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83" name="Texto 17" hidden="1">
          <a:extLst>
            <a:ext uri="{FF2B5EF4-FFF2-40B4-BE49-F238E27FC236}">
              <a16:creationId xmlns="" xmlns:a16="http://schemas.microsoft.com/office/drawing/2014/main" id="{65C4D087-B298-4D60-9797-F0240AEC29E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84" name="Texto 17" hidden="1">
          <a:extLst>
            <a:ext uri="{FF2B5EF4-FFF2-40B4-BE49-F238E27FC236}">
              <a16:creationId xmlns="" xmlns:a16="http://schemas.microsoft.com/office/drawing/2014/main" id="{28CF383A-C8EE-4E93-BE12-1CDA8BBA56A2}"/>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85" name="Texto 17" hidden="1">
          <a:extLst>
            <a:ext uri="{FF2B5EF4-FFF2-40B4-BE49-F238E27FC236}">
              <a16:creationId xmlns="" xmlns:a16="http://schemas.microsoft.com/office/drawing/2014/main" id="{9B2F68BE-263F-4A8A-887D-7316E37B1BB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86" name="Texto 17" hidden="1">
          <a:extLst>
            <a:ext uri="{FF2B5EF4-FFF2-40B4-BE49-F238E27FC236}">
              <a16:creationId xmlns="" xmlns:a16="http://schemas.microsoft.com/office/drawing/2014/main" id="{82274024-49E4-49DB-AB05-766345EC9385}"/>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87" name="Texto 17" hidden="1">
          <a:extLst>
            <a:ext uri="{FF2B5EF4-FFF2-40B4-BE49-F238E27FC236}">
              <a16:creationId xmlns="" xmlns:a16="http://schemas.microsoft.com/office/drawing/2014/main" id="{2FDBBA29-0080-452B-9368-CF4821FD9A16}"/>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88" name="Texto 17" hidden="1">
          <a:extLst>
            <a:ext uri="{FF2B5EF4-FFF2-40B4-BE49-F238E27FC236}">
              <a16:creationId xmlns="" xmlns:a16="http://schemas.microsoft.com/office/drawing/2014/main" id="{195C8BE7-1612-4910-AC5D-5D4130516225}"/>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89" name="Texto 17" hidden="1">
          <a:extLst>
            <a:ext uri="{FF2B5EF4-FFF2-40B4-BE49-F238E27FC236}">
              <a16:creationId xmlns="" xmlns:a16="http://schemas.microsoft.com/office/drawing/2014/main" id="{52DE08BB-EF86-40EF-8383-4E738EC39602}"/>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90" name="Texto 17" hidden="1">
          <a:extLst>
            <a:ext uri="{FF2B5EF4-FFF2-40B4-BE49-F238E27FC236}">
              <a16:creationId xmlns="" xmlns:a16="http://schemas.microsoft.com/office/drawing/2014/main" id="{C7903BD3-27A1-4264-B71E-6CBAEB7F1DCA}"/>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91" name="Texto 17" hidden="1">
          <a:extLst>
            <a:ext uri="{FF2B5EF4-FFF2-40B4-BE49-F238E27FC236}">
              <a16:creationId xmlns="" xmlns:a16="http://schemas.microsoft.com/office/drawing/2014/main" id="{EF678C88-9E86-4EE1-A59B-0D63A76AAD61}"/>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92" name="Texto 17" hidden="1">
          <a:extLst>
            <a:ext uri="{FF2B5EF4-FFF2-40B4-BE49-F238E27FC236}">
              <a16:creationId xmlns="" xmlns:a16="http://schemas.microsoft.com/office/drawing/2014/main" id="{41D63CF2-03DB-462E-8300-12310A8274A0}"/>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93" name="Texto 17" hidden="1">
          <a:extLst>
            <a:ext uri="{FF2B5EF4-FFF2-40B4-BE49-F238E27FC236}">
              <a16:creationId xmlns="" xmlns:a16="http://schemas.microsoft.com/office/drawing/2014/main" id="{8E591CAA-82E6-4CF0-9319-9DC7991505AE}"/>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94" name="Texto 17" hidden="1">
          <a:extLst>
            <a:ext uri="{FF2B5EF4-FFF2-40B4-BE49-F238E27FC236}">
              <a16:creationId xmlns="" xmlns:a16="http://schemas.microsoft.com/office/drawing/2014/main" id="{EACC232A-306E-408F-BE7C-2FC8E26BA39E}"/>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95" name="Texto 17" hidden="1">
          <a:extLst>
            <a:ext uri="{FF2B5EF4-FFF2-40B4-BE49-F238E27FC236}">
              <a16:creationId xmlns="" xmlns:a16="http://schemas.microsoft.com/office/drawing/2014/main" id="{4C8FF789-FBCF-4826-9F9D-E7687A872A55}"/>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96" name="Texto 17" hidden="1">
          <a:extLst>
            <a:ext uri="{FF2B5EF4-FFF2-40B4-BE49-F238E27FC236}">
              <a16:creationId xmlns="" xmlns:a16="http://schemas.microsoft.com/office/drawing/2014/main" id="{225404D5-E434-4896-BBF0-1F7A89C9FD2F}"/>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97" name="Texto 17" hidden="1">
          <a:extLst>
            <a:ext uri="{FF2B5EF4-FFF2-40B4-BE49-F238E27FC236}">
              <a16:creationId xmlns="" xmlns:a16="http://schemas.microsoft.com/office/drawing/2014/main" id="{1151A482-8876-4167-BDFB-AA7717E17992}"/>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104744</xdr:rowOff>
    </xdr:to>
    <xdr:sp macro="" textlink="">
      <xdr:nvSpPr>
        <xdr:cNvPr id="16698" name="Texto 17" hidden="1">
          <a:extLst>
            <a:ext uri="{FF2B5EF4-FFF2-40B4-BE49-F238E27FC236}">
              <a16:creationId xmlns="" xmlns:a16="http://schemas.microsoft.com/office/drawing/2014/main" id="{E1436169-B35D-499E-9150-8EF40EDC35B5}"/>
            </a:ext>
          </a:extLst>
        </xdr:cNvPr>
        <xdr:cNvSpPr txBox="1">
          <a:spLocks noChangeArrowheads="1"/>
        </xdr:cNvSpPr>
      </xdr:nvSpPr>
      <xdr:spPr bwMode="auto">
        <a:xfrm>
          <a:off x="1066800" y="38442900"/>
          <a:ext cx="1333500"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99" name="Texto 17" hidden="1">
          <a:extLst>
            <a:ext uri="{FF2B5EF4-FFF2-40B4-BE49-F238E27FC236}">
              <a16:creationId xmlns="" xmlns:a16="http://schemas.microsoft.com/office/drawing/2014/main" id="{9F8709B0-CD67-4899-B6F0-7F6B542C3FBE}"/>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00" name="Texto 17" hidden="1">
          <a:extLst>
            <a:ext uri="{FF2B5EF4-FFF2-40B4-BE49-F238E27FC236}">
              <a16:creationId xmlns="" xmlns:a16="http://schemas.microsoft.com/office/drawing/2014/main" id="{DFC3CCC7-4659-41B7-BA17-D2DA47B6D038}"/>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01" name="Texto 17" hidden="1">
          <a:extLst>
            <a:ext uri="{FF2B5EF4-FFF2-40B4-BE49-F238E27FC236}">
              <a16:creationId xmlns="" xmlns:a16="http://schemas.microsoft.com/office/drawing/2014/main" id="{87376251-9B9A-4E4E-9FC8-102605FCEABC}"/>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02" name="Texto 17" hidden="1">
          <a:extLst>
            <a:ext uri="{FF2B5EF4-FFF2-40B4-BE49-F238E27FC236}">
              <a16:creationId xmlns="" xmlns:a16="http://schemas.microsoft.com/office/drawing/2014/main" id="{4E306621-5B6E-471C-996E-167D24FC791D}"/>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03" name="Texto 17" hidden="1">
          <a:extLst>
            <a:ext uri="{FF2B5EF4-FFF2-40B4-BE49-F238E27FC236}">
              <a16:creationId xmlns="" xmlns:a16="http://schemas.microsoft.com/office/drawing/2014/main" id="{6B6C4131-7018-4206-B51A-75EF21CE0B05}"/>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04" name="Texto 17" hidden="1">
          <a:extLst>
            <a:ext uri="{FF2B5EF4-FFF2-40B4-BE49-F238E27FC236}">
              <a16:creationId xmlns="" xmlns:a16="http://schemas.microsoft.com/office/drawing/2014/main" id="{9CDEABFC-853B-4FD5-B48F-E69663C80C5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05" name="Texto 17" hidden="1">
          <a:extLst>
            <a:ext uri="{FF2B5EF4-FFF2-40B4-BE49-F238E27FC236}">
              <a16:creationId xmlns="" xmlns:a16="http://schemas.microsoft.com/office/drawing/2014/main" id="{67D9B7C6-52E5-4E2A-B5EC-716276605C8E}"/>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06" name="Texto 17" hidden="1">
          <a:extLst>
            <a:ext uri="{FF2B5EF4-FFF2-40B4-BE49-F238E27FC236}">
              <a16:creationId xmlns="" xmlns:a16="http://schemas.microsoft.com/office/drawing/2014/main" id="{AD940A82-E119-4BDB-8367-EE6CBE375D75}"/>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07" name="Texto 17" hidden="1">
          <a:extLst>
            <a:ext uri="{FF2B5EF4-FFF2-40B4-BE49-F238E27FC236}">
              <a16:creationId xmlns="" xmlns:a16="http://schemas.microsoft.com/office/drawing/2014/main" id="{26F9EF22-91EE-4BA2-96C2-55E7A3BE893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08" name="Texto 17" hidden="1">
          <a:extLst>
            <a:ext uri="{FF2B5EF4-FFF2-40B4-BE49-F238E27FC236}">
              <a16:creationId xmlns="" xmlns:a16="http://schemas.microsoft.com/office/drawing/2014/main" id="{33273A1B-AFC1-4ACD-A04C-2C9CE25D4811}"/>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09" name="Texto 17" hidden="1">
          <a:extLst>
            <a:ext uri="{FF2B5EF4-FFF2-40B4-BE49-F238E27FC236}">
              <a16:creationId xmlns="" xmlns:a16="http://schemas.microsoft.com/office/drawing/2014/main" id="{D36CBC20-3C2C-486D-8F9C-821803499216}"/>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10" name="Texto 17" hidden="1">
          <a:extLst>
            <a:ext uri="{FF2B5EF4-FFF2-40B4-BE49-F238E27FC236}">
              <a16:creationId xmlns="" xmlns:a16="http://schemas.microsoft.com/office/drawing/2014/main" id="{4EFA3CCB-B60E-4BD3-A30C-8F865B0DBA4E}"/>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11" name="Texto 17" hidden="1">
          <a:extLst>
            <a:ext uri="{FF2B5EF4-FFF2-40B4-BE49-F238E27FC236}">
              <a16:creationId xmlns="" xmlns:a16="http://schemas.microsoft.com/office/drawing/2014/main" id="{85BCE938-A988-4036-B54B-AC97576FBF98}"/>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12" name="Texto 17" hidden="1">
          <a:extLst>
            <a:ext uri="{FF2B5EF4-FFF2-40B4-BE49-F238E27FC236}">
              <a16:creationId xmlns="" xmlns:a16="http://schemas.microsoft.com/office/drawing/2014/main" id="{46D69101-8E99-44F9-928E-0FDA706F4728}"/>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13" name="Texto 17" hidden="1">
          <a:extLst>
            <a:ext uri="{FF2B5EF4-FFF2-40B4-BE49-F238E27FC236}">
              <a16:creationId xmlns="" xmlns:a16="http://schemas.microsoft.com/office/drawing/2014/main" id="{D39AC4D0-2A59-4C03-8DFF-49DC91463AAB}"/>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104744</xdr:rowOff>
    </xdr:to>
    <xdr:sp macro="" textlink="">
      <xdr:nvSpPr>
        <xdr:cNvPr id="16714" name="Texto 17" hidden="1">
          <a:extLst>
            <a:ext uri="{FF2B5EF4-FFF2-40B4-BE49-F238E27FC236}">
              <a16:creationId xmlns="" xmlns:a16="http://schemas.microsoft.com/office/drawing/2014/main" id="{C00260F5-03FF-4590-889F-8DDDA746D1B8}"/>
            </a:ext>
          </a:extLst>
        </xdr:cNvPr>
        <xdr:cNvSpPr txBox="1">
          <a:spLocks noChangeArrowheads="1"/>
        </xdr:cNvSpPr>
      </xdr:nvSpPr>
      <xdr:spPr bwMode="auto">
        <a:xfrm>
          <a:off x="1066800" y="38442900"/>
          <a:ext cx="1333500"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15" name="Texto 17" hidden="1">
          <a:extLst>
            <a:ext uri="{FF2B5EF4-FFF2-40B4-BE49-F238E27FC236}">
              <a16:creationId xmlns="" xmlns:a16="http://schemas.microsoft.com/office/drawing/2014/main" id="{6F1726C7-B7E5-425F-BA04-70D4B60040CE}"/>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16" name="Texto 17" hidden="1">
          <a:extLst>
            <a:ext uri="{FF2B5EF4-FFF2-40B4-BE49-F238E27FC236}">
              <a16:creationId xmlns="" xmlns:a16="http://schemas.microsoft.com/office/drawing/2014/main" id="{E603899C-451F-457C-9B68-645CD07CDA4F}"/>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17" name="Texto 17" hidden="1">
          <a:extLst>
            <a:ext uri="{FF2B5EF4-FFF2-40B4-BE49-F238E27FC236}">
              <a16:creationId xmlns="" xmlns:a16="http://schemas.microsoft.com/office/drawing/2014/main" id="{BDADED48-3D58-4A93-83B0-E9044AB5334A}"/>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18" name="Texto 17" hidden="1">
          <a:extLst>
            <a:ext uri="{FF2B5EF4-FFF2-40B4-BE49-F238E27FC236}">
              <a16:creationId xmlns="" xmlns:a16="http://schemas.microsoft.com/office/drawing/2014/main" id="{DB361BE6-1ABE-4EA2-822C-EE3287CD0E59}"/>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19" name="Texto 17" hidden="1">
          <a:extLst>
            <a:ext uri="{FF2B5EF4-FFF2-40B4-BE49-F238E27FC236}">
              <a16:creationId xmlns="" xmlns:a16="http://schemas.microsoft.com/office/drawing/2014/main" id="{76EFDAD4-B307-460D-8046-B0391301428C}"/>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20" name="Texto 17" hidden="1">
          <a:extLst>
            <a:ext uri="{FF2B5EF4-FFF2-40B4-BE49-F238E27FC236}">
              <a16:creationId xmlns="" xmlns:a16="http://schemas.microsoft.com/office/drawing/2014/main" id="{DF0C6504-8A2F-488E-ACE1-21EC44757EF8}"/>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21" name="Texto 17" hidden="1">
          <a:extLst>
            <a:ext uri="{FF2B5EF4-FFF2-40B4-BE49-F238E27FC236}">
              <a16:creationId xmlns="" xmlns:a16="http://schemas.microsoft.com/office/drawing/2014/main" id="{6DB63B39-71F9-4908-B926-2EEE4BCAA1A4}"/>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22" name="Texto 17" hidden="1">
          <a:extLst>
            <a:ext uri="{FF2B5EF4-FFF2-40B4-BE49-F238E27FC236}">
              <a16:creationId xmlns="" xmlns:a16="http://schemas.microsoft.com/office/drawing/2014/main" id="{9C1A2DBC-51B5-4249-87E6-C0159E67725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23" name="Texto 17" hidden="1">
          <a:extLst>
            <a:ext uri="{FF2B5EF4-FFF2-40B4-BE49-F238E27FC236}">
              <a16:creationId xmlns="" xmlns:a16="http://schemas.microsoft.com/office/drawing/2014/main" id="{079FCA74-E089-4AC7-BA3F-9886D1A1F0E6}"/>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24" name="Texto 17" hidden="1">
          <a:extLst>
            <a:ext uri="{FF2B5EF4-FFF2-40B4-BE49-F238E27FC236}">
              <a16:creationId xmlns="" xmlns:a16="http://schemas.microsoft.com/office/drawing/2014/main" id="{BB145AF8-E269-4BE5-9822-053D95C087FC}"/>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25" name="Texto 17" hidden="1">
          <a:extLst>
            <a:ext uri="{FF2B5EF4-FFF2-40B4-BE49-F238E27FC236}">
              <a16:creationId xmlns="" xmlns:a16="http://schemas.microsoft.com/office/drawing/2014/main" id="{84E16AAC-2AD6-425D-95D6-D028A3230754}"/>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26" name="Texto 17" hidden="1">
          <a:extLst>
            <a:ext uri="{FF2B5EF4-FFF2-40B4-BE49-F238E27FC236}">
              <a16:creationId xmlns="" xmlns:a16="http://schemas.microsoft.com/office/drawing/2014/main" id="{6CE0BECF-C4B7-4145-BD67-0BD4D34F08FF}"/>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27" name="Texto 17" hidden="1">
          <a:extLst>
            <a:ext uri="{FF2B5EF4-FFF2-40B4-BE49-F238E27FC236}">
              <a16:creationId xmlns="" xmlns:a16="http://schemas.microsoft.com/office/drawing/2014/main" id="{898BA3C0-E07A-4BB3-A56F-AC305D8E5E1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28" name="Texto 17" hidden="1">
          <a:extLst>
            <a:ext uri="{FF2B5EF4-FFF2-40B4-BE49-F238E27FC236}">
              <a16:creationId xmlns="" xmlns:a16="http://schemas.microsoft.com/office/drawing/2014/main" id="{F17A9D59-70E0-444B-9B35-B2C31A97686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29" name="Texto 17" hidden="1">
          <a:extLst>
            <a:ext uri="{FF2B5EF4-FFF2-40B4-BE49-F238E27FC236}">
              <a16:creationId xmlns="" xmlns:a16="http://schemas.microsoft.com/office/drawing/2014/main" id="{9CBA0AEA-0025-4AC9-8171-D9183FD3A9DD}"/>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30" name="Texto 17" hidden="1">
          <a:extLst>
            <a:ext uri="{FF2B5EF4-FFF2-40B4-BE49-F238E27FC236}">
              <a16:creationId xmlns="" xmlns:a16="http://schemas.microsoft.com/office/drawing/2014/main" id="{42E98569-1142-4EDD-87CF-0395871A2F54}"/>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31" name="Texto 17" hidden="1">
          <a:extLst>
            <a:ext uri="{FF2B5EF4-FFF2-40B4-BE49-F238E27FC236}">
              <a16:creationId xmlns="" xmlns:a16="http://schemas.microsoft.com/office/drawing/2014/main" id="{7B5D9D92-DD35-4325-851A-E75C43AC7502}"/>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32" name="Texto 17" hidden="1">
          <a:extLst>
            <a:ext uri="{FF2B5EF4-FFF2-40B4-BE49-F238E27FC236}">
              <a16:creationId xmlns="" xmlns:a16="http://schemas.microsoft.com/office/drawing/2014/main" id="{EEB869B0-E0C9-4666-8C68-0682F3A14922}"/>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33" name="Texto 17" hidden="1">
          <a:extLst>
            <a:ext uri="{FF2B5EF4-FFF2-40B4-BE49-F238E27FC236}">
              <a16:creationId xmlns="" xmlns:a16="http://schemas.microsoft.com/office/drawing/2014/main" id="{63DE6FE6-0DC7-49D2-A0BA-1A9ACE143E76}"/>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34" name="Texto 17" hidden="1">
          <a:extLst>
            <a:ext uri="{FF2B5EF4-FFF2-40B4-BE49-F238E27FC236}">
              <a16:creationId xmlns="" xmlns:a16="http://schemas.microsoft.com/office/drawing/2014/main" id="{51C223BD-5E25-486D-BC53-EB64FA6E28EF}"/>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35" name="Texto 17" hidden="1">
          <a:extLst>
            <a:ext uri="{FF2B5EF4-FFF2-40B4-BE49-F238E27FC236}">
              <a16:creationId xmlns="" xmlns:a16="http://schemas.microsoft.com/office/drawing/2014/main" id="{6A50DB44-887B-4B2F-A71E-B35AA4B19859}"/>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36" name="Texto 17" hidden="1">
          <a:extLst>
            <a:ext uri="{FF2B5EF4-FFF2-40B4-BE49-F238E27FC236}">
              <a16:creationId xmlns="" xmlns:a16="http://schemas.microsoft.com/office/drawing/2014/main" id="{2AF59032-59F6-4D92-9770-C7C72BC0266F}"/>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37" name="Texto 17" hidden="1">
          <a:extLst>
            <a:ext uri="{FF2B5EF4-FFF2-40B4-BE49-F238E27FC236}">
              <a16:creationId xmlns="" xmlns:a16="http://schemas.microsoft.com/office/drawing/2014/main" id="{08DF2706-C037-455D-B454-33CF3FFB6FC0}"/>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38" name="Texto 17" hidden="1">
          <a:extLst>
            <a:ext uri="{FF2B5EF4-FFF2-40B4-BE49-F238E27FC236}">
              <a16:creationId xmlns="" xmlns:a16="http://schemas.microsoft.com/office/drawing/2014/main" id="{DDB68ECA-41C1-418A-8837-F23A19887E34}"/>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39" name="Texto 17" hidden="1">
          <a:extLst>
            <a:ext uri="{FF2B5EF4-FFF2-40B4-BE49-F238E27FC236}">
              <a16:creationId xmlns="" xmlns:a16="http://schemas.microsoft.com/office/drawing/2014/main" id="{C2458422-69ED-407D-A4A9-1B21FFD68FD7}"/>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40" name="Texto 17" hidden="1">
          <a:extLst>
            <a:ext uri="{FF2B5EF4-FFF2-40B4-BE49-F238E27FC236}">
              <a16:creationId xmlns="" xmlns:a16="http://schemas.microsoft.com/office/drawing/2014/main" id="{7CF8E1AF-2985-4567-92E5-1060BEAFACB8}"/>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41" name="Texto 17" hidden="1">
          <a:extLst>
            <a:ext uri="{FF2B5EF4-FFF2-40B4-BE49-F238E27FC236}">
              <a16:creationId xmlns="" xmlns:a16="http://schemas.microsoft.com/office/drawing/2014/main" id="{4B3AFD31-7E87-4AD7-B128-71118C416236}"/>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104744</xdr:rowOff>
    </xdr:to>
    <xdr:sp macro="" textlink="">
      <xdr:nvSpPr>
        <xdr:cNvPr id="16742" name="Texto 17" hidden="1">
          <a:extLst>
            <a:ext uri="{FF2B5EF4-FFF2-40B4-BE49-F238E27FC236}">
              <a16:creationId xmlns="" xmlns:a16="http://schemas.microsoft.com/office/drawing/2014/main" id="{DF3121AE-A7B7-4915-B2C1-A642A039996D}"/>
            </a:ext>
          </a:extLst>
        </xdr:cNvPr>
        <xdr:cNvSpPr txBox="1">
          <a:spLocks noChangeArrowheads="1"/>
        </xdr:cNvSpPr>
      </xdr:nvSpPr>
      <xdr:spPr bwMode="auto">
        <a:xfrm>
          <a:off x="1066800" y="38442900"/>
          <a:ext cx="1333500"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43" name="Texto 17" hidden="1">
          <a:extLst>
            <a:ext uri="{FF2B5EF4-FFF2-40B4-BE49-F238E27FC236}">
              <a16:creationId xmlns="" xmlns:a16="http://schemas.microsoft.com/office/drawing/2014/main" id="{092F194F-483A-4961-BC2E-F735A427E46D}"/>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44" name="Texto 17" hidden="1">
          <a:extLst>
            <a:ext uri="{FF2B5EF4-FFF2-40B4-BE49-F238E27FC236}">
              <a16:creationId xmlns="" xmlns:a16="http://schemas.microsoft.com/office/drawing/2014/main" id="{88102D8B-C73A-4914-B389-9BC18E3C67A2}"/>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45" name="Texto 17" hidden="1">
          <a:extLst>
            <a:ext uri="{FF2B5EF4-FFF2-40B4-BE49-F238E27FC236}">
              <a16:creationId xmlns="" xmlns:a16="http://schemas.microsoft.com/office/drawing/2014/main" id="{6F547279-8AFC-4E15-8CB7-CDCB548C39F0}"/>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46" name="Texto 17" hidden="1">
          <a:extLst>
            <a:ext uri="{FF2B5EF4-FFF2-40B4-BE49-F238E27FC236}">
              <a16:creationId xmlns="" xmlns:a16="http://schemas.microsoft.com/office/drawing/2014/main" id="{4C9D5A5E-DE0F-429D-BDDA-3E163A53EF5F}"/>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47" name="Texto 17" hidden="1">
          <a:extLst>
            <a:ext uri="{FF2B5EF4-FFF2-40B4-BE49-F238E27FC236}">
              <a16:creationId xmlns="" xmlns:a16="http://schemas.microsoft.com/office/drawing/2014/main" id="{CE53D1C3-01F7-462B-8F51-E7F2A1201624}"/>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48" name="Texto 17" hidden="1">
          <a:extLst>
            <a:ext uri="{FF2B5EF4-FFF2-40B4-BE49-F238E27FC236}">
              <a16:creationId xmlns="" xmlns:a16="http://schemas.microsoft.com/office/drawing/2014/main" id="{A2210A75-1D13-45FD-B421-E1992B950345}"/>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49" name="Texto 17" hidden="1">
          <a:extLst>
            <a:ext uri="{FF2B5EF4-FFF2-40B4-BE49-F238E27FC236}">
              <a16:creationId xmlns="" xmlns:a16="http://schemas.microsoft.com/office/drawing/2014/main" id="{7D8A89B6-3E4B-4C9B-8F8B-9DC235B48F3E}"/>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50" name="Texto 17" hidden="1">
          <a:extLst>
            <a:ext uri="{FF2B5EF4-FFF2-40B4-BE49-F238E27FC236}">
              <a16:creationId xmlns="" xmlns:a16="http://schemas.microsoft.com/office/drawing/2014/main" id="{10F3515F-BA5C-4737-9273-3CA1DB1C2A49}"/>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51" name="Texto 17" hidden="1">
          <a:extLst>
            <a:ext uri="{FF2B5EF4-FFF2-40B4-BE49-F238E27FC236}">
              <a16:creationId xmlns="" xmlns:a16="http://schemas.microsoft.com/office/drawing/2014/main" id="{79B83A94-C159-4970-8B33-9AB5ED58E18C}"/>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52" name="Texto 17" hidden="1">
          <a:extLst>
            <a:ext uri="{FF2B5EF4-FFF2-40B4-BE49-F238E27FC236}">
              <a16:creationId xmlns="" xmlns:a16="http://schemas.microsoft.com/office/drawing/2014/main" id="{6E52428F-52FE-4577-8B85-37C9892EE23F}"/>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53" name="Texto 17" hidden="1">
          <a:extLst>
            <a:ext uri="{FF2B5EF4-FFF2-40B4-BE49-F238E27FC236}">
              <a16:creationId xmlns="" xmlns:a16="http://schemas.microsoft.com/office/drawing/2014/main" id="{61A6212A-B020-4061-B10A-DB268D7ABB02}"/>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54" name="Texto 17" hidden="1">
          <a:extLst>
            <a:ext uri="{FF2B5EF4-FFF2-40B4-BE49-F238E27FC236}">
              <a16:creationId xmlns="" xmlns:a16="http://schemas.microsoft.com/office/drawing/2014/main" id="{8BE7B441-80FE-4E3E-A200-C8C37A1D5B9E}"/>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55" name="Texto 17" hidden="1">
          <a:extLst>
            <a:ext uri="{FF2B5EF4-FFF2-40B4-BE49-F238E27FC236}">
              <a16:creationId xmlns="" xmlns:a16="http://schemas.microsoft.com/office/drawing/2014/main" id="{4288FFEF-8B94-482C-8C78-F259EEB99251}"/>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56" name="Texto 17" hidden="1">
          <a:extLst>
            <a:ext uri="{FF2B5EF4-FFF2-40B4-BE49-F238E27FC236}">
              <a16:creationId xmlns="" xmlns:a16="http://schemas.microsoft.com/office/drawing/2014/main" id="{D130AB3D-9496-4765-9248-E61F954376B0}"/>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57" name="Texto 17" hidden="1">
          <a:extLst>
            <a:ext uri="{FF2B5EF4-FFF2-40B4-BE49-F238E27FC236}">
              <a16:creationId xmlns="" xmlns:a16="http://schemas.microsoft.com/office/drawing/2014/main" id="{39F2478E-D72D-41C7-9E24-2F51F801EBBD}"/>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104744</xdr:rowOff>
    </xdr:to>
    <xdr:sp macro="" textlink="">
      <xdr:nvSpPr>
        <xdr:cNvPr id="16758" name="Texto 17" hidden="1">
          <a:extLst>
            <a:ext uri="{FF2B5EF4-FFF2-40B4-BE49-F238E27FC236}">
              <a16:creationId xmlns="" xmlns:a16="http://schemas.microsoft.com/office/drawing/2014/main" id="{2B81734B-C28E-4ACD-8E1A-5D209D3D1142}"/>
            </a:ext>
          </a:extLst>
        </xdr:cNvPr>
        <xdr:cNvSpPr txBox="1">
          <a:spLocks noChangeArrowheads="1"/>
        </xdr:cNvSpPr>
      </xdr:nvSpPr>
      <xdr:spPr bwMode="auto">
        <a:xfrm>
          <a:off x="1066800" y="38442900"/>
          <a:ext cx="1333500"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59" name="Texto 17" hidden="1">
          <a:extLst>
            <a:ext uri="{FF2B5EF4-FFF2-40B4-BE49-F238E27FC236}">
              <a16:creationId xmlns="" xmlns:a16="http://schemas.microsoft.com/office/drawing/2014/main" id="{59841C08-BB7C-45BC-AFD3-6E29670601C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60" name="Texto 17" hidden="1">
          <a:extLst>
            <a:ext uri="{FF2B5EF4-FFF2-40B4-BE49-F238E27FC236}">
              <a16:creationId xmlns="" xmlns:a16="http://schemas.microsoft.com/office/drawing/2014/main" id="{EBDC8B1C-577F-4AE1-9BAA-6BB7B7713A87}"/>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61" name="Texto 17" hidden="1">
          <a:extLst>
            <a:ext uri="{FF2B5EF4-FFF2-40B4-BE49-F238E27FC236}">
              <a16:creationId xmlns="" xmlns:a16="http://schemas.microsoft.com/office/drawing/2014/main" id="{5C62DFFC-FD9D-4860-B753-67C2AE8DD7B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62" name="Texto 17" hidden="1">
          <a:extLst>
            <a:ext uri="{FF2B5EF4-FFF2-40B4-BE49-F238E27FC236}">
              <a16:creationId xmlns="" xmlns:a16="http://schemas.microsoft.com/office/drawing/2014/main" id="{16F30B42-B5B4-49B5-83DA-7CEC16D81DE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63" name="Texto 17" hidden="1">
          <a:extLst>
            <a:ext uri="{FF2B5EF4-FFF2-40B4-BE49-F238E27FC236}">
              <a16:creationId xmlns="" xmlns:a16="http://schemas.microsoft.com/office/drawing/2014/main" id="{0385AED4-13E5-491D-80B4-40D92FDDFBF0}"/>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64" name="Texto 17" hidden="1">
          <a:extLst>
            <a:ext uri="{FF2B5EF4-FFF2-40B4-BE49-F238E27FC236}">
              <a16:creationId xmlns="" xmlns:a16="http://schemas.microsoft.com/office/drawing/2014/main" id="{4C75E46E-5E32-45E3-B770-E10CFFEBBE3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65" name="Texto 17" hidden="1">
          <a:extLst>
            <a:ext uri="{FF2B5EF4-FFF2-40B4-BE49-F238E27FC236}">
              <a16:creationId xmlns="" xmlns:a16="http://schemas.microsoft.com/office/drawing/2014/main" id="{43F2D4D5-1058-4B51-8655-0B5B5E256284}"/>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66" name="Texto 17" hidden="1">
          <a:extLst>
            <a:ext uri="{FF2B5EF4-FFF2-40B4-BE49-F238E27FC236}">
              <a16:creationId xmlns="" xmlns:a16="http://schemas.microsoft.com/office/drawing/2014/main" id="{2D965A5F-14BC-4181-8B0F-EB9DB2D7FF7C}"/>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67" name="Texto 17" hidden="1">
          <a:extLst>
            <a:ext uri="{FF2B5EF4-FFF2-40B4-BE49-F238E27FC236}">
              <a16:creationId xmlns="" xmlns:a16="http://schemas.microsoft.com/office/drawing/2014/main" id="{5B4D8D83-1B35-4F84-B394-C34DE7E4B47C}"/>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68" name="Texto 17" hidden="1">
          <a:extLst>
            <a:ext uri="{FF2B5EF4-FFF2-40B4-BE49-F238E27FC236}">
              <a16:creationId xmlns="" xmlns:a16="http://schemas.microsoft.com/office/drawing/2014/main" id="{1859556B-5796-4163-A0DF-CF46B7C55052}"/>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69" name="Texto 17" hidden="1">
          <a:extLst>
            <a:ext uri="{FF2B5EF4-FFF2-40B4-BE49-F238E27FC236}">
              <a16:creationId xmlns="" xmlns:a16="http://schemas.microsoft.com/office/drawing/2014/main" id="{27ECC9B5-C133-4345-9E50-7C91DFE64862}"/>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70" name="Texto 17" hidden="1">
          <a:extLst>
            <a:ext uri="{FF2B5EF4-FFF2-40B4-BE49-F238E27FC236}">
              <a16:creationId xmlns="" xmlns:a16="http://schemas.microsoft.com/office/drawing/2014/main" id="{F9538DC6-F35B-46C1-B824-24BB4A5DBCD7}"/>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oneCellAnchor>
    <xdr:from>
      <xdr:col>1</xdr:col>
      <xdr:colOff>1828800</xdr:colOff>
      <xdr:row>465</xdr:row>
      <xdr:rowOff>0</xdr:rowOff>
    </xdr:from>
    <xdr:ext cx="1333500" cy="238125"/>
    <xdr:sp macro="" textlink="">
      <xdr:nvSpPr>
        <xdr:cNvPr id="16771" name="Texto 17" hidden="1">
          <a:extLst>
            <a:ext uri="{FF2B5EF4-FFF2-40B4-BE49-F238E27FC236}">
              <a16:creationId xmlns="" xmlns:a16="http://schemas.microsoft.com/office/drawing/2014/main" id="{355F8763-4E33-4908-AE9A-C80E8920B75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72" name="Texto 17" hidden="1">
          <a:extLst>
            <a:ext uri="{FF2B5EF4-FFF2-40B4-BE49-F238E27FC236}">
              <a16:creationId xmlns="" xmlns:a16="http://schemas.microsoft.com/office/drawing/2014/main" id="{ABAAFC5E-6CBF-4BED-8EB1-7F75DD9243E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73" name="Texto 17" hidden="1">
          <a:extLst>
            <a:ext uri="{FF2B5EF4-FFF2-40B4-BE49-F238E27FC236}">
              <a16:creationId xmlns="" xmlns:a16="http://schemas.microsoft.com/office/drawing/2014/main" id="{74601E94-6F4C-403F-BF28-C82D11A2B9F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74" name="Texto 17" hidden="1">
          <a:extLst>
            <a:ext uri="{FF2B5EF4-FFF2-40B4-BE49-F238E27FC236}">
              <a16:creationId xmlns="" xmlns:a16="http://schemas.microsoft.com/office/drawing/2014/main" id="{7016C59D-4893-4B7C-B9A5-41E2EF18BEF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75" name="Texto 17" hidden="1">
          <a:extLst>
            <a:ext uri="{FF2B5EF4-FFF2-40B4-BE49-F238E27FC236}">
              <a16:creationId xmlns="" xmlns:a16="http://schemas.microsoft.com/office/drawing/2014/main" id="{E6A0F50D-B702-4A6E-8DF3-0A08B3F1867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76" name="Texto 17" hidden="1">
          <a:extLst>
            <a:ext uri="{FF2B5EF4-FFF2-40B4-BE49-F238E27FC236}">
              <a16:creationId xmlns="" xmlns:a16="http://schemas.microsoft.com/office/drawing/2014/main" id="{7BA977E8-5FD4-4432-9D9A-DB12676A453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77" name="Texto 17" hidden="1">
          <a:extLst>
            <a:ext uri="{FF2B5EF4-FFF2-40B4-BE49-F238E27FC236}">
              <a16:creationId xmlns="" xmlns:a16="http://schemas.microsoft.com/office/drawing/2014/main" id="{97FC014C-6E8F-46E4-BAE8-2E9E20EB40C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78" name="Texto 17" hidden="1">
          <a:extLst>
            <a:ext uri="{FF2B5EF4-FFF2-40B4-BE49-F238E27FC236}">
              <a16:creationId xmlns="" xmlns:a16="http://schemas.microsoft.com/office/drawing/2014/main" id="{B613D333-3A95-42B3-884D-7860ED07E05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79" name="Texto 17" hidden="1">
          <a:extLst>
            <a:ext uri="{FF2B5EF4-FFF2-40B4-BE49-F238E27FC236}">
              <a16:creationId xmlns="" xmlns:a16="http://schemas.microsoft.com/office/drawing/2014/main" id="{82618393-2234-46C8-B0E7-D3456B18B1A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80" name="Texto 17" hidden="1">
          <a:extLst>
            <a:ext uri="{FF2B5EF4-FFF2-40B4-BE49-F238E27FC236}">
              <a16:creationId xmlns="" xmlns:a16="http://schemas.microsoft.com/office/drawing/2014/main" id="{2FCF05CD-F1CB-466C-A3EE-72FAB5BBDD1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81" name="Texto 17" hidden="1">
          <a:extLst>
            <a:ext uri="{FF2B5EF4-FFF2-40B4-BE49-F238E27FC236}">
              <a16:creationId xmlns="" xmlns:a16="http://schemas.microsoft.com/office/drawing/2014/main" id="{227B56D0-FFEB-4D9D-89A1-5E2DC5A688C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82" name="Texto 17" hidden="1">
          <a:extLst>
            <a:ext uri="{FF2B5EF4-FFF2-40B4-BE49-F238E27FC236}">
              <a16:creationId xmlns="" xmlns:a16="http://schemas.microsoft.com/office/drawing/2014/main" id="{FD999A9A-31F4-4DD9-8603-361F4D801D1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83" name="Texto 17" hidden="1">
          <a:extLst>
            <a:ext uri="{FF2B5EF4-FFF2-40B4-BE49-F238E27FC236}">
              <a16:creationId xmlns="" xmlns:a16="http://schemas.microsoft.com/office/drawing/2014/main" id="{AA61DF96-FBB4-425F-8707-DE3255B6A79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84" name="Texto 17" hidden="1">
          <a:extLst>
            <a:ext uri="{FF2B5EF4-FFF2-40B4-BE49-F238E27FC236}">
              <a16:creationId xmlns="" xmlns:a16="http://schemas.microsoft.com/office/drawing/2014/main" id="{6BEDC732-E76E-44A1-A9D2-73C77331C54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85" name="Texto 17" hidden="1">
          <a:extLst>
            <a:ext uri="{FF2B5EF4-FFF2-40B4-BE49-F238E27FC236}">
              <a16:creationId xmlns="" xmlns:a16="http://schemas.microsoft.com/office/drawing/2014/main" id="{4A5EC67F-0A1D-4B00-A848-2E2E62C0709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86" name="Texto 17" hidden="1">
          <a:extLst>
            <a:ext uri="{FF2B5EF4-FFF2-40B4-BE49-F238E27FC236}">
              <a16:creationId xmlns="" xmlns:a16="http://schemas.microsoft.com/office/drawing/2014/main" id="{82071475-DA51-4EFF-9133-976D8E187A1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87" name="Texto 17" hidden="1">
          <a:extLst>
            <a:ext uri="{FF2B5EF4-FFF2-40B4-BE49-F238E27FC236}">
              <a16:creationId xmlns="" xmlns:a16="http://schemas.microsoft.com/office/drawing/2014/main" id="{00196F48-7652-4D92-926A-B7735150B39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88" name="Texto 17" hidden="1">
          <a:extLst>
            <a:ext uri="{FF2B5EF4-FFF2-40B4-BE49-F238E27FC236}">
              <a16:creationId xmlns="" xmlns:a16="http://schemas.microsoft.com/office/drawing/2014/main" id="{8F9C3406-C9B3-4021-812C-A8C5D1B2925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89" name="Texto 17" hidden="1">
          <a:extLst>
            <a:ext uri="{FF2B5EF4-FFF2-40B4-BE49-F238E27FC236}">
              <a16:creationId xmlns="" xmlns:a16="http://schemas.microsoft.com/office/drawing/2014/main" id="{9469FAE5-FE88-41FB-A0CA-876699B9BF4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90" name="Texto 17" hidden="1">
          <a:extLst>
            <a:ext uri="{FF2B5EF4-FFF2-40B4-BE49-F238E27FC236}">
              <a16:creationId xmlns="" xmlns:a16="http://schemas.microsoft.com/office/drawing/2014/main" id="{9F792AB9-D4D6-4C60-A5E5-519D0F12CD6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91" name="Texto 17" hidden="1">
          <a:extLst>
            <a:ext uri="{FF2B5EF4-FFF2-40B4-BE49-F238E27FC236}">
              <a16:creationId xmlns="" xmlns:a16="http://schemas.microsoft.com/office/drawing/2014/main" id="{190E06FD-B4BB-47B4-A8AF-84880FA5F75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92" name="Texto 17" hidden="1">
          <a:extLst>
            <a:ext uri="{FF2B5EF4-FFF2-40B4-BE49-F238E27FC236}">
              <a16:creationId xmlns="" xmlns:a16="http://schemas.microsoft.com/office/drawing/2014/main" id="{60F6F316-DE97-43E6-9430-F3F71956EBD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93" name="Texto 17" hidden="1">
          <a:extLst>
            <a:ext uri="{FF2B5EF4-FFF2-40B4-BE49-F238E27FC236}">
              <a16:creationId xmlns="" xmlns:a16="http://schemas.microsoft.com/office/drawing/2014/main" id="{AEF94FA9-6A21-4626-8904-35F290FD2BA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94" name="Texto 17" hidden="1">
          <a:extLst>
            <a:ext uri="{FF2B5EF4-FFF2-40B4-BE49-F238E27FC236}">
              <a16:creationId xmlns="" xmlns:a16="http://schemas.microsoft.com/office/drawing/2014/main" id="{5594E93B-F7E1-422F-9A47-CE76FB50C6A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95" name="Texto 17" hidden="1">
          <a:extLst>
            <a:ext uri="{FF2B5EF4-FFF2-40B4-BE49-F238E27FC236}">
              <a16:creationId xmlns="" xmlns:a16="http://schemas.microsoft.com/office/drawing/2014/main" id="{486FE6C1-E397-4112-86B8-505BBF0D17A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96" name="Texto 17" hidden="1">
          <a:extLst>
            <a:ext uri="{FF2B5EF4-FFF2-40B4-BE49-F238E27FC236}">
              <a16:creationId xmlns="" xmlns:a16="http://schemas.microsoft.com/office/drawing/2014/main" id="{5FFF3495-AC81-4C9D-96F9-09DBDD5CCFC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97" name="Texto 17" hidden="1">
          <a:extLst>
            <a:ext uri="{FF2B5EF4-FFF2-40B4-BE49-F238E27FC236}">
              <a16:creationId xmlns="" xmlns:a16="http://schemas.microsoft.com/office/drawing/2014/main" id="{D6992927-DC4B-41A0-BFE0-EC4291B0620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98" name="Texto 17" hidden="1">
          <a:extLst>
            <a:ext uri="{FF2B5EF4-FFF2-40B4-BE49-F238E27FC236}">
              <a16:creationId xmlns="" xmlns:a16="http://schemas.microsoft.com/office/drawing/2014/main" id="{7AB30D9C-A440-442F-B9D7-F1ED2F5DB1C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99" name="Texto 17" hidden="1">
          <a:extLst>
            <a:ext uri="{FF2B5EF4-FFF2-40B4-BE49-F238E27FC236}">
              <a16:creationId xmlns="" xmlns:a16="http://schemas.microsoft.com/office/drawing/2014/main" id="{D6EC008B-FCB9-4A56-8FF7-168C5F58B06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800" name="Texto 17" hidden="1">
          <a:extLst>
            <a:ext uri="{FF2B5EF4-FFF2-40B4-BE49-F238E27FC236}">
              <a16:creationId xmlns="" xmlns:a16="http://schemas.microsoft.com/office/drawing/2014/main" id="{40602ED2-2FB3-4C82-92AB-472A6C93B12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801" name="Texto 17" hidden="1">
          <a:extLst>
            <a:ext uri="{FF2B5EF4-FFF2-40B4-BE49-F238E27FC236}">
              <a16:creationId xmlns="" xmlns:a16="http://schemas.microsoft.com/office/drawing/2014/main" id="{7908019F-8D04-4A8A-85CB-E3DBC5AE16F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802" name="Texto 17" hidden="1">
          <a:extLst>
            <a:ext uri="{FF2B5EF4-FFF2-40B4-BE49-F238E27FC236}">
              <a16:creationId xmlns="" xmlns:a16="http://schemas.microsoft.com/office/drawing/2014/main" id="{1D1AAC15-FE53-479B-A073-029E387E554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803" name="Texto 17" hidden="1">
          <a:extLst>
            <a:ext uri="{FF2B5EF4-FFF2-40B4-BE49-F238E27FC236}">
              <a16:creationId xmlns="" xmlns:a16="http://schemas.microsoft.com/office/drawing/2014/main" id="{6997EEA3-670B-48CD-B00A-4F896334824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804" name="Texto 17" hidden="1">
          <a:extLst>
            <a:ext uri="{FF2B5EF4-FFF2-40B4-BE49-F238E27FC236}">
              <a16:creationId xmlns="" xmlns:a16="http://schemas.microsoft.com/office/drawing/2014/main" id="{4D4913FC-08BB-47BC-940F-F06435081FC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805" name="Texto 17" hidden="1">
          <a:extLst>
            <a:ext uri="{FF2B5EF4-FFF2-40B4-BE49-F238E27FC236}">
              <a16:creationId xmlns="" xmlns:a16="http://schemas.microsoft.com/office/drawing/2014/main" id="{4F236440-B4F9-4251-A263-31B4AB3959C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6806" name="Texto 17" hidden="1">
          <a:extLst>
            <a:ext uri="{FF2B5EF4-FFF2-40B4-BE49-F238E27FC236}">
              <a16:creationId xmlns="" xmlns:a16="http://schemas.microsoft.com/office/drawing/2014/main" id="{FBC5AA57-124D-4184-A9D1-4034BD6981A0}"/>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07" name="Texto 17" hidden="1">
          <a:extLst>
            <a:ext uri="{FF2B5EF4-FFF2-40B4-BE49-F238E27FC236}">
              <a16:creationId xmlns="" xmlns:a16="http://schemas.microsoft.com/office/drawing/2014/main" id="{B00782BC-F62D-4C7C-9A68-00D24731E444}"/>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08" name="Texto 17" hidden="1">
          <a:extLst>
            <a:ext uri="{FF2B5EF4-FFF2-40B4-BE49-F238E27FC236}">
              <a16:creationId xmlns="" xmlns:a16="http://schemas.microsoft.com/office/drawing/2014/main" id="{BDC059B1-2D6F-4710-B969-EE47BFC46A83}"/>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09" name="Texto 17" hidden="1">
          <a:extLst>
            <a:ext uri="{FF2B5EF4-FFF2-40B4-BE49-F238E27FC236}">
              <a16:creationId xmlns="" xmlns:a16="http://schemas.microsoft.com/office/drawing/2014/main" id="{B35D530F-4A90-4894-B50A-C9889A1AEFC7}"/>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10" name="Texto 17" hidden="1">
          <a:extLst>
            <a:ext uri="{FF2B5EF4-FFF2-40B4-BE49-F238E27FC236}">
              <a16:creationId xmlns="" xmlns:a16="http://schemas.microsoft.com/office/drawing/2014/main" id="{56D495EB-1A62-4F1F-B15A-C932E00931C1}"/>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11" name="Texto 17" hidden="1">
          <a:extLst>
            <a:ext uri="{FF2B5EF4-FFF2-40B4-BE49-F238E27FC236}">
              <a16:creationId xmlns="" xmlns:a16="http://schemas.microsoft.com/office/drawing/2014/main" id="{1ABD0477-7EDB-45C7-B609-0DF8785A1EEB}"/>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12" name="Texto 17" hidden="1">
          <a:extLst>
            <a:ext uri="{FF2B5EF4-FFF2-40B4-BE49-F238E27FC236}">
              <a16:creationId xmlns="" xmlns:a16="http://schemas.microsoft.com/office/drawing/2014/main" id="{A7130B71-0198-43B9-939F-503BDF6B97EB}"/>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13" name="Texto 17" hidden="1">
          <a:extLst>
            <a:ext uri="{FF2B5EF4-FFF2-40B4-BE49-F238E27FC236}">
              <a16:creationId xmlns="" xmlns:a16="http://schemas.microsoft.com/office/drawing/2014/main" id="{203A4137-8E95-405B-BFAD-F5C7B58BABD3}"/>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14" name="Texto 17" hidden="1">
          <a:extLst>
            <a:ext uri="{FF2B5EF4-FFF2-40B4-BE49-F238E27FC236}">
              <a16:creationId xmlns="" xmlns:a16="http://schemas.microsoft.com/office/drawing/2014/main" id="{B7679E06-8BFE-46C6-B70E-B2421DAF1214}"/>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15" name="Texto 17" hidden="1">
          <a:extLst>
            <a:ext uri="{FF2B5EF4-FFF2-40B4-BE49-F238E27FC236}">
              <a16:creationId xmlns="" xmlns:a16="http://schemas.microsoft.com/office/drawing/2014/main" id="{6E939B77-6C04-4FDD-A7D9-6D0C29E8EB69}"/>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16" name="Texto 17" hidden="1">
          <a:extLst>
            <a:ext uri="{FF2B5EF4-FFF2-40B4-BE49-F238E27FC236}">
              <a16:creationId xmlns="" xmlns:a16="http://schemas.microsoft.com/office/drawing/2014/main" id="{B3CBDEB1-B9E9-4EDC-B06F-79CCADBF5781}"/>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17" name="Texto 17" hidden="1">
          <a:extLst>
            <a:ext uri="{FF2B5EF4-FFF2-40B4-BE49-F238E27FC236}">
              <a16:creationId xmlns="" xmlns:a16="http://schemas.microsoft.com/office/drawing/2014/main" id="{AE61EF95-9E72-43AE-A41D-C3264F5284CD}"/>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18" name="Texto 17" hidden="1">
          <a:extLst>
            <a:ext uri="{FF2B5EF4-FFF2-40B4-BE49-F238E27FC236}">
              <a16:creationId xmlns="" xmlns:a16="http://schemas.microsoft.com/office/drawing/2014/main" id="{AA846027-739D-4B04-9962-A6D380DCE3D5}"/>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19" name="Texto 17" hidden="1">
          <a:extLst>
            <a:ext uri="{FF2B5EF4-FFF2-40B4-BE49-F238E27FC236}">
              <a16:creationId xmlns="" xmlns:a16="http://schemas.microsoft.com/office/drawing/2014/main" id="{1E3B6091-1131-40A8-83A4-5A750C75AE46}"/>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20" name="Texto 17" hidden="1">
          <a:extLst>
            <a:ext uri="{FF2B5EF4-FFF2-40B4-BE49-F238E27FC236}">
              <a16:creationId xmlns="" xmlns:a16="http://schemas.microsoft.com/office/drawing/2014/main" id="{AF371344-49F7-41B7-B565-C29BCAD368D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21" name="Texto 17" hidden="1">
          <a:extLst>
            <a:ext uri="{FF2B5EF4-FFF2-40B4-BE49-F238E27FC236}">
              <a16:creationId xmlns="" xmlns:a16="http://schemas.microsoft.com/office/drawing/2014/main" id="{E037767A-F4CC-4924-8930-49E18ABCE0C7}"/>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22" name="Texto 17" hidden="1">
          <a:extLst>
            <a:ext uri="{FF2B5EF4-FFF2-40B4-BE49-F238E27FC236}">
              <a16:creationId xmlns="" xmlns:a16="http://schemas.microsoft.com/office/drawing/2014/main" id="{880D7507-AA8E-4C63-938A-951A68FD9104}"/>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23" name="Texto 17" hidden="1">
          <a:extLst>
            <a:ext uri="{FF2B5EF4-FFF2-40B4-BE49-F238E27FC236}">
              <a16:creationId xmlns="" xmlns:a16="http://schemas.microsoft.com/office/drawing/2014/main" id="{21DAE988-E716-427E-8A5F-7238E24E3DA0}"/>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24" name="Texto 17" hidden="1">
          <a:extLst>
            <a:ext uri="{FF2B5EF4-FFF2-40B4-BE49-F238E27FC236}">
              <a16:creationId xmlns="" xmlns:a16="http://schemas.microsoft.com/office/drawing/2014/main" id="{87BBC931-1915-4C71-8820-FD8609ECD08B}"/>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25" name="Texto 17" hidden="1">
          <a:extLst>
            <a:ext uri="{FF2B5EF4-FFF2-40B4-BE49-F238E27FC236}">
              <a16:creationId xmlns="" xmlns:a16="http://schemas.microsoft.com/office/drawing/2014/main" id="{42B6BC22-273F-420C-8377-28D12429D1E4}"/>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26" name="Texto 17" hidden="1">
          <a:extLst>
            <a:ext uri="{FF2B5EF4-FFF2-40B4-BE49-F238E27FC236}">
              <a16:creationId xmlns="" xmlns:a16="http://schemas.microsoft.com/office/drawing/2014/main" id="{5D2034B8-6069-4010-A267-37341DE7C1FA}"/>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27" name="Texto 17" hidden="1">
          <a:extLst>
            <a:ext uri="{FF2B5EF4-FFF2-40B4-BE49-F238E27FC236}">
              <a16:creationId xmlns="" xmlns:a16="http://schemas.microsoft.com/office/drawing/2014/main" id="{A8B1ABED-7A2A-4D16-BCE5-2D137C686F24}"/>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28" name="Texto 17" hidden="1">
          <a:extLst>
            <a:ext uri="{FF2B5EF4-FFF2-40B4-BE49-F238E27FC236}">
              <a16:creationId xmlns="" xmlns:a16="http://schemas.microsoft.com/office/drawing/2014/main" id="{57BAFD36-0AB0-400E-A6BA-0D035E5F1319}"/>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29" name="Texto 17" hidden="1">
          <a:extLst>
            <a:ext uri="{FF2B5EF4-FFF2-40B4-BE49-F238E27FC236}">
              <a16:creationId xmlns="" xmlns:a16="http://schemas.microsoft.com/office/drawing/2014/main" id="{E7D22C1B-ED1D-488C-84A8-F068AFC28953}"/>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30" name="Texto 17" hidden="1">
          <a:extLst>
            <a:ext uri="{FF2B5EF4-FFF2-40B4-BE49-F238E27FC236}">
              <a16:creationId xmlns="" xmlns:a16="http://schemas.microsoft.com/office/drawing/2014/main" id="{856ACD6B-356B-45D3-9EC4-5A54D15A3695}"/>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31" name="Texto 17" hidden="1">
          <a:extLst>
            <a:ext uri="{FF2B5EF4-FFF2-40B4-BE49-F238E27FC236}">
              <a16:creationId xmlns="" xmlns:a16="http://schemas.microsoft.com/office/drawing/2014/main" id="{9A239499-0D8B-4909-BE95-EA45F64A7C18}"/>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32" name="Texto 17" hidden="1">
          <a:extLst>
            <a:ext uri="{FF2B5EF4-FFF2-40B4-BE49-F238E27FC236}">
              <a16:creationId xmlns="" xmlns:a16="http://schemas.microsoft.com/office/drawing/2014/main" id="{D84C1ABD-85E3-4C5D-A368-87FB1F383D56}"/>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33" name="Texto 17" hidden="1">
          <a:extLst>
            <a:ext uri="{FF2B5EF4-FFF2-40B4-BE49-F238E27FC236}">
              <a16:creationId xmlns="" xmlns:a16="http://schemas.microsoft.com/office/drawing/2014/main" id="{F89CAC55-B75C-44DB-9482-E816C0EFE9B2}"/>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34" name="Texto 17" hidden="1">
          <a:extLst>
            <a:ext uri="{FF2B5EF4-FFF2-40B4-BE49-F238E27FC236}">
              <a16:creationId xmlns="" xmlns:a16="http://schemas.microsoft.com/office/drawing/2014/main" id="{D3AE1F61-A95D-49A8-AEA1-D88D952532C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35" name="Texto 17" hidden="1">
          <a:extLst>
            <a:ext uri="{FF2B5EF4-FFF2-40B4-BE49-F238E27FC236}">
              <a16:creationId xmlns="" xmlns:a16="http://schemas.microsoft.com/office/drawing/2014/main" id="{F4D203E1-8E17-4932-B68C-8578C526745C}"/>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36" name="Texto 17" hidden="1">
          <a:extLst>
            <a:ext uri="{FF2B5EF4-FFF2-40B4-BE49-F238E27FC236}">
              <a16:creationId xmlns="" xmlns:a16="http://schemas.microsoft.com/office/drawing/2014/main" id="{9CC41A72-7520-42B4-8269-C423A81021E0}"/>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37" name="Texto 17" hidden="1">
          <a:extLst>
            <a:ext uri="{FF2B5EF4-FFF2-40B4-BE49-F238E27FC236}">
              <a16:creationId xmlns="" xmlns:a16="http://schemas.microsoft.com/office/drawing/2014/main" id="{DC33E192-9DC1-459E-AC4D-97B0D98A1AA1}"/>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38" name="Texto 17" hidden="1">
          <a:extLst>
            <a:ext uri="{FF2B5EF4-FFF2-40B4-BE49-F238E27FC236}">
              <a16:creationId xmlns="" xmlns:a16="http://schemas.microsoft.com/office/drawing/2014/main" id="{D4C191DD-2ED3-4D6F-8D5B-17A8B4DF677A}"/>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39" name="Texto 17" hidden="1">
          <a:extLst>
            <a:ext uri="{FF2B5EF4-FFF2-40B4-BE49-F238E27FC236}">
              <a16:creationId xmlns="" xmlns:a16="http://schemas.microsoft.com/office/drawing/2014/main" id="{FA9E9EAA-6B5C-441F-A009-7FB2210CC2C5}"/>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40" name="Texto 17" hidden="1">
          <a:extLst>
            <a:ext uri="{FF2B5EF4-FFF2-40B4-BE49-F238E27FC236}">
              <a16:creationId xmlns="" xmlns:a16="http://schemas.microsoft.com/office/drawing/2014/main" id="{67ED6879-9038-45BA-ACD2-CFDEC6BC5003}"/>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41" name="Texto 17" hidden="1">
          <a:extLst>
            <a:ext uri="{FF2B5EF4-FFF2-40B4-BE49-F238E27FC236}">
              <a16:creationId xmlns="" xmlns:a16="http://schemas.microsoft.com/office/drawing/2014/main" id="{5277C7F6-F331-4323-8E6E-92BB1377E16A}"/>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42" name="Texto 17" hidden="1">
          <a:extLst>
            <a:ext uri="{FF2B5EF4-FFF2-40B4-BE49-F238E27FC236}">
              <a16:creationId xmlns="" xmlns:a16="http://schemas.microsoft.com/office/drawing/2014/main" id="{38414AA5-8C1A-4D76-8024-89A5B2DDB8F2}"/>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43" name="Texto 17" hidden="1">
          <a:extLst>
            <a:ext uri="{FF2B5EF4-FFF2-40B4-BE49-F238E27FC236}">
              <a16:creationId xmlns="" xmlns:a16="http://schemas.microsoft.com/office/drawing/2014/main" id="{70DF584C-787D-43F4-913A-D78DD3FC9C55}"/>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44" name="Texto 17" hidden="1">
          <a:extLst>
            <a:ext uri="{FF2B5EF4-FFF2-40B4-BE49-F238E27FC236}">
              <a16:creationId xmlns="" xmlns:a16="http://schemas.microsoft.com/office/drawing/2014/main" id="{16BA4C1E-F642-4C27-95A1-F2E1957B581A}"/>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45" name="Texto 17" hidden="1">
          <a:extLst>
            <a:ext uri="{FF2B5EF4-FFF2-40B4-BE49-F238E27FC236}">
              <a16:creationId xmlns="" xmlns:a16="http://schemas.microsoft.com/office/drawing/2014/main" id="{EB08C80B-8633-4533-9E78-B80003A6041A}"/>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46" name="Texto 17" hidden="1">
          <a:extLst>
            <a:ext uri="{FF2B5EF4-FFF2-40B4-BE49-F238E27FC236}">
              <a16:creationId xmlns="" xmlns:a16="http://schemas.microsoft.com/office/drawing/2014/main" id="{EB5F9525-D0E6-4367-8B51-FCA3CE3B8A38}"/>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47" name="Texto 17" hidden="1">
          <a:extLst>
            <a:ext uri="{FF2B5EF4-FFF2-40B4-BE49-F238E27FC236}">
              <a16:creationId xmlns="" xmlns:a16="http://schemas.microsoft.com/office/drawing/2014/main" id="{8901A34D-A40E-4DDC-BE33-EEABD4DADDF8}"/>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48" name="Texto 17" hidden="1">
          <a:extLst>
            <a:ext uri="{FF2B5EF4-FFF2-40B4-BE49-F238E27FC236}">
              <a16:creationId xmlns="" xmlns:a16="http://schemas.microsoft.com/office/drawing/2014/main" id="{23306265-9196-4064-9447-BD4B926113FA}"/>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49" name="Texto 17" hidden="1">
          <a:extLst>
            <a:ext uri="{FF2B5EF4-FFF2-40B4-BE49-F238E27FC236}">
              <a16:creationId xmlns="" xmlns:a16="http://schemas.microsoft.com/office/drawing/2014/main" id="{953EDEC0-AFAE-475B-81AE-BA54ACA5E2B5}"/>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50" name="Texto 17" hidden="1">
          <a:extLst>
            <a:ext uri="{FF2B5EF4-FFF2-40B4-BE49-F238E27FC236}">
              <a16:creationId xmlns="" xmlns:a16="http://schemas.microsoft.com/office/drawing/2014/main" id="{20C78087-4EEE-45C7-9C9E-C61DE5671ACD}"/>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51" name="Texto 17" hidden="1">
          <a:extLst>
            <a:ext uri="{FF2B5EF4-FFF2-40B4-BE49-F238E27FC236}">
              <a16:creationId xmlns="" xmlns:a16="http://schemas.microsoft.com/office/drawing/2014/main" id="{643F61DB-0D4F-497F-8A72-A1AEE3D74033}"/>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52" name="Texto 17" hidden="1">
          <a:extLst>
            <a:ext uri="{FF2B5EF4-FFF2-40B4-BE49-F238E27FC236}">
              <a16:creationId xmlns="" xmlns:a16="http://schemas.microsoft.com/office/drawing/2014/main" id="{D9B13ED1-83FA-4183-8E6F-43C4C6F2DAF9}"/>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53" name="Texto 17" hidden="1">
          <a:extLst>
            <a:ext uri="{FF2B5EF4-FFF2-40B4-BE49-F238E27FC236}">
              <a16:creationId xmlns="" xmlns:a16="http://schemas.microsoft.com/office/drawing/2014/main" id="{13CD5BBC-0DB8-4700-AACB-1B0EEF050FA4}"/>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54" name="Texto 17" hidden="1">
          <a:extLst>
            <a:ext uri="{FF2B5EF4-FFF2-40B4-BE49-F238E27FC236}">
              <a16:creationId xmlns="" xmlns:a16="http://schemas.microsoft.com/office/drawing/2014/main" id="{1B1637FD-D9B5-4462-A19E-19376CA929BC}"/>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55" name="Texto 17" hidden="1">
          <a:extLst>
            <a:ext uri="{FF2B5EF4-FFF2-40B4-BE49-F238E27FC236}">
              <a16:creationId xmlns="" xmlns:a16="http://schemas.microsoft.com/office/drawing/2014/main" id="{2051F4AE-7E9E-4B88-A200-92F22FD5D938}"/>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56" name="Texto 17" hidden="1">
          <a:extLst>
            <a:ext uri="{FF2B5EF4-FFF2-40B4-BE49-F238E27FC236}">
              <a16:creationId xmlns="" xmlns:a16="http://schemas.microsoft.com/office/drawing/2014/main" id="{D358AFA5-23F0-43EC-A933-806CECF95A45}"/>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57" name="Texto 17" hidden="1">
          <a:extLst>
            <a:ext uri="{FF2B5EF4-FFF2-40B4-BE49-F238E27FC236}">
              <a16:creationId xmlns="" xmlns:a16="http://schemas.microsoft.com/office/drawing/2014/main" id="{65B3EB76-1D29-4300-B16B-861B33A96A85}"/>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58" name="Texto 17" hidden="1">
          <a:extLst>
            <a:ext uri="{FF2B5EF4-FFF2-40B4-BE49-F238E27FC236}">
              <a16:creationId xmlns="" xmlns:a16="http://schemas.microsoft.com/office/drawing/2014/main" id="{CD3B9F18-D2C8-4E3B-8F08-B08756065513}"/>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59" name="Texto 17" hidden="1">
          <a:extLst>
            <a:ext uri="{FF2B5EF4-FFF2-40B4-BE49-F238E27FC236}">
              <a16:creationId xmlns="" xmlns:a16="http://schemas.microsoft.com/office/drawing/2014/main" id="{BB73F76F-CDF5-4541-A66F-2D31FD26E4AC}"/>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60" name="Texto 17" hidden="1">
          <a:extLst>
            <a:ext uri="{FF2B5EF4-FFF2-40B4-BE49-F238E27FC236}">
              <a16:creationId xmlns="" xmlns:a16="http://schemas.microsoft.com/office/drawing/2014/main" id="{BCFDBA14-2DC9-4D38-A979-B2C4E518971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61" name="Texto 17" hidden="1">
          <a:extLst>
            <a:ext uri="{FF2B5EF4-FFF2-40B4-BE49-F238E27FC236}">
              <a16:creationId xmlns="" xmlns:a16="http://schemas.microsoft.com/office/drawing/2014/main" id="{E28CB079-6C97-4E35-AE4A-63E3FD37AF15}"/>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62" name="Texto 17" hidden="1">
          <a:extLst>
            <a:ext uri="{FF2B5EF4-FFF2-40B4-BE49-F238E27FC236}">
              <a16:creationId xmlns="" xmlns:a16="http://schemas.microsoft.com/office/drawing/2014/main" id="{69028F8A-718C-4C15-8BE3-0A31547D4295}"/>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63" name="Texto 17" hidden="1">
          <a:extLst>
            <a:ext uri="{FF2B5EF4-FFF2-40B4-BE49-F238E27FC236}">
              <a16:creationId xmlns="" xmlns:a16="http://schemas.microsoft.com/office/drawing/2014/main" id="{8BA2C7AF-674E-43E4-AD02-76CC2E281AF4}"/>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64" name="Texto 17" hidden="1">
          <a:extLst>
            <a:ext uri="{FF2B5EF4-FFF2-40B4-BE49-F238E27FC236}">
              <a16:creationId xmlns="" xmlns:a16="http://schemas.microsoft.com/office/drawing/2014/main" id="{AA70BAC9-584B-47DB-97DE-40D356F3FBCD}"/>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65" name="Texto 17" hidden="1">
          <a:extLst>
            <a:ext uri="{FF2B5EF4-FFF2-40B4-BE49-F238E27FC236}">
              <a16:creationId xmlns="" xmlns:a16="http://schemas.microsoft.com/office/drawing/2014/main" id="{02CEBD5F-F97E-4CE0-8124-2A3B1FC20E60}"/>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66" name="Texto 17" hidden="1">
          <a:extLst>
            <a:ext uri="{FF2B5EF4-FFF2-40B4-BE49-F238E27FC236}">
              <a16:creationId xmlns="" xmlns:a16="http://schemas.microsoft.com/office/drawing/2014/main" id="{D231A323-B708-47A8-984E-6489C472B813}"/>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67" name="Texto 17" hidden="1">
          <a:extLst>
            <a:ext uri="{FF2B5EF4-FFF2-40B4-BE49-F238E27FC236}">
              <a16:creationId xmlns="" xmlns:a16="http://schemas.microsoft.com/office/drawing/2014/main" id="{DEDFC9A6-6FFE-45FE-8B9A-C8368C1986A8}"/>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68" name="Texto 17" hidden="1">
          <a:extLst>
            <a:ext uri="{FF2B5EF4-FFF2-40B4-BE49-F238E27FC236}">
              <a16:creationId xmlns="" xmlns:a16="http://schemas.microsoft.com/office/drawing/2014/main" id="{16626D73-6B40-4CC2-A4A5-330E0A7698E4}"/>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69" name="Texto 17" hidden="1">
          <a:extLst>
            <a:ext uri="{FF2B5EF4-FFF2-40B4-BE49-F238E27FC236}">
              <a16:creationId xmlns="" xmlns:a16="http://schemas.microsoft.com/office/drawing/2014/main" id="{08B5DFEA-1702-475E-81B5-5E215C11CB7A}"/>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70" name="Texto 17" hidden="1">
          <a:extLst>
            <a:ext uri="{FF2B5EF4-FFF2-40B4-BE49-F238E27FC236}">
              <a16:creationId xmlns="" xmlns:a16="http://schemas.microsoft.com/office/drawing/2014/main" id="{6AF59AC2-5729-4575-A0C2-7A6BDA7D432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71" name="Texto 17" hidden="1">
          <a:extLst>
            <a:ext uri="{FF2B5EF4-FFF2-40B4-BE49-F238E27FC236}">
              <a16:creationId xmlns="" xmlns:a16="http://schemas.microsoft.com/office/drawing/2014/main" id="{96B62C75-0A9A-40EF-94F6-BC812B0026A0}"/>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72" name="Texto 17" hidden="1">
          <a:extLst>
            <a:ext uri="{FF2B5EF4-FFF2-40B4-BE49-F238E27FC236}">
              <a16:creationId xmlns="" xmlns:a16="http://schemas.microsoft.com/office/drawing/2014/main" id="{4BEDA588-C58F-4B8C-AB2A-C2CD109465C4}"/>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73" name="Texto 17" hidden="1">
          <a:extLst>
            <a:ext uri="{FF2B5EF4-FFF2-40B4-BE49-F238E27FC236}">
              <a16:creationId xmlns="" xmlns:a16="http://schemas.microsoft.com/office/drawing/2014/main" id="{42956037-E6B8-4CA8-8BCA-A7FB68C410CE}"/>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74" name="Texto 17" hidden="1">
          <a:extLst>
            <a:ext uri="{FF2B5EF4-FFF2-40B4-BE49-F238E27FC236}">
              <a16:creationId xmlns="" xmlns:a16="http://schemas.microsoft.com/office/drawing/2014/main" id="{287682D2-5A30-42A3-9C06-888C13828B64}"/>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75" name="Texto 17" hidden="1">
          <a:extLst>
            <a:ext uri="{FF2B5EF4-FFF2-40B4-BE49-F238E27FC236}">
              <a16:creationId xmlns="" xmlns:a16="http://schemas.microsoft.com/office/drawing/2014/main" id="{BC83F9D3-B7C2-4BF4-9302-E9B5034E6E41}"/>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76" name="Texto 17" hidden="1">
          <a:extLst>
            <a:ext uri="{FF2B5EF4-FFF2-40B4-BE49-F238E27FC236}">
              <a16:creationId xmlns="" xmlns:a16="http://schemas.microsoft.com/office/drawing/2014/main" id="{E91F9EEC-27E2-4ADB-A50F-E38C2A91894A}"/>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77" name="Texto 17" hidden="1">
          <a:extLst>
            <a:ext uri="{FF2B5EF4-FFF2-40B4-BE49-F238E27FC236}">
              <a16:creationId xmlns="" xmlns:a16="http://schemas.microsoft.com/office/drawing/2014/main" id="{661E515A-5C63-447B-AD6B-432A554C9146}"/>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78" name="Texto 17" hidden="1">
          <a:extLst>
            <a:ext uri="{FF2B5EF4-FFF2-40B4-BE49-F238E27FC236}">
              <a16:creationId xmlns="" xmlns:a16="http://schemas.microsoft.com/office/drawing/2014/main" id="{BFB613A0-7FC9-4B8E-9F52-DBE6D078249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79" name="Texto 17" hidden="1">
          <a:extLst>
            <a:ext uri="{FF2B5EF4-FFF2-40B4-BE49-F238E27FC236}">
              <a16:creationId xmlns="" xmlns:a16="http://schemas.microsoft.com/office/drawing/2014/main" id="{19E3C0A6-F974-436B-B757-33754E180243}"/>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80" name="Texto 17" hidden="1">
          <a:extLst>
            <a:ext uri="{FF2B5EF4-FFF2-40B4-BE49-F238E27FC236}">
              <a16:creationId xmlns="" xmlns:a16="http://schemas.microsoft.com/office/drawing/2014/main" id="{408BB7EA-A1E5-40DE-BF1A-05A60728E789}"/>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81" name="Texto 17" hidden="1">
          <a:extLst>
            <a:ext uri="{FF2B5EF4-FFF2-40B4-BE49-F238E27FC236}">
              <a16:creationId xmlns="" xmlns:a16="http://schemas.microsoft.com/office/drawing/2014/main" id="{146E9013-C4FE-4622-BF1B-CD5336D08308}"/>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82" name="Texto 17" hidden="1">
          <a:extLst>
            <a:ext uri="{FF2B5EF4-FFF2-40B4-BE49-F238E27FC236}">
              <a16:creationId xmlns="" xmlns:a16="http://schemas.microsoft.com/office/drawing/2014/main" id="{84603285-BF0C-40DF-AA38-54527E15F27F}"/>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83" name="Texto 17" hidden="1">
          <a:extLst>
            <a:ext uri="{FF2B5EF4-FFF2-40B4-BE49-F238E27FC236}">
              <a16:creationId xmlns="" xmlns:a16="http://schemas.microsoft.com/office/drawing/2014/main" id="{555AEBD4-98C4-40F9-93A5-05512F182C57}"/>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84" name="Texto 17" hidden="1">
          <a:extLst>
            <a:ext uri="{FF2B5EF4-FFF2-40B4-BE49-F238E27FC236}">
              <a16:creationId xmlns="" xmlns:a16="http://schemas.microsoft.com/office/drawing/2014/main" id="{8589EDC1-F07A-4DD0-99E9-E5ED08A9BFCE}"/>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85" name="Texto 17" hidden="1">
          <a:extLst>
            <a:ext uri="{FF2B5EF4-FFF2-40B4-BE49-F238E27FC236}">
              <a16:creationId xmlns="" xmlns:a16="http://schemas.microsoft.com/office/drawing/2014/main" id="{6C41D356-7D8A-47BE-BA57-95F4D7A5C216}"/>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86" name="Texto 17" hidden="1">
          <a:extLst>
            <a:ext uri="{FF2B5EF4-FFF2-40B4-BE49-F238E27FC236}">
              <a16:creationId xmlns="" xmlns:a16="http://schemas.microsoft.com/office/drawing/2014/main" id="{E9899A19-1D07-4491-9F26-72668E7F4F76}"/>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87" name="Texto 17" hidden="1">
          <a:extLst>
            <a:ext uri="{FF2B5EF4-FFF2-40B4-BE49-F238E27FC236}">
              <a16:creationId xmlns="" xmlns:a16="http://schemas.microsoft.com/office/drawing/2014/main" id="{2D845F9D-E34B-43DA-9925-F03AD6B449B0}"/>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88" name="Texto 17" hidden="1">
          <a:extLst>
            <a:ext uri="{FF2B5EF4-FFF2-40B4-BE49-F238E27FC236}">
              <a16:creationId xmlns="" xmlns:a16="http://schemas.microsoft.com/office/drawing/2014/main" id="{B44EDBA2-E527-4486-90E9-C6A241C05DA1}"/>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89" name="Texto 17" hidden="1">
          <a:extLst>
            <a:ext uri="{FF2B5EF4-FFF2-40B4-BE49-F238E27FC236}">
              <a16:creationId xmlns="" xmlns:a16="http://schemas.microsoft.com/office/drawing/2014/main" id="{1466EC15-B890-42CD-907C-AFA16D0A8FAC}"/>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90" name="Texto 17" hidden="1">
          <a:extLst>
            <a:ext uri="{FF2B5EF4-FFF2-40B4-BE49-F238E27FC236}">
              <a16:creationId xmlns="" xmlns:a16="http://schemas.microsoft.com/office/drawing/2014/main" id="{E3A5EBC5-979C-486B-A3BC-A4EC31761907}"/>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91" name="Texto 17" hidden="1">
          <a:extLst>
            <a:ext uri="{FF2B5EF4-FFF2-40B4-BE49-F238E27FC236}">
              <a16:creationId xmlns="" xmlns:a16="http://schemas.microsoft.com/office/drawing/2014/main" id="{05F6502F-E0F4-424E-AACC-7BA591995169}"/>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92" name="Texto 17" hidden="1">
          <a:extLst>
            <a:ext uri="{FF2B5EF4-FFF2-40B4-BE49-F238E27FC236}">
              <a16:creationId xmlns="" xmlns:a16="http://schemas.microsoft.com/office/drawing/2014/main" id="{2A99E06E-C175-4763-88B6-B59C17E9F682}"/>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93" name="Texto 17" hidden="1">
          <a:extLst>
            <a:ext uri="{FF2B5EF4-FFF2-40B4-BE49-F238E27FC236}">
              <a16:creationId xmlns="" xmlns:a16="http://schemas.microsoft.com/office/drawing/2014/main" id="{8CBE2EED-B5E5-46B0-807E-A49889363B7B}"/>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94" name="Texto 17" hidden="1">
          <a:extLst>
            <a:ext uri="{FF2B5EF4-FFF2-40B4-BE49-F238E27FC236}">
              <a16:creationId xmlns="" xmlns:a16="http://schemas.microsoft.com/office/drawing/2014/main" id="{95026C0E-7300-4886-B7B9-9DEA357C9340}"/>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95" name="Texto 17" hidden="1">
          <a:extLst>
            <a:ext uri="{FF2B5EF4-FFF2-40B4-BE49-F238E27FC236}">
              <a16:creationId xmlns="" xmlns:a16="http://schemas.microsoft.com/office/drawing/2014/main" id="{DC4A4A0E-E78C-4423-97CB-08AFFB1923F6}"/>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96" name="Texto 17" hidden="1">
          <a:extLst>
            <a:ext uri="{FF2B5EF4-FFF2-40B4-BE49-F238E27FC236}">
              <a16:creationId xmlns="" xmlns:a16="http://schemas.microsoft.com/office/drawing/2014/main" id="{228D9E2D-EEF3-4CED-A67B-338F485322A9}"/>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97" name="Texto 17" hidden="1">
          <a:extLst>
            <a:ext uri="{FF2B5EF4-FFF2-40B4-BE49-F238E27FC236}">
              <a16:creationId xmlns="" xmlns:a16="http://schemas.microsoft.com/office/drawing/2014/main" id="{B09FC1AE-F435-4465-B850-08E5D83CCE1D}"/>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98" name="Texto 17" hidden="1">
          <a:extLst>
            <a:ext uri="{FF2B5EF4-FFF2-40B4-BE49-F238E27FC236}">
              <a16:creationId xmlns="" xmlns:a16="http://schemas.microsoft.com/office/drawing/2014/main" id="{C17A2F29-F6C8-4AE4-9680-12E7E47CFA72}"/>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99" name="Texto 17" hidden="1">
          <a:extLst>
            <a:ext uri="{FF2B5EF4-FFF2-40B4-BE49-F238E27FC236}">
              <a16:creationId xmlns="" xmlns:a16="http://schemas.microsoft.com/office/drawing/2014/main" id="{E15795AE-46E4-4C41-8CB2-AF91BA8AA634}"/>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00" name="Texto 17" hidden="1">
          <a:extLst>
            <a:ext uri="{FF2B5EF4-FFF2-40B4-BE49-F238E27FC236}">
              <a16:creationId xmlns="" xmlns:a16="http://schemas.microsoft.com/office/drawing/2014/main" id="{569C936F-3C74-4DDD-90A9-3FB57E5D4A3E}"/>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01" name="Texto 17" hidden="1">
          <a:extLst>
            <a:ext uri="{FF2B5EF4-FFF2-40B4-BE49-F238E27FC236}">
              <a16:creationId xmlns="" xmlns:a16="http://schemas.microsoft.com/office/drawing/2014/main" id="{2C3166FE-3E15-4E05-AF64-7C44D9C72A9F}"/>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02" name="Texto 17" hidden="1">
          <a:extLst>
            <a:ext uri="{FF2B5EF4-FFF2-40B4-BE49-F238E27FC236}">
              <a16:creationId xmlns="" xmlns:a16="http://schemas.microsoft.com/office/drawing/2014/main" id="{7B5EAAE0-1B09-48B6-9797-CDC871FE36B1}"/>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03" name="Texto 17" hidden="1">
          <a:extLst>
            <a:ext uri="{FF2B5EF4-FFF2-40B4-BE49-F238E27FC236}">
              <a16:creationId xmlns="" xmlns:a16="http://schemas.microsoft.com/office/drawing/2014/main" id="{07694B45-11B3-4B6B-A5CE-E11CCA8708D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04" name="Texto 17" hidden="1">
          <a:extLst>
            <a:ext uri="{FF2B5EF4-FFF2-40B4-BE49-F238E27FC236}">
              <a16:creationId xmlns="" xmlns:a16="http://schemas.microsoft.com/office/drawing/2014/main" id="{FE4C07C4-9FDD-4D23-975A-D97B1218EE57}"/>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05" name="Texto 17" hidden="1">
          <a:extLst>
            <a:ext uri="{FF2B5EF4-FFF2-40B4-BE49-F238E27FC236}">
              <a16:creationId xmlns="" xmlns:a16="http://schemas.microsoft.com/office/drawing/2014/main" id="{D421690A-EA77-4F67-9A23-72A84BE7CFE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06" name="Texto 17" hidden="1">
          <a:extLst>
            <a:ext uri="{FF2B5EF4-FFF2-40B4-BE49-F238E27FC236}">
              <a16:creationId xmlns="" xmlns:a16="http://schemas.microsoft.com/office/drawing/2014/main" id="{C38F9169-A377-4742-B370-12FF05BD5B56}"/>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07" name="Texto 17" hidden="1">
          <a:extLst>
            <a:ext uri="{FF2B5EF4-FFF2-40B4-BE49-F238E27FC236}">
              <a16:creationId xmlns="" xmlns:a16="http://schemas.microsoft.com/office/drawing/2014/main" id="{DBB1D8B9-3433-41E7-8981-6932F0FACEE9}"/>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08" name="Texto 17" hidden="1">
          <a:extLst>
            <a:ext uri="{FF2B5EF4-FFF2-40B4-BE49-F238E27FC236}">
              <a16:creationId xmlns="" xmlns:a16="http://schemas.microsoft.com/office/drawing/2014/main" id="{56DE28C4-4000-4FAA-9887-4841F654567F}"/>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09" name="Texto 17" hidden="1">
          <a:extLst>
            <a:ext uri="{FF2B5EF4-FFF2-40B4-BE49-F238E27FC236}">
              <a16:creationId xmlns="" xmlns:a16="http://schemas.microsoft.com/office/drawing/2014/main" id="{4156DE6D-80D2-4ED0-B7A5-C7A7123E1E55}"/>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10" name="Texto 17" hidden="1">
          <a:extLst>
            <a:ext uri="{FF2B5EF4-FFF2-40B4-BE49-F238E27FC236}">
              <a16:creationId xmlns="" xmlns:a16="http://schemas.microsoft.com/office/drawing/2014/main" id="{44BADB7A-BFE5-41A6-83A0-CA1F44492126}"/>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11" name="Texto 17" hidden="1">
          <a:extLst>
            <a:ext uri="{FF2B5EF4-FFF2-40B4-BE49-F238E27FC236}">
              <a16:creationId xmlns="" xmlns:a16="http://schemas.microsoft.com/office/drawing/2014/main" id="{76018B0C-1D70-4CA7-A148-111B3C63EED5}"/>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12" name="Texto 17" hidden="1">
          <a:extLst>
            <a:ext uri="{FF2B5EF4-FFF2-40B4-BE49-F238E27FC236}">
              <a16:creationId xmlns="" xmlns:a16="http://schemas.microsoft.com/office/drawing/2014/main" id="{72E89699-CEEF-4A3F-9AE3-6ED87C98E398}"/>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13" name="Texto 17" hidden="1">
          <a:extLst>
            <a:ext uri="{FF2B5EF4-FFF2-40B4-BE49-F238E27FC236}">
              <a16:creationId xmlns="" xmlns:a16="http://schemas.microsoft.com/office/drawing/2014/main" id="{8C307AEC-A747-473C-8E14-6215458A19BB}"/>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14" name="Texto 17" hidden="1">
          <a:extLst>
            <a:ext uri="{FF2B5EF4-FFF2-40B4-BE49-F238E27FC236}">
              <a16:creationId xmlns="" xmlns:a16="http://schemas.microsoft.com/office/drawing/2014/main" id="{C337B60B-139D-4C59-8367-5B248F47DA71}"/>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15" name="Texto 17" hidden="1">
          <a:extLst>
            <a:ext uri="{FF2B5EF4-FFF2-40B4-BE49-F238E27FC236}">
              <a16:creationId xmlns="" xmlns:a16="http://schemas.microsoft.com/office/drawing/2014/main" id="{82D1DB81-64A4-45DA-9115-B6C71A56435B}"/>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16" name="Texto 17" hidden="1">
          <a:extLst>
            <a:ext uri="{FF2B5EF4-FFF2-40B4-BE49-F238E27FC236}">
              <a16:creationId xmlns="" xmlns:a16="http://schemas.microsoft.com/office/drawing/2014/main" id="{6EADD022-7F8B-45E7-8595-2454DD6D84A1}"/>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17" name="Texto 17" hidden="1">
          <a:extLst>
            <a:ext uri="{FF2B5EF4-FFF2-40B4-BE49-F238E27FC236}">
              <a16:creationId xmlns="" xmlns:a16="http://schemas.microsoft.com/office/drawing/2014/main" id="{C9E82250-A681-452B-B4D6-3F14B40FEA96}"/>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18" name="Texto 17" hidden="1">
          <a:extLst>
            <a:ext uri="{FF2B5EF4-FFF2-40B4-BE49-F238E27FC236}">
              <a16:creationId xmlns="" xmlns:a16="http://schemas.microsoft.com/office/drawing/2014/main" id="{E338EE31-D32A-47D2-8F3B-E502B7AE2399}"/>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19" name="Texto 17" hidden="1">
          <a:extLst>
            <a:ext uri="{FF2B5EF4-FFF2-40B4-BE49-F238E27FC236}">
              <a16:creationId xmlns="" xmlns:a16="http://schemas.microsoft.com/office/drawing/2014/main" id="{83421448-D83E-4662-83A2-62743BC2CB12}"/>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20" name="Texto 17" hidden="1">
          <a:extLst>
            <a:ext uri="{FF2B5EF4-FFF2-40B4-BE49-F238E27FC236}">
              <a16:creationId xmlns="" xmlns:a16="http://schemas.microsoft.com/office/drawing/2014/main" id="{D479A92F-921A-4F59-86B8-2DBDB0ED2405}"/>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21" name="Texto 17" hidden="1">
          <a:extLst>
            <a:ext uri="{FF2B5EF4-FFF2-40B4-BE49-F238E27FC236}">
              <a16:creationId xmlns="" xmlns:a16="http://schemas.microsoft.com/office/drawing/2014/main" id="{1EB785C4-41EB-45B7-BF3E-DD015CF4EAC7}"/>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22" name="Texto 17" hidden="1">
          <a:extLst>
            <a:ext uri="{FF2B5EF4-FFF2-40B4-BE49-F238E27FC236}">
              <a16:creationId xmlns="" xmlns:a16="http://schemas.microsoft.com/office/drawing/2014/main" id="{C6AFCB90-3ACB-4950-8537-F287232692B9}"/>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23" name="Texto 17" hidden="1">
          <a:extLst>
            <a:ext uri="{FF2B5EF4-FFF2-40B4-BE49-F238E27FC236}">
              <a16:creationId xmlns="" xmlns:a16="http://schemas.microsoft.com/office/drawing/2014/main" id="{AF8A4711-9D88-44AA-9C43-2396012DB14B}"/>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24" name="Texto 17" hidden="1">
          <a:extLst>
            <a:ext uri="{FF2B5EF4-FFF2-40B4-BE49-F238E27FC236}">
              <a16:creationId xmlns="" xmlns:a16="http://schemas.microsoft.com/office/drawing/2014/main" id="{F794744A-67D7-4223-82DD-5875E066DB9F}"/>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25" name="Texto 17" hidden="1">
          <a:extLst>
            <a:ext uri="{FF2B5EF4-FFF2-40B4-BE49-F238E27FC236}">
              <a16:creationId xmlns="" xmlns:a16="http://schemas.microsoft.com/office/drawing/2014/main" id="{00E9D29B-7589-4CD6-895C-8842F89F17A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26" name="Texto 17" hidden="1">
          <a:extLst>
            <a:ext uri="{FF2B5EF4-FFF2-40B4-BE49-F238E27FC236}">
              <a16:creationId xmlns="" xmlns:a16="http://schemas.microsoft.com/office/drawing/2014/main" id="{71A1CA55-7B8C-47CC-856B-9A2D70154D52}"/>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27" name="Texto 17" hidden="1">
          <a:extLst>
            <a:ext uri="{FF2B5EF4-FFF2-40B4-BE49-F238E27FC236}">
              <a16:creationId xmlns="" xmlns:a16="http://schemas.microsoft.com/office/drawing/2014/main" id="{1C500057-8D32-40D8-8A7A-F15DD3C563D6}"/>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28" name="Texto 17" hidden="1">
          <a:extLst>
            <a:ext uri="{FF2B5EF4-FFF2-40B4-BE49-F238E27FC236}">
              <a16:creationId xmlns="" xmlns:a16="http://schemas.microsoft.com/office/drawing/2014/main" id="{879327A3-F1D8-4908-8ACC-0EB6B5BEF79E}"/>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29" name="Texto 17" hidden="1">
          <a:extLst>
            <a:ext uri="{FF2B5EF4-FFF2-40B4-BE49-F238E27FC236}">
              <a16:creationId xmlns="" xmlns:a16="http://schemas.microsoft.com/office/drawing/2014/main" id="{ED579A04-B86F-40BE-92FB-D34043BC5B58}"/>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30" name="Texto 17" hidden="1">
          <a:extLst>
            <a:ext uri="{FF2B5EF4-FFF2-40B4-BE49-F238E27FC236}">
              <a16:creationId xmlns="" xmlns:a16="http://schemas.microsoft.com/office/drawing/2014/main" id="{9AF3DB28-FAAA-4F01-946E-EC5FD3674FA1}"/>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31" name="Texto 17" hidden="1">
          <a:extLst>
            <a:ext uri="{FF2B5EF4-FFF2-40B4-BE49-F238E27FC236}">
              <a16:creationId xmlns="" xmlns:a16="http://schemas.microsoft.com/office/drawing/2014/main" id="{295B7BA8-B327-4BC6-904E-2DFFA0552F27}"/>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32" name="Texto 17" hidden="1">
          <a:extLst>
            <a:ext uri="{FF2B5EF4-FFF2-40B4-BE49-F238E27FC236}">
              <a16:creationId xmlns="" xmlns:a16="http://schemas.microsoft.com/office/drawing/2014/main" id="{6602988C-39F4-4A15-9F6B-5D3BFB6FBA23}"/>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33" name="Texto 17" hidden="1">
          <a:extLst>
            <a:ext uri="{FF2B5EF4-FFF2-40B4-BE49-F238E27FC236}">
              <a16:creationId xmlns="" xmlns:a16="http://schemas.microsoft.com/office/drawing/2014/main" id="{B59CEEF6-A572-4B90-B4E4-CA88108447FE}"/>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34" name="Texto 17" hidden="1">
          <a:extLst>
            <a:ext uri="{FF2B5EF4-FFF2-40B4-BE49-F238E27FC236}">
              <a16:creationId xmlns="" xmlns:a16="http://schemas.microsoft.com/office/drawing/2014/main" id="{6E0B83B0-18DA-4F74-8BEC-0587405639C3}"/>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35" name="Texto 17" hidden="1">
          <a:extLst>
            <a:ext uri="{FF2B5EF4-FFF2-40B4-BE49-F238E27FC236}">
              <a16:creationId xmlns="" xmlns:a16="http://schemas.microsoft.com/office/drawing/2014/main" id="{9684D57E-1689-4726-BB0A-25CDE2EB0D66}"/>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36" name="Texto 17" hidden="1">
          <a:extLst>
            <a:ext uri="{FF2B5EF4-FFF2-40B4-BE49-F238E27FC236}">
              <a16:creationId xmlns="" xmlns:a16="http://schemas.microsoft.com/office/drawing/2014/main" id="{53C4C243-9821-49E9-94C4-619901394F9E}"/>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37" name="Texto 17" hidden="1">
          <a:extLst>
            <a:ext uri="{FF2B5EF4-FFF2-40B4-BE49-F238E27FC236}">
              <a16:creationId xmlns="" xmlns:a16="http://schemas.microsoft.com/office/drawing/2014/main" id="{CC446E6C-7C17-4F18-9455-EA125092C82C}"/>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38" name="Texto 17" hidden="1">
          <a:extLst>
            <a:ext uri="{FF2B5EF4-FFF2-40B4-BE49-F238E27FC236}">
              <a16:creationId xmlns="" xmlns:a16="http://schemas.microsoft.com/office/drawing/2014/main" id="{4C9B492E-E040-4A30-8EE7-8795AB87CE50}"/>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39" name="Texto 17" hidden="1">
          <a:extLst>
            <a:ext uri="{FF2B5EF4-FFF2-40B4-BE49-F238E27FC236}">
              <a16:creationId xmlns="" xmlns:a16="http://schemas.microsoft.com/office/drawing/2014/main" id="{17F20217-F9C2-4FC7-915D-66A2B6339235}"/>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40" name="Texto 17" hidden="1">
          <a:extLst>
            <a:ext uri="{FF2B5EF4-FFF2-40B4-BE49-F238E27FC236}">
              <a16:creationId xmlns="" xmlns:a16="http://schemas.microsoft.com/office/drawing/2014/main" id="{A58F6CDA-5F7C-4AAC-A877-39443D456767}"/>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41" name="Texto 17" hidden="1">
          <a:extLst>
            <a:ext uri="{FF2B5EF4-FFF2-40B4-BE49-F238E27FC236}">
              <a16:creationId xmlns="" xmlns:a16="http://schemas.microsoft.com/office/drawing/2014/main" id="{F89D0348-0B6E-4B90-A4FE-F26CB424307E}"/>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42" name="Texto 17" hidden="1">
          <a:extLst>
            <a:ext uri="{FF2B5EF4-FFF2-40B4-BE49-F238E27FC236}">
              <a16:creationId xmlns="" xmlns:a16="http://schemas.microsoft.com/office/drawing/2014/main" id="{7C9822B5-B4F6-43CD-A856-EFAFE56DA653}"/>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43" name="Texto 17" hidden="1">
          <a:extLst>
            <a:ext uri="{FF2B5EF4-FFF2-40B4-BE49-F238E27FC236}">
              <a16:creationId xmlns="" xmlns:a16="http://schemas.microsoft.com/office/drawing/2014/main" id="{17787B82-69C0-4A63-AD1D-547059B18623}"/>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44" name="Texto 17" hidden="1">
          <a:extLst>
            <a:ext uri="{FF2B5EF4-FFF2-40B4-BE49-F238E27FC236}">
              <a16:creationId xmlns="" xmlns:a16="http://schemas.microsoft.com/office/drawing/2014/main" id="{D382810D-44F8-4525-AFB4-39CDB1072992}"/>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45" name="Texto 17" hidden="1">
          <a:extLst>
            <a:ext uri="{FF2B5EF4-FFF2-40B4-BE49-F238E27FC236}">
              <a16:creationId xmlns="" xmlns:a16="http://schemas.microsoft.com/office/drawing/2014/main" id="{CB3D373C-4052-43D2-92D9-A17AA95FAFF8}"/>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46" name="Texto 17" hidden="1">
          <a:extLst>
            <a:ext uri="{FF2B5EF4-FFF2-40B4-BE49-F238E27FC236}">
              <a16:creationId xmlns="" xmlns:a16="http://schemas.microsoft.com/office/drawing/2014/main" id="{DDB0F198-12B5-4F74-90A4-DE2B246220B1}"/>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47" name="Texto 17" hidden="1">
          <a:extLst>
            <a:ext uri="{FF2B5EF4-FFF2-40B4-BE49-F238E27FC236}">
              <a16:creationId xmlns="" xmlns:a16="http://schemas.microsoft.com/office/drawing/2014/main" id="{4F1E2B63-37C6-4F03-AF04-D585545F23B0}"/>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48" name="Texto 17" hidden="1">
          <a:extLst>
            <a:ext uri="{FF2B5EF4-FFF2-40B4-BE49-F238E27FC236}">
              <a16:creationId xmlns="" xmlns:a16="http://schemas.microsoft.com/office/drawing/2014/main" id="{2E4F5C02-7859-4119-B7F1-B76281A489E6}"/>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49" name="Texto 17" hidden="1">
          <a:extLst>
            <a:ext uri="{FF2B5EF4-FFF2-40B4-BE49-F238E27FC236}">
              <a16:creationId xmlns="" xmlns:a16="http://schemas.microsoft.com/office/drawing/2014/main" id="{DD9610B7-84E1-47EA-8F67-6CE383536AF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50" name="Texto 17" hidden="1">
          <a:extLst>
            <a:ext uri="{FF2B5EF4-FFF2-40B4-BE49-F238E27FC236}">
              <a16:creationId xmlns="" xmlns:a16="http://schemas.microsoft.com/office/drawing/2014/main" id="{A4BA6954-D17B-47C8-A8EF-946871EC9403}"/>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51" name="Texto 17" hidden="1">
          <a:extLst>
            <a:ext uri="{FF2B5EF4-FFF2-40B4-BE49-F238E27FC236}">
              <a16:creationId xmlns="" xmlns:a16="http://schemas.microsoft.com/office/drawing/2014/main" id="{DEE77407-4201-41B7-8A31-1AFC510FD59F}"/>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52" name="Texto 17" hidden="1">
          <a:extLst>
            <a:ext uri="{FF2B5EF4-FFF2-40B4-BE49-F238E27FC236}">
              <a16:creationId xmlns="" xmlns:a16="http://schemas.microsoft.com/office/drawing/2014/main" id="{553F3559-FF91-4361-B3B7-087DAC4F2795}"/>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53" name="Texto 17" hidden="1">
          <a:extLst>
            <a:ext uri="{FF2B5EF4-FFF2-40B4-BE49-F238E27FC236}">
              <a16:creationId xmlns="" xmlns:a16="http://schemas.microsoft.com/office/drawing/2014/main" id="{AB10889C-5DBA-46B1-88A4-082D80453B1C}"/>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54" name="Texto 17" hidden="1">
          <a:extLst>
            <a:ext uri="{FF2B5EF4-FFF2-40B4-BE49-F238E27FC236}">
              <a16:creationId xmlns="" xmlns:a16="http://schemas.microsoft.com/office/drawing/2014/main" id="{41F0E1F3-4120-40C7-810A-31185A2BD128}"/>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55" name="Texto 17" hidden="1">
          <a:extLst>
            <a:ext uri="{FF2B5EF4-FFF2-40B4-BE49-F238E27FC236}">
              <a16:creationId xmlns="" xmlns:a16="http://schemas.microsoft.com/office/drawing/2014/main" id="{50043E70-2EA3-4441-BEEB-CA0F35DDB236}"/>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56" name="Texto 17" hidden="1">
          <a:extLst>
            <a:ext uri="{FF2B5EF4-FFF2-40B4-BE49-F238E27FC236}">
              <a16:creationId xmlns="" xmlns:a16="http://schemas.microsoft.com/office/drawing/2014/main" id="{9162D9D1-A430-46AB-A9C8-08C7D512C4BC}"/>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57" name="Texto 17" hidden="1">
          <a:extLst>
            <a:ext uri="{FF2B5EF4-FFF2-40B4-BE49-F238E27FC236}">
              <a16:creationId xmlns="" xmlns:a16="http://schemas.microsoft.com/office/drawing/2014/main" id="{D378ECDC-8DAB-45C4-841D-15A0FEF5D18A}"/>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58" name="Texto 17" hidden="1">
          <a:extLst>
            <a:ext uri="{FF2B5EF4-FFF2-40B4-BE49-F238E27FC236}">
              <a16:creationId xmlns="" xmlns:a16="http://schemas.microsoft.com/office/drawing/2014/main" id="{97294431-1D87-4D2E-B4B8-3AECD27145F1}"/>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59" name="Texto 17" hidden="1">
          <a:extLst>
            <a:ext uri="{FF2B5EF4-FFF2-40B4-BE49-F238E27FC236}">
              <a16:creationId xmlns="" xmlns:a16="http://schemas.microsoft.com/office/drawing/2014/main" id="{936F05BE-3168-4A9A-9F2E-554FC3EC9345}"/>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60" name="Texto 17" hidden="1">
          <a:extLst>
            <a:ext uri="{FF2B5EF4-FFF2-40B4-BE49-F238E27FC236}">
              <a16:creationId xmlns="" xmlns:a16="http://schemas.microsoft.com/office/drawing/2014/main" id="{E59B16FA-BFA4-484F-8417-49AC4F3E929B}"/>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61" name="Texto 17" hidden="1">
          <a:extLst>
            <a:ext uri="{FF2B5EF4-FFF2-40B4-BE49-F238E27FC236}">
              <a16:creationId xmlns="" xmlns:a16="http://schemas.microsoft.com/office/drawing/2014/main" id="{BA1E3F52-43E0-4745-9388-EE3CE1A1B9DE}"/>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62" name="Texto 17" hidden="1">
          <a:extLst>
            <a:ext uri="{FF2B5EF4-FFF2-40B4-BE49-F238E27FC236}">
              <a16:creationId xmlns="" xmlns:a16="http://schemas.microsoft.com/office/drawing/2014/main" id="{3857BEA9-B2E8-491B-B0C7-366971A0D6D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63" name="Texto 17" hidden="1">
          <a:extLst>
            <a:ext uri="{FF2B5EF4-FFF2-40B4-BE49-F238E27FC236}">
              <a16:creationId xmlns="" xmlns:a16="http://schemas.microsoft.com/office/drawing/2014/main" id="{B58977C3-3D2C-4EBF-852F-A196F7D846D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64" name="Texto 17" hidden="1">
          <a:extLst>
            <a:ext uri="{FF2B5EF4-FFF2-40B4-BE49-F238E27FC236}">
              <a16:creationId xmlns="" xmlns:a16="http://schemas.microsoft.com/office/drawing/2014/main" id="{1879F30A-2750-48E5-9CBD-A26F23A626BA}"/>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65" name="Texto 17" hidden="1">
          <a:extLst>
            <a:ext uri="{FF2B5EF4-FFF2-40B4-BE49-F238E27FC236}">
              <a16:creationId xmlns="" xmlns:a16="http://schemas.microsoft.com/office/drawing/2014/main" id="{761B0370-0199-4097-8F9D-EE0C01A2D2BA}"/>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66" name="Texto 17" hidden="1">
          <a:extLst>
            <a:ext uri="{FF2B5EF4-FFF2-40B4-BE49-F238E27FC236}">
              <a16:creationId xmlns="" xmlns:a16="http://schemas.microsoft.com/office/drawing/2014/main" id="{5878FDE9-9776-439B-9C88-CF2578879D0D}"/>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67" name="Texto 17" hidden="1">
          <a:extLst>
            <a:ext uri="{FF2B5EF4-FFF2-40B4-BE49-F238E27FC236}">
              <a16:creationId xmlns="" xmlns:a16="http://schemas.microsoft.com/office/drawing/2014/main" id="{2F499764-8B86-4F0E-A109-F4DA1530DAE0}"/>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68" name="Texto 17" hidden="1">
          <a:extLst>
            <a:ext uri="{FF2B5EF4-FFF2-40B4-BE49-F238E27FC236}">
              <a16:creationId xmlns="" xmlns:a16="http://schemas.microsoft.com/office/drawing/2014/main" id="{CAD9CFA8-9B70-4F3E-8110-F8991C9DE974}"/>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69" name="Texto 17" hidden="1">
          <a:extLst>
            <a:ext uri="{FF2B5EF4-FFF2-40B4-BE49-F238E27FC236}">
              <a16:creationId xmlns="" xmlns:a16="http://schemas.microsoft.com/office/drawing/2014/main" id="{E06A95A6-293A-43F9-B225-E51849940C5A}"/>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70" name="Texto 17" hidden="1">
          <a:extLst>
            <a:ext uri="{FF2B5EF4-FFF2-40B4-BE49-F238E27FC236}">
              <a16:creationId xmlns="" xmlns:a16="http://schemas.microsoft.com/office/drawing/2014/main" id="{A3CB5FBB-B969-4E16-9E5B-3B8B313CEC20}"/>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71" name="Texto 17" hidden="1">
          <a:extLst>
            <a:ext uri="{FF2B5EF4-FFF2-40B4-BE49-F238E27FC236}">
              <a16:creationId xmlns="" xmlns:a16="http://schemas.microsoft.com/office/drawing/2014/main" id="{32FE2F5A-4C1F-460B-9C96-EE62226048D7}"/>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72" name="Texto 17" hidden="1">
          <a:extLst>
            <a:ext uri="{FF2B5EF4-FFF2-40B4-BE49-F238E27FC236}">
              <a16:creationId xmlns="" xmlns:a16="http://schemas.microsoft.com/office/drawing/2014/main" id="{48956456-4DBD-439D-B45F-C09C5293D9B4}"/>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73" name="Texto 17" hidden="1">
          <a:extLst>
            <a:ext uri="{FF2B5EF4-FFF2-40B4-BE49-F238E27FC236}">
              <a16:creationId xmlns="" xmlns:a16="http://schemas.microsoft.com/office/drawing/2014/main" id="{DA22D765-0929-4D50-A50B-44D78AD96D2F}"/>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74" name="Texto 17" hidden="1">
          <a:extLst>
            <a:ext uri="{FF2B5EF4-FFF2-40B4-BE49-F238E27FC236}">
              <a16:creationId xmlns="" xmlns:a16="http://schemas.microsoft.com/office/drawing/2014/main" id="{7060315D-3CCF-414C-A16D-6928C6A5682C}"/>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75" name="Texto 17" hidden="1">
          <a:extLst>
            <a:ext uri="{FF2B5EF4-FFF2-40B4-BE49-F238E27FC236}">
              <a16:creationId xmlns="" xmlns:a16="http://schemas.microsoft.com/office/drawing/2014/main" id="{C8C460DD-43D7-4690-AEE7-54EA8527AA54}"/>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76" name="Texto 17" hidden="1">
          <a:extLst>
            <a:ext uri="{FF2B5EF4-FFF2-40B4-BE49-F238E27FC236}">
              <a16:creationId xmlns="" xmlns:a16="http://schemas.microsoft.com/office/drawing/2014/main" id="{61209C50-7FCA-4349-B257-340B1CCA43A5}"/>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77" name="Texto 17" hidden="1">
          <a:extLst>
            <a:ext uri="{FF2B5EF4-FFF2-40B4-BE49-F238E27FC236}">
              <a16:creationId xmlns="" xmlns:a16="http://schemas.microsoft.com/office/drawing/2014/main" id="{374CC591-10D7-4887-9DEF-6A1899752CC5}"/>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78" name="Texto 17" hidden="1">
          <a:extLst>
            <a:ext uri="{FF2B5EF4-FFF2-40B4-BE49-F238E27FC236}">
              <a16:creationId xmlns="" xmlns:a16="http://schemas.microsoft.com/office/drawing/2014/main" id="{27216B48-0644-424D-9F85-D0AF69EEB05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79" name="Texto 17" hidden="1">
          <a:extLst>
            <a:ext uri="{FF2B5EF4-FFF2-40B4-BE49-F238E27FC236}">
              <a16:creationId xmlns="" xmlns:a16="http://schemas.microsoft.com/office/drawing/2014/main" id="{B3F84E3F-81F9-46A1-854C-CDE5BEF9D8C0}"/>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80" name="Texto 17" hidden="1">
          <a:extLst>
            <a:ext uri="{FF2B5EF4-FFF2-40B4-BE49-F238E27FC236}">
              <a16:creationId xmlns="" xmlns:a16="http://schemas.microsoft.com/office/drawing/2014/main" id="{DD0D1035-DCBF-420B-BAF9-152707532FD7}"/>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81" name="Texto 17" hidden="1">
          <a:extLst>
            <a:ext uri="{FF2B5EF4-FFF2-40B4-BE49-F238E27FC236}">
              <a16:creationId xmlns="" xmlns:a16="http://schemas.microsoft.com/office/drawing/2014/main" id="{40A06F63-C0B0-4B0B-AE4C-C6D111874C42}"/>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82" name="Texto 17" hidden="1">
          <a:extLst>
            <a:ext uri="{FF2B5EF4-FFF2-40B4-BE49-F238E27FC236}">
              <a16:creationId xmlns="" xmlns:a16="http://schemas.microsoft.com/office/drawing/2014/main" id="{57E04ADB-904B-4504-82E4-87931B71A600}"/>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83" name="Texto 17" hidden="1">
          <a:extLst>
            <a:ext uri="{FF2B5EF4-FFF2-40B4-BE49-F238E27FC236}">
              <a16:creationId xmlns="" xmlns:a16="http://schemas.microsoft.com/office/drawing/2014/main" id="{F7253E08-E769-425F-9323-182EFD8E498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6984" name="Texto 17" hidden="1">
          <a:extLst>
            <a:ext uri="{FF2B5EF4-FFF2-40B4-BE49-F238E27FC236}">
              <a16:creationId xmlns="" xmlns:a16="http://schemas.microsoft.com/office/drawing/2014/main" id="{9BC030D0-5600-44C7-BA25-9DCEB04E34A9}"/>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6985" name="Texto 17" hidden="1">
          <a:extLst>
            <a:ext uri="{FF2B5EF4-FFF2-40B4-BE49-F238E27FC236}">
              <a16:creationId xmlns="" xmlns:a16="http://schemas.microsoft.com/office/drawing/2014/main" id="{1B827923-9C60-4263-B1EE-F79C6F669DF7}"/>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6986" name="Texto 17" hidden="1">
          <a:extLst>
            <a:ext uri="{FF2B5EF4-FFF2-40B4-BE49-F238E27FC236}">
              <a16:creationId xmlns="" xmlns:a16="http://schemas.microsoft.com/office/drawing/2014/main" id="{DDB72BEC-4204-4DD8-9FAB-430F1F2A72B1}"/>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6987" name="Texto 17" hidden="1">
          <a:extLst>
            <a:ext uri="{FF2B5EF4-FFF2-40B4-BE49-F238E27FC236}">
              <a16:creationId xmlns="" xmlns:a16="http://schemas.microsoft.com/office/drawing/2014/main" id="{4AC32089-BC17-4541-9145-B726ACBAB10D}"/>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6988" name="Texto 17" hidden="1">
          <a:extLst>
            <a:ext uri="{FF2B5EF4-FFF2-40B4-BE49-F238E27FC236}">
              <a16:creationId xmlns="" xmlns:a16="http://schemas.microsoft.com/office/drawing/2014/main" id="{0D18C059-804A-49C8-81DC-51E2600A2410}"/>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6989" name="Texto 17" hidden="1">
          <a:extLst>
            <a:ext uri="{FF2B5EF4-FFF2-40B4-BE49-F238E27FC236}">
              <a16:creationId xmlns="" xmlns:a16="http://schemas.microsoft.com/office/drawing/2014/main" id="{094AD7B1-1078-4F60-87C3-9BAA7A41A9CA}"/>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90" name="Texto 17" hidden="1">
          <a:extLst>
            <a:ext uri="{FF2B5EF4-FFF2-40B4-BE49-F238E27FC236}">
              <a16:creationId xmlns="" xmlns:a16="http://schemas.microsoft.com/office/drawing/2014/main" id="{2E4C386D-B72E-4008-92A1-7C2AEC484120}"/>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91" name="Texto 17" hidden="1">
          <a:extLst>
            <a:ext uri="{FF2B5EF4-FFF2-40B4-BE49-F238E27FC236}">
              <a16:creationId xmlns="" xmlns:a16="http://schemas.microsoft.com/office/drawing/2014/main" id="{B1AA3819-4BCF-4D8C-A7BB-80EB5B39C866}"/>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92" name="Texto 17" hidden="1">
          <a:extLst>
            <a:ext uri="{FF2B5EF4-FFF2-40B4-BE49-F238E27FC236}">
              <a16:creationId xmlns="" xmlns:a16="http://schemas.microsoft.com/office/drawing/2014/main" id="{5B035A66-59B7-4680-BF7E-D6623B63C3B6}"/>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93" name="Texto 17" hidden="1">
          <a:extLst>
            <a:ext uri="{FF2B5EF4-FFF2-40B4-BE49-F238E27FC236}">
              <a16:creationId xmlns="" xmlns:a16="http://schemas.microsoft.com/office/drawing/2014/main" id="{C7E6C604-ED75-41F3-8138-81F7A54C091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94" name="Texto 17" hidden="1">
          <a:extLst>
            <a:ext uri="{FF2B5EF4-FFF2-40B4-BE49-F238E27FC236}">
              <a16:creationId xmlns="" xmlns:a16="http://schemas.microsoft.com/office/drawing/2014/main" id="{4B9265F7-D13F-4B72-B0AD-D9FABBFDFE85}"/>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95" name="Texto 17" hidden="1">
          <a:extLst>
            <a:ext uri="{FF2B5EF4-FFF2-40B4-BE49-F238E27FC236}">
              <a16:creationId xmlns="" xmlns:a16="http://schemas.microsoft.com/office/drawing/2014/main" id="{95443E70-0111-4A24-A136-51685A4DD6C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96" name="Texto 17" hidden="1">
          <a:extLst>
            <a:ext uri="{FF2B5EF4-FFF2-40B4-BE49-F238E27FC236}">
              <a16:creationId xmlns="" xmlns:a16="http://schemas.microsoft.com/office/drawing/2014/main" id="{638276C5-6309-4D89-B969-2C00D6D3E806}"/>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97" name="Texto 17" hidden="1">
          <a:extLst>
            <a:ext uri="{FF2B5EF4-FFF2-40B4-BE49-F238E27FC236}">
              <a16:creationId xmlns="" xmlns:a16="http://schemas.microsoft.com/office/drawing/2014/main" id="{B8B514A6-C1AF-4668-8D6B-006DEB3FCA8B}"/>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6998" name="Texto 17" hidden="1">
          <a:extLst>
            <a:ext uri="{FF2B5EF4-FFF2-40B4-BE49-F238E27FC236}">
              <a16:creationId xmlns="" xmlns:a16="http://schemas.microsoft.com/office/drawing/2014/main" id="{C42A537A-B17B-4612-8BB6-45B279C2F15C}"/>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6999" name="Texto 17" hidden="1">
          <a:extLst>
            <a:ext uri="{FF2B5EF4-FFF2-40B4-BE49-F238E27FC236}">
              <a16:creationId xmlns="" xmlns:a16="http://schemas.microsoft.com/office/drawing/2014/main" id="{B0A8F26C-069A-4C5E-AA6A-927A1C0C1CBC}"/>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00" name="Texto 17" hidden="1">
          <a:extLst>
            <a:ext uri="{FF2B5EF4-FFF2-40B4-BE49-F238E27FC236}">
              <a16:creationId xmlns="" xmlns:a16="http://schemas.microsoft.com/office/drawing/2014/main" id="{C03B0C27-14C3-4D08-AE66-30B8F3382D5A}"/>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01" name="Texto 17" hidden="1">
          <a:extLst>
            <a:ext uri="{FF2B5EF4-FFF2-40B4-BE49-F238E27FC236}">
              <a16:creationId xmlns="" xmlns:a16="http://schemas.microsoft.com/office/drawing/2014/main" id="{0EE3E50C-EC20-4398-8488-263744EC58E9}"/>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02" name="Texto 17" hidden="1">
          <a:extLst>
            <a:ext uri="{FF2B5EF4-FFF2-40B4-BE49-F238E27FC236}">
              <a16:creationId xmlns="" xmlns:a16="http://schemas.microsoft.com/office/drawing/2014/main" id="{24735AC0-B7FB-4E7D-93BC-3A98E77B6084}"/>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03" name="Texto 17" hidden="1">
          <a:extLst>
            <a:ext uri="{FF2B5EF4-FFF2-40B4-BE49-F238E27FC236}">
              <a16:creationId xmlns="" xmlns:a16="http://schemas.microsoft.com/office/drawing/2014/main" id="{9C6864E3-4326-44B4-AD8B-912C10408B0A}"/>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04" name="Texto 17" hidden="1">
          <a:extLst>
            <a:ext uri="{FF2B5EF4-FFF2-40B4-BE49-F238E27FC236}">
              <a16:creationId xmlns="" xmlns:a16="http://schemas.microsoft.com/office/drawing/2014/main" id="{1A30D508-C268-4820-B0D3-F99BF76715A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05" name="Texto 17" hidden="1">
          <a:extLst>
            <a:ext uri="{FF2B5EF4-FFF2-40B4-BE49-F238E27FC236}">
              <a16:creationId xmlns="" xmlns:a16="http://schemas.microsoft.com/office/drawing/2014/main" id="{8454B971-F8C3-4EF2-82E9-522C5C227C5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06" name="Texto 17" hidden="1">
          <a:extLst>
            <a:ext uri="{FF2B5EF4-FFF2-40B4-BE49-F238E27FC236}">
              <a16:creationId xmlns="" xmlns:a16="http://schemas.microsoft.com/office/drawing/2014/main" id="{009067F4-8CB6-4C30-8D57-B5EE01F849C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07" name="Texto 17" hidden="1">
          <a:extLst>
            <a:ext uri="{FF2B5EF4-FFF2-40B4-BE49-F238E27FC236}">
              <a16:creationId xmlns="" xmlns:a16="http://schemas.microsoft.com/office/drawing/2014/main" id="{B36FAA2C-D7F3-48A2-B066-0C59864B090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08" name="Texto 17" hidden="1">
          <a:extLst>
            <a:ext uri="{FF2B5EF4-FFF2-40B4-BE49-F238E27FC236}">
              <a16:creationId xmlns="" xmlns:a16="http://schemas.microsoft.com/office/drawing/2014/main" id="{16E9D325-24F8-4E1E-8A34-54EF235D1DC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09" name="Texto 17" hidden="1">
          <a:extLst>
            <a:ext uri="{FF2B5EF4-FFF2-40B4-BE49-F238E27FC236}">
              <a16:creationId xmlns="" xmlns:a16="http://schemas.microsoft.com/office/drawing/2014/main" id="{89E86265-4365-460C-A8EA-1F9E78CDB5E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10" name="Texto 17" hidden="1">
          <a:extLst>
            <a:ext uri="{FF2B5EF4-FFF2-40B4-BE49-F238E27FC236}">
              <a16:creationId xmlns="" xmlns:a16="http://schemas.microsoft.com/office/drawing/2014/main" id="{48323DD9-A8CC-4549-A438-B953E914C986}"/>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11" name="Texto 17" hidden="1">
          <a:extLst>
            <a:ext uri="{FF2B5EF4-FFF2-40B4-BE49-F238E27FC236}">
              <a16:creationId xmlns="" xmlns:a16="http://schemas.microsoft.com/office/drawing/2014/main" id="{DD4A2EB0-4868-40E1-ADAB-A905EFC7F2A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12" name="Texto 17" hidden="1">
          <a:extLst>
            <a:ext uri="{FF2B5EF4-FFF2-40B4-BE49-F238E27FC236}">
              <a16:creationId xmlns="" xmlns:a16="http://schemas.microsoft.com/office/drawing/2014/main" id="{94223EEC-939E-4FBD-B153-F0E2E9EFEE4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13" name="Texto 17" hidden="1">
          <a:extLst>
            <a:ext uri="{FF2B5EF4-FFF2-40B4-BE49-F238E27FC236}">
              <a16:creationId xmlns="" xmlns:a16="http://schemas.microsoft.com/office/drawing/2014/main" id="{453E2992-233F-43FD-8732-57F4E445643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14" name="Texto 17" hidden="1">
          <a:extLst>
            <a:ext uri="{FF2B5EF4-FFF2-40B4-BE49-F238E27FC236}">
              <a16:creationId xmlns="" xmlns:a16="http://schemas.microsoft.com/office/drawing/2014/main" id="{674BBE76-A525-4720-B875-E1CEB65932AC}"/>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15" name="Texto 17" hidden="1">
          <a:extLst>
            <a:ext uri="{FF2B5EF4-FFF2-40B4-BE49-F238E27FC236}">
              <a16:creationId xmlns="" xmlns:a16="http://schemas.microsoft.com/office/drawing/2014/main" id="{537E3B8A-9C2A-43A0-B393-BC5FA87042C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16" name="Texto 17" hidden="1">
          <a:extLst>
            <a:ext uri="{FF2B5EF4-FFF2-40B4-BE49-F238E27FC236}">
              <a16:creationId xmlns="" xmlns:a16="http://schemas.microsoft.com/office/drawing/2014/main" id="{8CBD736C-BF7D-4ED4-BB73-01473E5134F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17" name="Texto 17" hidden="1">
          <a:extLst>
            <a:ext uri="{FF2B5EF4-FFF2-40B4-BE49-F238E27FC236}">
              <a16:creationId xmlns="" xmlns:a16="http://schemas.microsoft.com/office/drawing/2014/main" id="{44070A38-14DE-487A-83C5-7D907583E1CD}"/>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18" name="Texto 17" hidden="1">
          <a:extLst>
            <a:ext uri="{FF2B5EF4-FFF2-40B4-BE49-F238E27FC236}">
              <a16:creationId xmlns="" xmlns:a16="http://schemas.microsoft.com/office/drawing/2014/main" id="{FCB7223A-6D76-453D-B7C5-EA75A9A1956C}"/>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19" name="Texto 17" hidden="1">
          <a:extLst>
            <a:ext uri="{FF2B5EF4-FFF2-40B4-BE49-F238E27FC236}">
              <a16:creationId xmlns="" xmlns:a16="http://schemas.microsoft.com/office/drawing/2014/main" id="{7F109977-FD13-4AF7-8152-D4B60BB0CBFC}"/>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20" name="Texto 17" hidden="1">
          <a:extLst>
            <a:ext uri="{FF2B5EF4-FFF2-40B4-BE49-F238E27FC236}">
              <a16:creationId xmlns="" xmlns:a16="http://schemas.microsoft.com/office/drawing/2014/main" id="{5E49B670-3EA8-4B4E-A8EF-2951510F20D4}"/>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21" name="Texto 17" hidden="1">
          <a:extLst>
            <a:ext uri="{FF2B5EF4-FFF2-40B4-BE49-F238E27FC236}">
              <a16:creationId xmlns="" xmlns:a16="http://schemas.microsoft.com/office/drawing/2014/main" id="{367D50DB-29C2-484A-9EC7-D1EA56302341}"/>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22" name="Texto 17" hidden="1">
          <a:extLst>
            <a:ext uri="{FF2B5EF4-FFF2-40B4-BE49-F238E27FC236}">
              <a16:creationId xmlns="" xmlns:a16="http://schemas.microsoft.com/office/drawing/2014/main" id="{B474FDBC-85CE-4684-9EE6-A8A82580A499}"/>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23" name="Texto 17" hidden="1">
          <a:extLst>
            <a:ext uri="{FF2B5EF4-FFF2-40B4-BE49-F238E27FC236}">
              <a16:creationId xmlns="" xmlns:a16="http://schemas.microsoft.com/office/drawing/2014/main" id="{8ABC3A81-BF26-4DFA-AC7C-100BAF966023}"/>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24" name="Texto 17" hidden="1">
          <a:extLst>
            <a:ext uri="{FF2B5EF4-FFF2-40B4-BE49-F238E27FC236}">
              <a16:creationId xmlns="" xmlns:a16="http://schemas.microsoft.com/office/drawing/2014/main" id="{21A9819B-F2D0-4958-88A6-AD7D9907D255}"/>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25" name="Texto 17" hidden="1">
          <a:extLst>
            <a:ext uri="{FF2B5EF4-FFF2-40B4-BE49-F238E27FC236}">
              <a16:creationId xmlns="" xmlns:a16="http://schemas.microsoft.com/office/drawing/2014/main" id="{3CBEFFC1-446F-4FA1-9BBA-0B419F313A0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26" name="Texto 17" hidden="1">
          <a:extLst>
            <a:ext uri="{FF2B5EF4-FFF2-40B4-BE49-F238E27FC236}">
              <a16:creationId xmlns="" xmlns:a16="http://schemas.microsoft.com/office/drawing/2014/main" id="{D722F728-999C-43EE-A671-86F4CE6B3F3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27" name="Texto 17" hidden="1">
          <a:extLst>
            <a:ext uri="{FF2B5EF4-FFF2-40B4-BE49-F238E27FC236}">
              <a16:creationId xmlns="" xmlns:a16="http://schemas.microsoft.com/office/drawing/2014/main" id="{ACA3DFD8-EACD-4746-8C3B-8CE9DD6191D7}"/>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28" name="Texto 17" hidden="1">
          <a:extLst>
            <a:ext uri="{FF2B5EF4-FFF2-40B4-BE49-F238E27FC236}">
              <a16:creationId xmlns="" xmlns:a16="http://schemas.microsoft.com/office/drawing/2014/main" id="{F21F1307-E1B1-42FE-ADE8-A9BF30C73FCE}"/>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29" name="Texto 17" hidden="1">
          <a:extLst>
            <a:ext uri="{FF2B5EF4-FFF2-40B4-BE49-F238E27FC236}">
              <a16:creationId xmlns="" xmlns:a16="http://schemas.microsoft.com/office/drawing/2014/main" id="{8046EC27-164F-45A8-BBA0-610A9E8B0AC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30" name="Texto 17" hidden="1">
          <a:extLst>
            <a:ext uri="{FF2B5EF4-FFF2-40B4-BE49-F238E27FC236}">
              <a16:creationId xmlns="" xmlns:a16="http://schemas.microsoft.com/office/drawing/2014/main" id="{9290E428-F99A-4760-8D52-139AB254904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31" name="Texto 17" hidden="1">
          <a:extLst>
            <a:ext uri="{FF2B5EF4-FFF2-40B4-BE49-F238E27FC236}">
              <a16:creationId xmlns="" xmlns:a16="http://schemas.microsoft.com/office/drawing/2014/main" id="{2EB7A1FA-6AF0-46C6-B8AF-C6B7D5609CB0}"/>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32" name="Texto 17" hidden="1">
          <a:extLst>
            <a:ext uri="{FF2B5EF4-FFF2-40B4-BE49-F238E27FC236}">
              <a16:creationId xmlns="" xmlns:a16="http://schemas.microsoft.com/office/drawing/2014/main" id="{6114B14A-CE9A-4A5D-8F2D-36DBF0D404A5}"/>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33" name="Texto 17" hidden="1">
          <a:extLst>
            <a:ext uri="{FF2B5EF4-FFF2-40B4-BE49-F238E27FC236}">
              <a16:creationId xmlns="" xmlns:a16="http://schemas.microsoft.com/office/drawing/2014/main" id="{005BA293-D3D2-43B0-BFFD-C4DD681384EA}"/>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34" name="Texto 17" hidden="1">
          <a:extLst>
            <a:ext uri="{FF2B5EF4-FFF2-40B4-BE49-F238E27FC236}">
              <a16:creationId xmlns="" xmlns:a16="http://schemas.microsoft.com/office/drawing/2014/main" id="{74C99089-13E8-43CA-8F7F-20F801C9685B}"/>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35" name="Texto 17" hidden="1">
          <a:extLst>
            <a:ext uri="{FF2B5EF4-FFF2-40B4-BE49-F238E27FC236}">
              <a16:creationId xmlns="" xmlns:a16="http://schemas.microsoft.com/office/drawing/2014/main" id="{DCF88F20-23B7-4A2F-A17C-97B9B505E8D4}"/>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36" name="Texto 17" hidden="1">
          <a:extLst>
            <a:ext uri="{FF2B5EF4-FFF2-40B4-BE49-F238E27FC236}">
              <a16:creationId xmlns="" xmlns:a16="http://schemas.microsoft.com/office/drawing/2014/main" id="{4B7B412D-2DE3-44BF-A0D9-4C4397E1A793}"/>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37" name="Texto 17" hidden="1">
          <a:extLst>
            <a:ext uri="{FF2B5EF4-FFF2-40B4-BE49-F238E27FC236}">
              <a16:creationId xmlns="" xmlns:a16="http://schemas.microsoft.com/office/drawing/2014/main" id="{6BCF3409-7F6F-4ADA-8312-B681703ED7D2}"/>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38" name="Texto 17" hidden="1">
          <a:extLst>
            <a:ext uri="{FF2B5EF4-FFF2-40B4-BE49-F238E27FC236}">
              <a16:creationId xmlns="" xmlns:a16="http://schemas.microsoft.com/office/drawing/2014/main" id="{E069724F-2405-4A07-AE92-17022ACABB3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39" name="Texto 17" hidden="1">
          <a:extLst>
            <a:ext uri="{FF2B5EF4-FFF2-40B4-BE49-F238E27FC236}">
              <a16:creationId xmlns="" xmlns:a16="http://schemas.microsoft.com/office/drawing/2014/main" id="{EDB249FB-C4EC-428F-9AB9-14D4CFE1B50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40" name="Texto 17" hidden="1">
          <a:extLst>
            <a:ext uri="{FF2B5EF4-FFF2-40B4-BE49-F238E27FC236}">
              <a16:creationId xmlns="" xmlns:a16="http://schemas.microsoft.com/office/drawing/2014/main" id="{45B7A4D2-2A94-4A0C-957D-9867E975755B}"/>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41" name="Texto 17" hidden="1">
          <a:extLst>
            <a:ext uri="{FF2B5EF4-FFF2-40B4-BE49-F238E27FC236}">
              <a16:creationId xmlns="" xmlns:a16="http://schemas.microsoft.com/office/drawing/2014/main" id="{99165FAA-68D8-4E6D-9D72-A47B128B10BE}"/>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42" name="Texto 17" hidden="1">
          <a:extLst>
            <a:ext uri="{FF2B5EF4-FFF2-40B4-BE49-F238E27FC236}">
              <a16:creationId xmlns="" xmlns:a16="http://schemas.microsoft.com/office/drawing/2014/main" id="{9B3EF286-95E1-40B8-B400-97954B49B2D2}"/>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43" name="Texto 17" hidden="1">
          <a:extLst>
            <a:ext uri="{FF2B5EF4-FFF2-40B4-BE49-F238E27FC236}">
              <a16:creationId xmlns="" xmlns:a16="http://schemas.microsoft.com/office/drawing/2014/main" id="{18687BCB-20CF-4063-A8C2-2920EC230FB5}"/>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44" name="Texto 17" hidden="1">
          <a:extLst>
            <a:ext uri="{FF2B5EF4-FFF2-40B4-BE49-F238E27FC236}">
              <a16:creationId xmlns="" xmlns:a16="http://schemas.microsoft.com/office/drawing/2014/main" id="{7BDDA961-C8DB-4BBF-9023-CDB22007789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45" name="Texto 17" hidden="1">
          <a:extLst>
            <a:ext uri="{FF2B5EF4-FFF2-40B4-BE49-F238E27FC236}">
              <a16:creationId xmlns="" xmlns:a16="http://schemas.microsoft.com/office/drawing/2014/main" id="{66732BD3-F1CF-4B93-B66A-84FC1CD69A20}"/>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46" name="Texto 17" hidden="1">
          <a:extLst>
            <a:ext uri="{FF2B5EF4-FFF2-40B4-BE49-F238E27FC236}">
              <a16:creationId xmlns="" xmlns:a16="http://schemas.microsoft.com/office/drawing/2014/main" id="{414FDCCE-B639-4217-974D-CA5CEF9A041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47" name="Texto 17" hidden="1">
          <a:extLst>
            <a:ext uri="{FF2B5EF4-FFF2-40B4-BE49-F238E27FC236}">
              <a16:creationId xmlns="" xmlns:a16="http://schemas.microsoft.com/office/drawing/2014/main" id="{E6008591-9B38-40B9-AC5A-A267E5DC394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48" name="Texto 17" hidden="1">
          <a:extLst>
            <a:ext uri="{FF2B5EF4-FFF2-40B4-BE49-F238E27FC236}">
              <a16:creationId xmlns="" xmlns:a16="http://schemas.microsoft.com/office/drawing/2014/main" id="{C113A9F6-ECF3-4783-B411-81474963B980}"/>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49" name="Texto 17" hidden="1">
          <a:extLst>
            <a:ext uri="{FF2B5EF4-FFF2-40B4-BE49-F238E27FC236}">
              <a16:creationId xmlns="" xmlns:a16="http://schemas.microsoft.com/office/drawing/2014/main" id="{1C7D5411-F00A-4F0B-ACDC-C9B0A6674B3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50" name="Texto 17" hidden="1">
          <a:extLst>
            <a:ext uri="{FF2B5EF4-FFF2-40B4-BE49-F238E27FC236}">
              <a16:creationId xmlns="" xmlns:a16="http://schemas.microsoft.com/office/drawing/2014/main" id="{0186E2CA-D8EA-4A93-A15C-C74A36313F9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51" name="Texto 17" hidden="1">
          <a:extLst>
            <a:ext uri="{FF2B5EF4-FFF2-40B4-BE49-F238E27FC236}">
              <a16:creationId xmlns="" xmlns:a16="http://schemas.microsoft.com/office/drawing/2014/main" id="{C5DCA5B6-3B22-4DA2-9467-01773C2D8D9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52" name="Texto 17" hidden="1">
          <a:extLst>
            <a:ext uri="{FF2B5EF4-FFF2-40B4-BE49-F238E27FC236}">
              <a16:creationId xmlns="" xmlns:a16="http://schemas.microsoft.com/office/drawing/2014/main" id="{BF875674-39BB-4B18-AEB1-E63ED386D881}"/>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53" name="Texto 17" hidden="1">
          <a:extLst>
            <a:ext uri="{FF2B5EF4-FFF2-40B4-BE49-F238E27FC236}">
              <a16:creationId xmlns="" xmlns:a16="http://schemas.microsoft.com/office/drawing/2014/main" id="{C5DA00AE-5AF8-41B2-A609-EA7BB0E4B833}"/>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54" name="Texto 17" hidden="1">
          <a:extLst>
            <a:ext uri="{FF2B5EF4-FFF2-40B4-BE49-F238E27FC236}">
              <a16:creationId xmlns="" xmlns:a16="http://schemas.microsoft.com/office/drawing/2014/main" id="{137A8E7F-8746-4C83-A382-15991EE01294}"/>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55" name="Texto 17" hidden="1">
          <a:extLst>
            <a:ext uri="{FF2B5EF4-FFF2-40B4-BE49-F238E27FC236}">
              <a16:creationId xmlns="" xmlns:a16="http://schemas.microsoft.com/office/drawing/2014/main" id="{1B5DCC00-B74B-4B60-9291-AA55F0801C04}"/>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56" name="Texto 17" hidden="1">
          <a:extLst>
            <a:ext uri="{FF2B5EF4-FFF2-40B4-BE49-F238E27FC236}">
              <a16:creationId xmlns="" xmlns:a16="http://schemas.microsoft.com/office/drawing/2014/main" id="{0BE69495-AC20-4DDA-A362-61D28A4537DD}"/>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57" name="Texto 17" hidden="1">
          <a:extLst>
            <a:ext uri="{FF2B5EF4-FFF2-40B4-BE49-F238E27FC236}">
              <a16:creationId xmlns="" xmlns:a16="http://schemas.microsoft.com/office/drawing/2014/main" id="{32729C1F-1031-47D5-9122-8F0883DBBD4B}"/>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58" name="Texto 17" hidden="1">
          <a:extLst>
            <a:ext uri="{FF2B5EF4-FFF2-40B4-BE49-F238E27FC236}">
              <a16:creationId xmlns="" xmlns:a16="http://schemas.microsoft.com/office/drawing/2014/main" id="{D8E5B1A2-ABE3-49FC-9A99-173FF5904836}"/>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59" name="Texto 17" hidden="1">
          <a:extLst>
            <a:ext uri="{FF2B5EF4-FFF2-40B4-BE49-F238E27FC236}">
              <a16:creationId xmlns="" xmlns:a16="http://schemas.microsoft.com/office/drawing/2014/main" id="{D0216E88-328C-4F90-A4F5-7949A0854097}"/>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60" name="Texto 17" hidden="1">
          <a:extLst>
            <a:ext uri="{FF2B5EF4-FFF2-40B4-BE49-F238E27FC236}">
              <a16:creationId xmlns="" xmlns:a16="http://schemas.microsoft.com/office/drawing/2014/main" id="{EFDAC6A8-E76D-4C14-97E9-75B945D3C30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61" name="Texto 17" hidden="1">
          <a:extLst>
            <a:ext uri="{FF2B5EF4-FFF2-40B4-BE49-F238E27FC236}">
              <a16:creationId xmlns="" xmlns:a16="http://schemas.microsoft.com/office/drawing/2014/main" id="{BD87D985-2617-4B07-8D7A-A5982A256D60}"/>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62" name="Texto 17" hidden="1">
          <a:extLst>
            <a:ext uri="{FF2B5EF4-FFF2-40B4-BE49-F238E27FC236}">
              <a16:creationId xmlns="" xmlns:a16="http://schemas.microsoft.com/office/drawing/2014/main" id="{80C49C9A-69BD-4040-89DC-3BE8815DD4E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63" name="Texto 17" hidden="1">
          <a:extLst>
            <a:ext uri="{FF2B5EF4-FFF2-40B4-BE49-F238E27FC236}">
              <a16:creationId xmlns="" xmlns:a16="http://schemas.microsoft.com/office/drawing/2014/main" id="{6AA415FE-66A4-4484-9553-DAEE6DC2E8C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64" name="Texto 17" hidden="1">
          <a:extLst>
            <a:ext uri="{FF2B5EF4-FFF2-40B4-BE49-F238E27FC236}">
              <a16:creationId xmlns="" xmlns:a16="http://schemas.microsoft.com/office/drawing/2014/main" id="{45A3F971-8D8C-4F7C-9919-53FAC8383B7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65" name="Texto 17" hidden="1">
          <a:extLst>
            <a:ext uri="{FF2B5EF4-FFF2-40B4-BE49-F238E27FC236}">
              <a16:creationId xmlns="" xmlns:a16="http://schemas.microsoft.com/office/drawing/2014/main" id="{CC975DFF-1236-4789-8FE5-1E5754F0D9FD}"/>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66" name="Texto 17" hidden="1">
          <a:extLst>
            <a:ext uri="{FF2B5EF4-FFF2-40B4-BE49-F238E27FC236}">
              <a16:creationId xmlns="" xmlns:a16="http://schemas.microsoft.com/office/drawing/2014/main" id="{B444C9A8-DC41-4EAF-A7F0-1375080A0DB7}"/>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67" name="Texto 17" hidden="1">
          <a:extLst>
            <a:ext uri="{FF2B5EF4-FFF2-40B4-BE49-F238E27FC236}">
              <a16:creationId xmlns="" xmlns:a16="http://schemas.microsoft.com/office/drawing/2014/main" id="{F77C537F-5DB1-4B4C-83A2-D2197ACC6046}"/>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68" name="Texto 17" hidden="1">
          <a:extLst>
            <a:ext uri="{FF2B5EF4-FFF2-40B4-BE49-F238E27FC236}">
              <a16:creationId xmlns="" xmlns:a16="http://schemas.microsoft.com/office/drawing/2014/main" id="{3451DC67-CA4F-40DA-A34A-CAED50B5E1CA}"/>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69" name="Texto 17" hidden="1">
          <a:extLst>
            <a:ext uri="{FF2B5EF4-FFF2-40B4-BE49-F238E27FC236}">
              <a16:creationId xmlns="" xmlns:a16="http://schemas.microsoft.com/office/drawing/2014/main" id="{40AA3F37-2ED7-4C8A-B042-47877DCA10DE}"/>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70" name="Texto 17" hidden="1">
          <a:extLst>
            <a:ext uri="{FF2B5EF4-FFF2-40B4-BE49-F238E27FC236}">
              <a16:creationId xmlns="" xmlns:a16="http://schemas.microsoft.com/office/drawing/2014/main" id="{BF0137D7-CE7D-47A2-B618-7997BF89B039}"/>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71" name="Texto 17" hidden="1">
          <a:extLst>
            <a:ext uri="{FF2B5EF4-FFF2-40B4-BE49-F238E27FC236}">
              <a16:creationId xmlns="" xmlns:a16="http://schemas.microsoft.com/office/drawing/2014/main" id="{7132083A-DA12-45BC-AE9C-BC6781F8BCC7}"/>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72" name="Texto 17" hidden="1">
          <a:extLst>
            <a:ext uri="{FF2B5EF4-FFF2-40B4-BE49-F238E27FC236}">
              <a16:creationId xmlns="" xmlns:a16="http://schemas.microsoft.com/office/drawing/2014/main" id="{8EC32B82-7712-45FC-BF11-5A26762F737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73" name="Texto 17" hidden="1">
          <a:extLst>
            <a:ext uri="{FF2B5EF4-FFF2-40B4-BE49-F238E27FC236}">
              <a16:creationId xmlns="" xmlns:a16="http://schemas.microsoft.com/office/drawing/2014/main" id="{70A72146-2076-43F6-B334-D764967167C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74" name="Texto 17" hidden="1">
          <a:extLst>
            <a:ext uri="{FF2B5EF4-FFF2-40B4-BE49-F238E27FC236}">
              <a16:creationId xmlns="" xmlns:a16="http://schemas.microsoft.com/office/drawing/2014/main" id="{03140C7E-D68C-489C-A429-B271300F5E9C}"/>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75" name="Texto 17" hidden="1">
          <a:extLst>
            <a:ext uri="{FF2B5EF4-FFF2-40B4-BE49-F238E27FC236}">
              <a16:creationId xmlns="" xmlns:a16="http://schemas.microsoft.com/office/drawing/2014/main" id="{9CF0568D-A57D-44EB-8963-19F31C7319E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76" name="Texto 17" hidden="1">
          <a:extLst>
            <a:ext uri="{FF2B5EF4-FFF2-40B4-BE49-F238E27FC236}">
              <a16:creationId xmlns="" xmlns:a16="http://schemas.microsoft.com/office/drawing/2014/main" id="{BE042676-642E-4023-B396-4070AB256426}"/>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77" name="Texto 17" hidden="1">
          <a:extLst>
            <a:ext uri="{FF2B5EF4-FFF2-40B4-BE49-F238E27FC236}">
              <a16:creationId xmlns="" xmlns:a16="http://schemas.microsoft.com/office/drawing/2014/main" id="{91105F3D-0C89-433C-8047-D5545ACBF58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78" name="Texto 17" hidden="1">
          <a:extLst>
            <a:ext uri="{FF2B5EF4-FFF2-40B4-BE49-F238E27FC236}">
              <a16:creationId xmlns="" xmlns:a16="http://schemas.microsoft.com/office/drawing/2014/main" id="{61212DCD-D7B8-4482-AB4A-1B122B77B4B7}"/>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79" name="Texto 17" hidden="1">
          <a:extLst>
            <a:ext uri="{FF2B5EF4-FFF2-40B4-BE49-F238E27FC236}">
              <a16:creationId xmlns="" xmlns:a16="http://schemas.microsoft.com/office/drawing/2014/main" id="{6A697665-55E0-42C6-8DD6-719C8F117235}"/>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80" name="Texto 17" hidden="1">
          <a:extLst>
            <a:ext uri="{FF2B5EF4-FFF2-40B4-BE49-F238E27FC236}">
              <a16:creationId xmlns="" xmlns:a16="http://schemas.microsoft.com/office/drawing/2014/main" id="{FF61F5C8-DA26-43FF-821A-957A29851CF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81" name="Texto 17" hidden="1">
          <a:extLst>
            <a:ext uri="{FF2B5EF4-FFF2-40B4-BE49-F238E27FC236}">
              <a16:creationId xmlns="" xmlns:a16="http://schemas.microsoft.com/office/drawing/2014/main" id="{F0E1EFE0-5986-4B40-AD7B-D8FB9189BC8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82" name="Texto 17" hidden="1">
          <a:extLst>
            <a:ext uri="{FF2B5EF4-FFF2-40B4-BE49-F238E27FC236}">
              <a16:creationId xmlns="" xmlns:a16="http://schemas.microsoft.com/office/drawing/2014/main" id="{869F5574-F557-4D16-8996-12F5F0F5823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83" name="Texto 17" hidden="1">
          <a:extLst>
            <a:ext uri="{FF2B5EF4-FFF2-40B4-BE49-F238E27FC236}">
              <a16:creationId xmlns="" xmlns:a16="http://schemas.microsoft.com/office/drawing/2014/main" id="{C647492C-C0E0-488B-BA12-226E84EFC0C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84" name="Texto 17" hidden="1">
          <a:extLst>
            <a:ext uri="{FF2B5EF4-FFF2-40B4-BE49-F238E27FC236}">
              <a16:creationId xmlns="" xmlns:a16="http://schemas.microsoft.com/office/drawing/2014/main" id="{549B2F7D-6055-41AF-B8A3-18250349727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85" name="Texto 17" hidden="1">
          <a:extLst>
            <a:ext uri="{FF2B5EF4-FFF2-40B4-BE49-F238E27FC236}">
              <a16:creationId xmlns="" xmlns:a16="http://schemas.microsoft.com/office/drawing/2014/main" id="{E5256458-458A-4542-91C9-72927F64C54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86" name="Texto 17" hidden="1">
          <a:extLst>
            <a:ext uri="{FF2B5EF4-FFF2-40B4-BE49-F238E27FC236}">
              <a16:creationId xmlns="" xmlns:a16="http://schemas.microsoft.com/office/drawing/2014/main" id="{8854A581-EB5D-47FB-848C-28ABAE36EA5D}"/>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87" name="Texto 17" hidden="1">
          <a:extLst>
            <a:ext uri="{FF2B5EF4-FFF2-40B4-BE49-F238E27FC236}">
              <a16:creationId xmlns="" xmlns:a16="http://schemas.microsoft.com/office/drawing/2014/main" id="{15909687-A834-480B-86EB-55581C29325A}"/>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88" name="Texto 17" hidden="1">
          <a:extLst>
            <a:ext uri="{FF2B5EF4-FFF2-40B4-BE49-F238E27FC236}">
              <a16:creationId xmlns="" xmlns:a16="http://schemas.microsoft.com/office/drawing/2014/main" id="{86F7992C-9C2C-449D-9581-E9CF797CB8B2}"/>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89" name="Texto 17" hidden="1">
          <a:extLst>
            <a:ext uri="{FF2B5EF4-FFF2-40B4-BE49-F238E27FC236}">
              <a16:creationId xmlns="" xmlns:a16="http://schemas.microsoft.com/office/drawing/2014/main" id="{43C94A86-2015-429C-B4E6-0AD1C806045C}"/>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90" name="Texto 17" hidden="1">
          <a:extLst>
            <a:ext uri="{FF2B5EF4-FFF2-40B4-BE49-F238E27FC236}">
              <a16:creationId xmlns="" xmlns:a16="http://schemas.microsoft.com/office/drawing/2014/main" id="{2E3FF90F-D8CB-4370-82EA-E84A261414B4}"/>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91" name="Texto 17" hidden="1">
          <a:extLst>
            <a:ext uri="{FF2B5EF4-FFF2-40B4-BE49-F238E27FC236}">
              <a16:creationId xmlns="" xmlns:a16="http://schemas.microsoft.com/office/drawing/2014/main" id="{EA8DE13B-BE52-486A-9BB9-515CAB4B5839}"/>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92" name="Texto 17" hidden="1">
          <a:extLst>
            <a:ext uri="{FF2B5EF4-FFF2-40B4-BE49-F238E27FC236}">
              <a16:creationId xmlns="" xmlns:a16="http://schemas.microsoft.com/office/drawing/2014/main" id="{3D35DD5B-A7F4-4154-8844-A67DEDE5D352}"/>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93" name="Texto 17" hidden="1">
          <a:extLst>
            <a:ext uri="{FF2B5EF4-FFF2-40B4-BE49-F238E27FC236}">
              <a16:creationId xmlns="" xmlns:a16="http://schemas.microsoft.com/office/drawing/2014/main" id="{0DCADF22-354E-47D2-9AF4-907515B47B2C}"/>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94" name="Texto 17" hidden="1">
          <a:extLst>
            <a:ext uri="{FF2B5EF4-FFF2-40B4-BE49-F238E27FC236}">
              <a16:creationId xmlns="" xmlns:a16="http://schemas.microsoft.com/office/drawing/2014/main" id="{DA66DC17-1BB8-4909-94F3-BAA11F61E42B}"/>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95" name="Texto 17" hidden="1">
          <a:extLst>
            <a:ext uri="{FF2B5EF4-FFF2-40B4-BE49-F238E27FC236}">
              <a16:creationId xmlns="" xmlns:a16="http://schemas.microsoft.com/office/drawing/2014/main" id="{37A255AB-0124-407E-846E-676CD3E1D252}"/>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96" name="Texto 17" hidden="1">
          <a:extLst>
            <a:ext uri="{FF2B5EF4-FFF2-40B4-BE49-F238E27FC236}">
              <a16:creationId xmlns="" xmlns:a16="http://schemas.microsoft.com/office/drawing/2014/main" id="{C8F0A7B6-8143-463A-8077-26FBC62EF4E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97" name="Texto 17" hidden="1">
          <a:extLst>
            <a:ext uri="{FF2B5EF4-FFF2-40B4-BE49-F238E27FC236}">
              <a16:creationId xmlns="" xmlns:a16="http://schemas.microsoft.com/office/drawing/2014/main" id="{7EE7C09B-834A-4B02-B37C-ADDBBD199CB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98" name="Texto 17" hidden="1">
          <a:extLst>
            <a:ext uri="{FF2B5EF4-FFF2-40B4-BE49-F238E27FC236}">
              <a16:creationId xmlns="" xmlns:a16="http://schemas.microsoft.com/office/drawing/2014/main" id="{76FEA9D4-F997-4078-8857-A07C8DE5141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99" name="Texto 17" hidden="1">
          <a:extLst>
            <a:ext uri="{FF2B5EF4-FFF2-40B4-BE49-F238E27FC236}">
              <a16:creationId xmlns="" xmlns:a16="http://schemas.microsoft.com/office/drawing/2014/main" id="{BAD5F9CE-9545-48C3-806B-5136D7BC338C}"/>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100" name="Texto 17" hidden="1">
          <a:extLst>
            <a:ext uri="{FF2B5EF4-FFF2-40B4-BE49-F238E27FC236}">
              <a16:creationId xmlns="" xmlns:a16="http://schemas.microsoft.com/office/drawing/2014/main" id="{CDC58396-58F3-444F-A56F-FE11BC78F017}"/>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101" name="Texto 17" hidden="1">
          <a:extLst>
            <a:ext uri="{FF2B5EF4-FFF2-40B4-BE49-F238E27FC236}">
              <a16:creationId xmlns="" xmlns:a16="http://schemas.microsoft.com/office/drawing/2014/main" id="{24274116-C2D8-4155-A17D-F63588421B72}"/>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102" name="Texto 17" hidden="1">
          <a:extLst>
            <a:ext uri="{FF2B5EF4-FFF2-40B4-BE49-F238E27FC236}">
              <a16:creationId xmlns="" xmlns:a16="http://schemas.microsoft.com/office/drawing/2014/main" id="{63A401BB-8347-4F00-B2DD-0FFDECDB6A16}"/>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103" name="Texto 17" hidden="1">
          <a:extLst>
            <a:ext uri="{FF2B5EF4-FFF2-40B4-BE49-F238E27FC236}">
              <a16:creationId xmlns="" xmlns:a16="http://schemas.microsoft.com/office/drawing/2014/main" id="{AA93318C-BB1A-4633-AA04-06B0A7818602}"/>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104" name="Texto 17" hidden="1">
          <a:extLst>
            <a:ext uri="{FF2B5EF4-FFF2-40B4-BE49-F238E27FC236}">
              <a16:creationId xmlns="" xmlns:a16="http://schemas.microsoft.com/office/drawing/2014/main" id="{E6B4C710-9C6B-479B-8E90-224F34BD14C2}"/>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105" name="Texto 17" hidden="1">
          <a:extLst>
            <a:ext uri="{FF2B5EF4-FFF2-40B4-BE49-F238E27FC236}">
              <a16:creationId xmlns="" xmlns:a16="http://schemas.microsoft.com/office/drawing/2014/main" id="{FEB499F6-5546-4208-B8D1-36A929A6DEF8}"/>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106" name="Texto 17" hidden="1">
          <a:extLst>
            <a:ext uri="{FF2B5EF4-FFF2-40B4-BE49-F238E27FC236}">
              <a16:creationId xmlns="" xmlns:a16="http://schemas.microsoft.com/office/drawing/2014/main" id="{29087A51-B915-4F34-8A8D-75B2C43A061D}"/>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107" name="Texto 17" hidden="1">
          <a:extLst>
            <a:ext uri="{FF2B5EF4-FFF2-40B4-BE49-F238E27FC236}">
              <a16:creationId xmlns="" xmlns:a16="http://schemas.microsoft.com/office/drawing/2014/main" id="{FB8D44E9-C819-4F91-8F3F-A373A441477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108" name="Texto 17" hidden="1">
          <a:extLst>
            <a:ext uri="{FF2B5EF4-FFF2-40B4-BE49-F238E27FC236}">
              <a16:creationId xmlns="" xmlns:a16="http://schemas.microsoft.com/office/drawing/2014/main" id="{5031E332-3B6C-4ACE-8165-13D45C192B52}"/>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109" name="Texto 17" hidden="1">
          <a:extLst>
            <a:ext uri="{FF2B5EF4-FFF2-40B4-BE49-F238E27FC236}">
              <a16:creationId xmlns="" xmlns:a16="http://schemas.microsoft.com/office/drawing/2014/main" id="{DC39A461-B689-427E-9F42-66E8A680684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110" name="Texto 17" hidden="1">
          <a:extLst>
            <a:ext uri="{FF2B5EF4-FFF2-40B4-BE49-F238E27FC236}">
              <a16:creationId xmlns="" xmlns:a16="http://schemas.microsoft.com/office/drawing/2014/main" id="{2AAC1892-8485-4033-8AF8-995574FEC5B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111" name="Texto 17" hidden="1">
          <a:extLst>
            <a:ext uri="{FF2B5EF4-FFF2-40B4-BE49-F238E27FC236}">
              <a16:creationId xmlns="" xmlns:a16="http://schemas.microsoft.com/office/drawing/2014/main" id="{7BE4B451-A6CB-479A-A9A8-9B75419AEE97}"/>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112" name="Texto 17" hidden="1">
          <a:extLst>
            <a:ext uri="{FF2B5EF4-FFF2-40B4-BE49-F238E27FC236}">
              <a16:creationId xmlns="" xmlns:a16="http://schemas.microsoft.com/office/drawing/2014/main" id="{53D317EF-67C3-4BA8-8297-E17C6DF7DDC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7113" name="Texto 17" hidden="1">
          <a:extLst>
            <a:ext uri="{FF2B5EF4-FFF2-40B4-BE49-F238E27FC236}">
              <a16:creationId xmlns="" xmlns:a16="http://schemas.microsoft.com/office/drawing/2014/main" id="{0C85160B-737A-434C-8121-B85F3BAEDE76}"/>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527</xdr:row>
      <xdr:rowOff>0</xdr:rowOff>
    </xdr:from>
    <xdr:ext cx="1333500" cy="238125"/>
    <xdr:sp macro="" textlink="">
      <xdr:nvSpPr>
        <xdr:cNvPr id="17114" name="Texto 17" hidden="1">
          <a:extLst>
            <a:ext uri="{FF2B5EF4-FFF2-40B4-BE49-F238E27FC236}">
              <a16:creationId xmlns="" xmlns:a16="http://schemas.microsoft.com/office/drawing/2014/main" id="{6D7A5B24-A929-40DE-AF47-6D30DEA9C2A5}"/>
            </a:ext>
          </a:extLst>
        </xdr:cNvPr>
        <xdr:cNvSpPr txBox="1">
          <a:spLocks noChangeArrowheads="1"/>
        </xdr:cNvSpPr>
      </xdr:nvSpPr>
      <xdr:spPr bwMode="auto">
        <a:xfrm>
          <a:off x="1619250" y="2263140"/>
          <a:ext cx="1333500" cy="238125"/>
        </a:xfrm>
        <a:prstGeom prst="rect">
          <a:avLst/>
        </a:prstGeom>
        <a:noFill/>
        <a:ln w="9525">
          <a:noFill/>
          <a:miter lim="800000"/>
          <a:headEnd/>
          <a:tailEnd/>
        </a:ln>
      </xdr:spPr>
    </xdr:sp>
    <xdr:clientData/>
  </xdr:oneCellAnchor>
  <xdr:oneCellAnchor>
    <xdr:from>
      <xdr:col>2</xdr:col>
      <xdr:colOff>552450</xdr:colOff>
      <xdr:row>527</xdr:row>
      <xdr:rowOff>0</xdr:rowOff>
    </xdr:from>
    <xdr:ext cx="1333500" cy="238125"/>
    <xdr:sp macro="" textlink="">
      <xdr:nvSpPr>
        <xdr:cNvPr id="17115" name="Texto 17" hidden="1">
          <a:extLst>
            <a:ext uri="{FF2B5EF4-FFF2-40B4-BE49-F238E27FC236}">
              <a16:creationId xmlns="" xmlns:a16="http://schemas.microsoft.com/office/drawing/2014/main" id="{D4E928D7-29CA-4CD3-B08B-08A543EE9BC4}"/>
            </a:ext>
          </a:extLst>
        </xdr:cNvPr>
        <xdr:cNvSpPr txBox="1">
          <a:spLocks noChangeArrowheads="1"/>
        </xdr:cNvSpPr>
      </xdr:nvSpPr>
      <xdr:spPr bwMode="auto">
        <a:xfrm>
          <a:off x="1619250" y="226314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16" name="Texto 17" hidden="1">
          <a:extLst>
            <a:ext uri="{FF2B5EF4-FFF2-40B4-BE49-F238E27FC236}">
              <a16:creationId xmlns="" xmlns:a16="http://schemas.microsoft.com/office/drawing/2014/main" id="{B0BF4A43-C233-429F-AFF3-093750C65E5B}"/>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17" name="Texto 17" hidden="1">
          <a:extLst>
            <a:ext uri="{FF2B5EF4-FFF2-40B4-BE49-F238E27FC236}">
              <a16:creationId xmlns="" xmlns:a16="http://schemas.microsoft.com/office/drawing/2014/main" id="{796B76D0-B360-4B34-86A9-6B41C81CE2A6}"/>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18" name="Texto 17" hidden="1">
          <a:extLst>
            <a:ext uri="{FF2B5EF4-FFF2-40B4-BE49-F238E27FC236}">
              <a16:creationId xmlns="" xmlns:a16="http://schemas.microsoft.com/office/drawing/2014/main" id="{51B0F5DB-380C-4613-B3AC-C6B0DC4E5249}"/>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19" name="Texto 17" hidden="1">
          <a:extLst>
            <a:ext uri="{FF2B5EF4-FFF2-40B4-BE49-F238E27FC236}">
              <a16:creationId xmlns="" xmlns:a16="http://schemas.microsoft.com/office/drawing/2014/main" id="{C4EA1584-F372-4E85-8939-22B82FCDA279}"/>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20" name="Texto 17" hidden="1">
          <a:extLst>
            <a:ext uri="{FF2B5EF4-FFF2-40B4-BE49-F238E27FC236}">
              <a16:creationId xmlns="" xmlns:a16="http://schemas.microsoft.com/office/drawing/2014/main" id="{E395D102-E474-4142-9C7C-7BCB05083ADF}"/>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21" name="Texto 17" hidden="1">
          <a:extLst>
            <a:ext uri="{FF2B5EF4-FFF2-40B4-BE49-F238E27FC236}">
              <a16:creationId xmlns="" xmlns:a16="http://schemas.microsoft.com/office/drawing/2014/main" id="{7EF5E59D-0F14-4D32-A1BB-7CBB80FD1237}"/>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22" name="Texto 17" hidden="1">
          <a:extLst>
            <a:ext uri="{FF2B5EF4-FFF2-40B4-BE49-F238E27FC236}">
              <a16:creationId xmlns="" xmlns:a16="http://schemas.microsoft.com/office/drawing/2014/main" id="{68857FA6-C264-482B-A6AC-88FC8834EBF0}"/>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23" name="Texto 17" hidden="1">
          <a:extLst>
            <a:ext uri="{FF2B5EF4-FFF2-40B4-BE49-F238E27FC236}">
              <a16:creationId xmlns="" xmlns:a16="http://schemas.microsoft.com/office/drawing/2014/main" id="{31367C88-79EF-4451-B26F-A9710154298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24" name="Texto 17" hidden="1">
          <a:extLst>
            <a:ext uri="{FF2B5EF4-FFF2-40B4-BE49-F238E27FC236}">
              <a16:creationId xmlns="" xmlns:a16="http://schemas.microsoft.com/office/drawing/2014/main" id="{543AD2F7-098A-448A-BFE3-D061437A38F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25" name="Texto 17" hidden="1">
          <a:extLst>
            <a:ext uri="{FF2B5EF4-FFF2-40B4-BE49-F238E27FC236}">
              <a16:creationId xmlns="" xmlns:a16="http://schemas.microsoft.com/office/drawing/2014/main" id="{14D8C5F0-1C41-4F9C-B796-75AD8C14661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26" name="Texto 17" hidden="1">
          <a:extLst>
            <a:ext uri="{FF2B5EF4-FFF2-40B4-BE49-F238E27FC236}">
              <a16:creationId xmlns="" xmlns:a16="http://schemas.microsoft.com/office/drawing/2014/main" id="{DD1C1C67-4BDF-4EFC-BDFE-0070E93114F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27" name="Texto 17" hidden="1">
          <a:extLst>
            <a:ext uri="{FF2B5EF4-FFF2-40B4-BE49-F238E27FC236}">
              <a16:creationId xmlns="" xmlns:a16="http://schemas.microsoft.com/office/drawing/2014/main" id="{52D08AB7-508E-4B0D-B5F8-A63E6E073A9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28" name="Texto 17" hidden="1">
          <a:extLst>
            <a:ext uri="{FF2B5EF4-FFF2-40B4-BE49-F238E27FC236}">
              <a16:creationId xmlns="" xmlns:a16="http://schemas.microsoft.com/office/drawing/2014/main" id="{B9A48EE6-97CD-42EF-A670-C16A0872CB2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29" name="Texto 17" hidden="1">
          <a:extLst>
            <a:ext uri="{FF2B5EF4-FFF2-40B4-BE49-F238E27FC236}">
              <a16:creationId xmlns="" xmlns:a16="http://schemas.microsoft.com/office/drawing/2014/main" id="{D546E83F-C7CF-41DE-9D69-9301FB7E145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30" name="Texto 17" hidden="1">
          <a:extLst>
            <a:ext uri="{FF2B5EF4-FFF2-40B4-BE49-F238E27FC236}">
              <a16:creationId xmlns="" xmlns:a16="http://schemas.microsoft.com/office/drawing/2014/main" id="{330B339A-7C68-49A3-BBF4-AC762C6B51B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31" name="Texto 17" hidden="1">
          <a:extLst>
            <a:ext uri="{FF2B5EF4-FFF2-40B4-BE49-F238E27FC236}">
              <a16:creationId xmlns="" xmlns:a16="http://schemas.microsoft.com/office/drawing/2014/main" id="{4FE0F2DC-F26C-474A-9E47-8CD7CF928CB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32" name="Texto 17" hidden="1">
          <a:extLst>
            <a:ext uri="{FF2B5EF4-FFF2-40B4-BE49-F238E27FC236}">
              <a16:creationId xmlns="" xmlns:a16="http://schemas.microsoft.com/office/drawing/2014/main" id="{4B854046-D16B-4695-BBDF-0167E51F2D2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33" name="Texto 17" hidden="1">
          <a:extLst>
            <a:ext uri="{FF2B5EF4-FFF2-40B4-BE49-F238E27FC236}">
              <a16:creationId xmlns="" xmlns:a16="http://schemas.microsoft.com/office/drawing/2014/main" id="{E2546A31-62DA-4200-8084-9CF5A54233C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34" name="Texto 17" hidden="1">
          <a:extLst>
            <a:ext uri="{FF2B5EF4-FFF2-40B4-BE49-F238E27FC236}">
              <a16:creationId xmlns="" xmlns:a16="http://schemas.microsoft.com/office/drawing/2014/main" id="{97DB0009-1E80-4436-A0C1-B7F3C499296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35" name="Texto 17" hidden="1">
          <a:extLst>
            <a:ext uri="{FF2B5EF4-FFF2-40B4-BE49-F238E27FC236}">
              <a16:creationId xmlns="" xmlns:a16="http://schemas.microsoft.com/office/drawing/2014/main" id="{71A52E1E-2835-42C1-A4DB-5FD74882007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36" name="Texto 17" hidden="1">
          <a:extLst>
            <a:ext uri="{FF2B5EF4-FFF2-40B4-BE49-F238E27FC236}">
              <a16:creationId xmlns="" xmlns:a16="http://schemas.microsoft.com/office/drawing/2014/main" id="{BE8C0145-361D-456E-B41D-A66625EC567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37" name="Texto 17" hidden="1">
          <a:extLst>
            <a:ext uri="{FF2B5EF4-FFF2-40B4-BE49-F238E27FC236}">
              <a16:creationId xmlns="" xmlns:a16="http://schemas.microsoft.com/office/drawing/2014/main" id="{2CEBBFB0-02C3-4BF8-8DB5-038C4DF9422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38" name="Texto 17" hidden="1">
          <a:extLst>
            <a:ext uri="{FF2B5EF4-FFF2-40B4-BE49-F238E27FC236}">
              <a16:creationId xmlns="" xmlns:a16="http://schemas.microsoft.com/office/drawing/2014/main" id="{AF55AFEE-08C0-41F8-B5AF-33B2C8818CE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39" name="Texto 17" hidden="1">
          <a:extLst>
            <a:ext uri="{FF2B5EF4-FFF2-40B4-BE49-F238E27FC236}">
              <a16:creationId xmlns="" xmlns:a16="http://schemas.microsoft.com/office/drawing/2014/main" id="{91427191-BC31-4B35-A26A-F3CA42A9943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40" name="Texto 17" hidden="1">
          <a:extLst>
            <a:ext uri="{FF2B5EF4-FFF2-40B4-BE49-F238E27FC236}">
              <a16:creationId xmlns="" xmlns:a16="http://schemas.microsoft.com/office/drawing/2014/main" id="{B9021DA6-1811-4B86-9255-6DE5DA3944E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41" name="Texto 17" hidden="1">
          <a:extLst>
            <a:ext uri="{FF2B5EF4-FFF2-40B4-BE49-F238E27FC236}">
              <a16:creationId xmlns="" xmlns:a16="http://schemas.microsoft.com/office/drawing/2014/main" id="{07C1BCBB-1285-4110-907A-32E88B42938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42" name="Texto 17" hidden="1">
          <a:extLst>
            <a:ext uri="{FF2B5EF4-FFF2-40B4-BE49-F238E27FC236}">
              <a16:creationId xmlns="" xmlns:a16="http://schemas.microsoft.com/office/drawing/2014/main" id="{3F92230F-BB38-43B4-9004-FF93C46332D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43" name="Texto 17" hidden="1">
          <a:extLst>
            <a:ext uri="{FF2B5EF4-FFF2-40B4-BE49-F238E27FC236}">
              <a16:creationId xmlns="" xmlns:a16="http://schemas.microsoft.com/office/drawing/2014/main" id="{E7CA5BEF-A680-421D-9993-BDFD1C5AF8B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44" name="Texto 17" hidden="1">
          <a:extLst>
            <a:ext uri="{FF2B5EF4-FFF2-40B4-BE49-F238E27FC236}">
              <a16:creationId xmlns="" xmlns:a16="http://schemas.microsoft.com/office/drawing/2014/main" id="{EB552719-DE56-40BB-974D-055BBB35994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45" name="Texto 17" hidden="1">
          <a:extLst>
            <a:ext uri="{FF2B5EF4-FFF2-40B4-BE49-F238E27FC236}">
              <a16:creationId xmlns="" xmlns:a16="http://schemas.microsoft.com/office/drawing/2014/main" id="{3A37B346-31A3-419F-9B3C-22D6D0D376A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46" name="Texto 17" hidden="1">
          <a:extLst>
            <a:ext uri="{FF2B5EF4-FFF2-40B4-BE49-F238E27FC236}">
              <a16:creationId xmlns="" xmlns:a16="http://schemas.microsoft.com/office/drawing/2014/main" id="{DED24385-FD69-4F83-A4D7-099929A7984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47" name="Texto 17" hidden="1">
          <a:extLst>
            <a:ext uri="{FF2B5EF4-FFF2-40B4-BE49-F238E27FC236}">
              <a16:creationId xmlns="" xmlns:a16="http://schemas.microsoft.com/office/drawing/2014/main" id="{FA084DC1-1973-43B2-A06E-B7CBAE52415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48" name="Texto 17" hidden="1">
          <a:extLst>
            <a:ext uri="{FF2B5EF4-FFF2-40B4-BE49-F238E27FC236}">
              <a16:creationId xmlns="" xmlns:a16="http://schemas.microsoft.com/office/drawing/2014/main" id="{A2F52521-3AE5-43A3-83BE-2A519257CE7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49" name="Texto 17" hidden="1">
          <a:extLst>
            <a:ext uri="{FF2B5EF4-FFF2-40B4-BE49-F238E27FC236}">
              <a16:creationId xmlns="" xmlns:a16="http://schemas.microsoft.com/office/drawing/2014/main" id="{97E62D1F-9A51-4845-AA2F-34A45D54269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50" name="Texto 17" hidden="1">
          <a:extLst>
            <a:ext uri="{FF2B5EF4-FFF2-40B4-BE49-F238E27FC236}">
              <a16:creationId xmlns="" xmlns:a16="http://schemas.microsoft.com/office/drawing/2014/main" id="{8794B22A-3DF6-45CA-9614-92FE2FA02AB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51" name="Texto 17" hidden="1">
          <a:extLst>
            <a:ext uri="{FF2B5EF4-FFF2-40B4-BE49-F238E27FC236}">
              <a16:creationId xmlns="" xmlns:a16="http://schemas.microsoft.com/office/drawing/2014/main" id="{BEE333B1-C2B6-4AC8-8E73-CA49E9B32D3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52" name="Texto 17" hidden="1">
          <a:extLst>
            <a:ext uri="{FF2B5EF4-FFF2-40B4-BE49-F238E27FC236}">
              <a16:creationId xmlns="" xmlns:a16="http://schemas.microsoft.com/office/drawing/2014/main" id="{618E3860-0AFD-497C-900D-A6A552EE42D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53" name="Texto 17" hidden="1">
          <a:extLst>
            <a:ext uri="{FF2B5EF4-FFF2-40B4-BE49-F238E27FC236}">
              <a16:creationId xmlns="" xmlns:a16="http://schemas.microsoft.com/office/drawing/2014/main" id="{77B4705E-B7E4-4D31-A18D-A4B94108A10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54" name="Texto 17" hidden="1">
          <a:extLst>
            <a:ext uri="{FF2B5EF4-FFF2-40B4-BE49-F238E27FC236}">
              <a16:creationId xmlns="" xmlns:a16="http://schemas.microsoft.com/office/drawing/2014/main" id="{2E98751D-E031-4560-AA05-AA56E24375B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55" name="Texto 17" hidden="1">
          <a:extLst>
            <a:ext uri="{FF2B5EF4-FFF2-40B4-BE49-F238E27FC236}">
              <a16:creationId xmlns="" xmlns:a16="http://schemas.microsoft.com/office/drawing/2014/main" id="{FD625C6A-717E-4178-8815-D9A74D2004A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56" name="Texto 17" hidden="1">
          <a:extLst>
            <a:ext uri="{FF2B5EF4-FFF2-40B4-BE49-F238E27FC236}">
              <a16:creationId xmlns="" xmlns:a16="http://schemas.microsoft.com/office/drawing/2014/main" id="{0B262376-A837-46F1-83D3-8D161A4D479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57" name="Texto 17" hidden="1">
          <a:extLst>
            <a:ext uri="{FF2B5EF4-FFF2-40B4-BE49-F238E27FC236}">
              <a16:creationId xmlns="" xmlns:a16="http://schemas.microsoft.com/office/drawing/2014/main" id="{E3FFF0AC-9262-4880-95B3-F4F9A17B791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58" name="Texto 17" hidden="1">
          <a:extLst>
            <a:ext uri="{FF2B5EF4-FFF2-40B4-BE49-F238E27FC236}">
              <a16:creationId xmlns="" xmlns:a16="http://schemas.microsoft.com/office/drawing/2014/main" id="{79D142E9-F574-4ED9-8868-712E00D12A5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59" name="Texto 17" hidden="1">
          <a:extLst>
            <a:ext uri="{FF2B5EF4-FFF2-40B4-BE49-F238E27FC236}">
              <a16:creationId xmlns="" xmlns:a16="http://schemas.microsoft.com/office/drawing/2014/main" id="{63EFEAB8-3CE1-4F31-9108-4BF1087B922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60" name="Texto 17" hidden="1">
          <a:extLst>
            <a:ext uri="{FF2B5EF4-FFF2-40B4-BE49-F238E27FC236}">
              <a16:creationId xmlns="" xmlns:a16="http://schemas.microsoft.com/office/drawing/2014/main" id="{13F7D27A-CBEC-4710-87AE-4ADE6272883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61" name="Texto 17" hidden="1">
          <a:extLst>
            <a:ext uri="{FF2B5EF4-FFF2-40B4-BE49-F238E27FC236}">
              <a16:creationId xmlns="" xmlns:a16="http://schemas.microsoft.com/office/drawing/2014/main" id="{4311876C-DE33-4FB4-A8D6-5EC52E69CCB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62" name="Texto 17" hidden="1">
          <a:extLst>
            <a:ext uri="{FF2B5EF4-FFF2-40B4-BE49-F238E27FC236}">
              <a16:creationId xmlns="" xmlns:a16="http://schemas.microsoft.com/office/drawing/2014/main" id="{D0876F9E-2AA3-42FD-BAA0-5578E8835F3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63" name="Texto 17" hidden="1">
          <a:extLst>
            <a:ext uri="{FF2B5EF4-FFF2-40B4-BE49-F238E27FC236}">
              <a16:creationId xmlns="" xmlns:a16="http://schemas.microsoft.com/office/drawing/2014/main" id="{AF1505C5-89ED-485F-AC85-6011D4852B4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64" name="Texto 17" hidden="1">
          <a:extLst>
            <a:ext uri="{FF2B5EF4-FFF2-40B4-BE49-F238E27FC236}">
              <a16:creationId xmlns="" xmlns:a16="http://schemas.microsoft.com/office/drawing/2014/main" id="{A54EC897-2EC9-448F-B870-DC45D020AE6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65" name="Texto 17" hidden="1">
          <a:extLst>
            <a:ext uri="{FF2B5EF4-FFF2-40B4-BE49-F238E27FC236}">
              <a16:creationId xmlns="" xmlns:a16="http://schemas.microsoft.com/office/drawing/2014/main" id="{A27F36CA-EFA6-48D8-AAF9-BD3701F84BB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66" name="Texto 17" hidden="1">
          <a:extLst>
            <a:ext uri="{FF2B5EF4-FFF2-40B4-BE49-F238E27FC236}">
              <a16:creationId xmlns="" xmlns:a16="http://schemas.microsoft.com/office/drawing/2014/main" id="{CA590AF3-EC69-4F20-84CE-6F346B86C5B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67" name="Texto 17" hidden="1">
          <a:extLst>
            <a:ext uri="{FF2B5EF4-FFF2-40B4-BE49-F238E27FC236}">
              <a16:creationId xmlns="" xmlns:a16="http://schemas.microsoft.com/office/drawing/2014/main" id="{E17906B9-7CA7-4B1D-A697-4B6645E1C1A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68" name="Texto 17" hidden="1">
          <a:extLst>
            <a:ext uri="{FF2B5EF4-FFF2-40B4-BE49-F238E27FC236}">
              <a16:creationId xmlns="" xmlns:a16="http://schemas.microsoft.com/office/drawing/2014/main" id="{61BFDE09-4F18-401A-AD28-76C98FD291E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69" name="Texto 17" hidden="1">
          <a:extLst>
            <a:ext uri="{FF2B5EF4-FFF2-40B4-BE49-F238E27FC236}">
              <a16:creationId xmlns="" xmlns:a16="http://schemas.microsoft.com/office/drawing/2014/main" id="{532214A1-7710-44DD-94C8-6C9AAA825CD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70" name="Texto 17" hidden="1">
          <a:extLst>
            <a:ext uri="{FF2B5EF4-FFF2-40B4-BE49-F238E27FC236}">
              <a16:creationId xmlns="" xmlns:a16="http://schemas.microsoft.com/office/drawing/2014/main" id="{5EB59B98-DBD6-48B8-B418-26BBB05F5A8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71" name="Texto 17" hidden="1">
          <a:extLst>
            <a:ext uri="{FF2B5EF4-FFF2-40B4-BE49-F238E27FC236}">
              <a16:creationId xmlns="" xmlns:a16="http://schemas.microsoft.com/office/drawing/2014/main" id="{2FD9233F-6B2E-47F1-A187-D9258CBE88F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72" name="Texto 17" hidden="1">
          <a:extLst>
            <a:ext uri="{FF2B5EF4-FFF2-40B4-BE49-F238E27FC236}">
              <a16:creationId xmlns="" xmlns:a16="http://schemas.microsoft.com/office/drawing/2014/main" id="{5779E765-26E0-4099-A5F3-CF44FD907CB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73" name="Texto 17" hidden="1">
          <a:extLst>
            <a:ext uri="{FF2B5EF4-FFF2-40B4-BE49-F238E27FC236}">
              <a16:creationId xmlns="" xmlns:a16="http://schemas.microsoft.com/office/drawing/2014/main" id="{EF1B8315-F6BA-4B31-AA37-0DEED1D9E09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74" name="Texto 17" hidden="1">
          <a:extLst>
            <a:ext uri="{FF2B5EF4-FFF2-40B4-BE49-F238E27FC236}">
              <a16:creationId xmlns="" xmlns:a16="http://schemas.microsoft.com/office/drawing/2014/main" id="{8EDFCA86-B439-4FFB-96A9-C7BF14AB2BF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75" name="Texto 17" hidden="1">
          <a:extLst>
            <a:ext uri="{FF2B5EF4-FFF2-40B4-BE49-F238E27FC236}">
              <a16:creationId xmlns="" xmlns:a16="http://schemas.microsoft.com/office/drawing/2014/main" id="{B2325956-50EF-4678-8F01-955AC9D5E78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76" name="Texto 17" hidden="1">
          <a:extLst>
            <a:ext uri="{FF2B5EF4-FFF2-40B4-BE49-F238E27FC236}">
              <a16:creationId xmlns="" xmlns:a16="http://schemas.microsoft.com/office/drawing/2014/main" id="{D3B8AFD9-FF1A-4D1F-AF2E-4BFADD644DC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77" name="Texto 17" hidden="1">
          <a:extLst>
            <a:ext uri="{FF2B5EF4-FFF2-40B4-BE49-F238E27FC236}">
              <a16:creationId xmlns="" xmlns:a16="http://schemas.microsoft.com/office/drawing/2014/main" id="{110273A9-CE13-4F57-ADEC-4967BBA159F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78" name="Texto 17" hidden="1">
          <a:extLst>
            <a:ext uri="{FF2B5EF4-FFF2-40B4-BE49-F238E27FC236}">
              <a16:creationId xmlns="" xmlns:a16="http://schemas.microsoft.com/office/drawing/2014/main" id="{D17511CD-31F5-455F-B18D-CA326213C33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79" name="Texto 17" hidden="1">
          <a:extLst>
            <a:ext uri="{FF2B5EF4-FFF2-40B4-BE49-F238E27FC236}">
              <a16:creationId xmlns="" xmlns:a16="http://schemas.microsoft.com/office/drawing/2014/main" id="{742C3769-8D8D-49FE-B1DE-B1AEE19CC0A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80" name="Texto 17" hidden="1">
          <a:extLst>
            <a:ext uri="{FF2B5EF4-FFF2-40B4-BE49-F238E27FC236}">
              <a16:creationId xmlns="" xmlns:a16="http://schemas.microsoft.com/office/drawing/2014/main" id="{C9957513-15FD-491E-9CDF-23E1BC7A015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81" name="Texto 17" hidden="1">
          <a:extLst>
            <a:ext uri="{FF2B5EF4-FFF2-40B4-BE49-F238E27FC236}">
              <a16:creationId xmlns="" xmlns:a16="http://schemas.microsoft.com/office/drawing/2014/main" id="{67167234-2649-456A-BA06-27D4DB9F6C4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82" name="Texto 17" hidden="1">
          <a:extLst>
            <a:ext uri="{FF2B5EF4-FFF2-40B4-BE49-F238E27FC236}">
              <a16:creationId xmlns="" xmlns:a16="http://schemas.microsoft.com/office/drawing/2014/main" id="{8B7BC911-EF13-43CD-A055-527B8734F3E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83" name="Texto 17" hidden="1">
          <a:extLst>
            <a:ext uri="{FF2B5EF4-FFF2-40B4-BE49-F238E27FC236}">
              <a16:creationId xmlns="" xmlns:a16="http://schemas.microsoft.com/office/drawing/2014/main" id="{4031B320-DF4A-4279-841D-DF3DC9E9A81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84" name="Texto 17" hidden="1">
          <a:extLst>
            <a:ext uri="{FF2B5EF4-FFF2-40B4-BE49-F238E27FC236}">
              <a16:creationId xmlns="" xmlns:a16="http://schemas.microsoft.com/office/drawing/2014/main" id="{CDD7BF09-87DB-4284-9DB6-CE969DDD7B9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85" name="Texto 17" hidden="1">
          <a:extLst>
            <a:ext uri="{FF2B5EF4-FFF2-40B4-BE49-F238E27FC236}">
              <a16:creationId xmlns="" xmlns:a16="http://schemas.microsoft.com/office/drawing/2014/main" id="{9F6D0E48-BB99-4EC3-BC0D-0B3ECE70FDC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86" name="Texto 17" hidden="1">
          <a:extLst>
            <a:ext uri="{FF2B5EF4-FFF2-40B4-BE49-F238E27FC236}">
              <a16:creationId xmlns="" xmlns:a16="http://schemas.microsoft.com/office/drawing/2014/main" id="{F0CA146B-F797-45D2-9934-AAEC8744732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87" name="Texto 17" hidden="1">
          <a:extLst>
            <a:ext uri="{FF2B5EF4-FFF2-40B4-BE49-F238E27FC236}">
              <a16:creationId xmlns="" xmlns:a16="http://schemas.microsoft.com/office/drawing/2014/main" id="{59CA2670-CE7F-48C0-B62E-A0D63FCD92C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88" name="Texto 17" hidden="1">
          <a:extLst>
            <a:ext uri="{FF2B5EF4-FFF2-40B4-BE49-F238E27FC236}">
              <a16:creationId xmlns="" xmlns:a16="http://schemas.microsoft.com/office/drawing/2014/main" id="{089B54BE-9C81-4CAD-A29E-67D1C68E08C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89" name="Texto 17" hidden="1">
          <a:extLst>
            <a:ext uri="{FF2B5EF4-FFF2-40B4-BE49-F238E27FC236}">
              <a16:creationId xmlns="" xmlns:a16="http://schemas.microsoft.com/office/drawing/2014/main" id="{A63BF9A2-F4B4-4011-BDEB-A4E6B8FC8C6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90" name="Texto 17" hidden="1">
          <a:extLst>
            <a:ext uri="{FF2B5EF4-FFF2-40B4-BE49-F238E27FC236}">
              <a16:creationId xmlns="" xmlns:a16="http://schemas.microsoft.com/office/drawing/2014/main" id="{90A019AA-AE0D-4AC3-89DE-95DAD8A8680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91" name="Texto 17" hidden="1">
          <a:extLst>
            <a:ext uri="{FF2B5EF4-FFF2-40B4-BE49-F238E27FC236}">
              <a16:creationId xmlns="" xmlns:a16="http://schemas.microsoft.com/office/drawing/2014/main" id="{2F181E6A-4AF7-40ED-A31B-B166E94E821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92" name="Texto 17" hidden="1">
          <a:extLst>
            <a:ext uri="{FF2B5EF4-FFF2-40B4-BE49-F238E27FC236}">
              <a16:creationId xmlns="" xmlns:a16="http://schemas.microsoft.com/office/drawing/2014/main" id="{9DB254A4-4BAC-4A48-81BF-C4A165A138A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93" name="Texto 17" hidden="1">
          <a:extLst>
            <a:ext uri="{FF2B5EF4-FFF2-40B4-BE49-F238E27FC236}">
              <a16:creationId xmlns="" xmlns:a16="http://schemas.microsoft.com/office/drawing/2014/main" id="{3B620EE0-825A-4A23-8831-43FCC2F42B4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94" name="Texto 17" hidden="1">
          <a:extLst>
            <a:ext uri="{FF2B5EF4-FFF2-40B4-BE49-F238E27FC236}">
              <a16:creationId xmlns="" xmlns:a16="http://schemas.microsoft.com/office/drawing/2014/main" id="{7EAF7C02-36F8-4BE4-BF5D-D4C3D90F7E1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95" name="Texto 17" hidden="1">
          <a:extLst>
            <a:ext uri="{FF2B5EF4-FFF2-40B4-BE49-F238E27FC236}">
              <a16:creationId xmlns="" xmlns:a16="http://schemas.microsoft.com/office/drawing/2014/main" id="{3745319A-C8EF-4F45-B08F-CD446075E43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96" name="Texto 17" hidden="1">
          <a:extLst>
            <a:ext uri="{FF2B5EF4-FFF2-40B4-BE49-F238E27FC236}">
              <a16:creationId xmlns="" xmlns:a16="http://schemas.microsoft.com/office/drawing/2014/main" id="{3DF2BF6B-6212-4006-B0A4-7F490DE08EC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97" name="Texto 17" hidden="1">
          <a:extLst>
            <a:ext uri="{FF2B5EF4-FFF2-40B4-BE49-F238E27FC236}">
              <a16:creationId xmlns="" xmlns:a16="http://schemas.microsoft.com/office/drawing/2014/main" id="{C395D2C4-2854-4C68-AB66-59BBCB96953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98" name="Texto 17" hidden="1">
          <a:extLst>
            <a:ext uri="{FF2B5EF4-FFF2-40B4-BE49-F238E27FC236}">
              <a16:creationId xmlns="" xmlns:a16="http://schemas.microsoft.com/office/drawing/2014/main" id="{D9DF2EAE-C30B-4C55-A0B8-BEAC468A551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99" name="Texto 17" hidden="1">
          <a:extLst>
            <a:ext uri="{FF2B5EF4-FFF2-40B4-BE49-F238E27FC236}">
              <a16:creationId xmlns="" xmlns:a16="http://schemas.microsoft.com/office/drawing/2014/main" id="{74F508A6-3404-4CA4-830B-7BFFDCA03AF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00" name="Texto 17" hidden="1">
          <a:extLst>
            <a:ext uri="{FF2B5EF4-FFF2-40B4-BE49-F238E27FC236}">
              <a16:creationId xmlns="" xmlns:a16="http://schemas.microsoft.com/office/drawing/2014/main" id="{A35C3902-425C-4205-9B56-F3917CD2D82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01" name="Texto 17" hidden="1">
          <a:extLst>
            <a:ext uri="{FF2B5EF4-FFF2-40B4-BE49-F238E27FC236}">
              <a16:creationId xmlns="" xmlns:a16="http://schemas.microsoft.com/office/drawing/2014/main" id="{45BD0AA4-5501-4E06-BE3D-77E24AAF3FF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02" name="Texto 17" hidden="1">
          <a:extLst>
            <a:ext uri="{FF2B5EF4-FFF2-40B4-BE49-F238E27FC236}">
              <a16:creationId xmlns="" xmlns:a16="http://schemas.microsoft.com/office/drawing/2014/main" id="{F084E76D-D46D-4E58-8438-70AD38577DB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03" name="Texto 17" hidden="1">
          <a:extLst>
            <a:ext uri="{FF2B5EF4-FFF2-40B4-BE49-F238E27FC236}">
              <a16:creationId xmlns="" xmlns:a16="http://schemas.microsoft.com/office/drawing/2014/main" id="{8CB5B144-4D4F-47DE-AFBC-AEE2464DDE0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04" name="Texto 17" hidden="1">
          <a:extLst>
            <a:ext uri="{FF2B5EF4-FFF2-40B4-BE49-F238E27FC236}">
              <a16:creationId xmlns="" xmlns:a16="http://schemas.microsoft.com/office/drawing/2014/main" id="{620C075D-2B51-42CA-8F1F-FACCC8F2D3F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05" name="Texto 17" hidden="1">
          <a:extLst>
            <a:ext uri="{FF2B5EF4-FFF2-40B4-BE49-F238E27FC236}">
              <a16:creationId xmlns="" xmlns:a16="http://schemas.microsoft.com/office/drawing/2014/main" id="{8149A11F-3E74-4810-81ED-1BF4E1946AB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06" name="Texto 17" hidden="1">
          <a:extLst>
            <a:ext uri="{FF2B5EF4-FFF2-40B4-BE49-F238E27FC236}">
              <a16:creationId xmlns="" xmlns:a16="http://schemas.microsoft.com/office/drawing/2014/main" id="{FA70BAD3-2133-43DD-8D66-AF62B56F8D6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07" name="Texto 17" hidden="1">
          <a:extLst>
            <a:ext uri="{FF2B5EF4-FFF2-40B4-BE49-F238E27FC236}">
              <a16:creationId xmlns="" xmlns:a16="http://schemas.microsoft.com/office/drawing/2014/main" id="{33FAFD58-C9B4-4AB4-9CAF-4C1DB8E06D0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08" name="Texto 17" hidden="1">
          <a:extLst>
            <a:ext uri="{FF2B5EF4-FFF2-40B4-BE49-F238E27FC236}">
              <a16:creationId xmlns="" xmlns:a16="http://schemas.microsoft.com/office/drawing/2014/main" id="{E9D8B0B2-308D-4572-8BC9-169BBAA643E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09" name="Texto 17" hidden="1">
          <a:extLst>
            <a:ext uri="{FF2B5EF4-FFF2-40B4-BE49-F238E27FC236}">
              <a16:creationId xmlns="" xmlns:a16="http://schemas.microsoft.com/office/drawing/2014/main" id="{2D665DE0-AB33-49BD-B41C-0591878039C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10" name="Texto 17" hidden="1">
          <a:extLst>
            <a:ext uri="{FF2B5EF4-FFF2-40B4-BE49-F238E27FC236}">
              <a16:creationId xmlns="" xmlns:a16="http://schemas.microsoft.com/office/drawing/2014/main" id="{162818AB-B403-4D0E-A80A-7E4D5E0D663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11" name="Texto 17" hidden="1">
          <a:extLst>
            <a:ext uri="{FF2B5EF4-FFF2-40B4-BE49-F238E27FC236}">
              <a16:creationId xmlns="" xmlns:a16="http://schemas.microsoft.com/office/drawing/2014/main" id="{3F4BB057-BD1A-41BE-8FB6-3A9480299F6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12" name="Texto 17" hidden="1">
          <a:extLst>
            <a:ext uri="{FF2B5EF4-FFF2-40B4-BE49-F238E27FC236}">
              <a16:creationId xmlns="" xmlns:a16="http://schemas.microsoft.com/office/drawing/2014/main" id="{73B061E2-A312-4383-BD09-63ECA994D5A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13" name="Texto 17" hidden="1">
          <a:extLst>
            <a:ext uri="{FF2B5EF4-FFF2-40B4-BE49-F238E27FC236}">
              <a16:creationId xmlns="" xmlns:a16="http://schemas.microsoft.com/office/drawing/2014/main" id="{933530B6-6E0F-49AB-ABF0-3E573109697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14" name="Texto 17" hidden="1">
          <a:extLst>
            <a:ext uri="{FF2B5EF4-FFF2-40B4-BE49-F238E27FC236}">
              <a16:creationId xmlns="" xmlns:a16="http://schemas.microsoft.com/office/drawing/2014/main" id="{AC410D15-4C60-49FE-8B59-62521B23D92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15" name="Texto 17" hidden="1">
          <a:extLst>
            <a:ext uri="{FF2B5EF4-FFF2-40B4-BE49-F238E27FC236}">
              <a16:creationId xmlns="" xmlns:a16="http://schemas.microsoft.com/office/drawing/2014/main" id="{4600FCAF-42B2-493E-AB0F-6B50FBF4A57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16" name="Texto 17" hidden="1">
          <a:extLst>
            <a:ext uri="{FF2B5EF4-FFF2-40B4-BE49-F238E27FC236}">
              <a16:creationId xmlns="" xmlns:a16="http://schemas.microsoft.com/office/drawing/2014/main" id="{9BCD80CF-9B4E-4340-9EA4-CA8F8A7B47B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17" name="Texto 17" hidden="1">
          <a:extLst>
            <a:ext uri="{FF2B5EF4-FFF2-40B4-BE49-F238E27FC236}">
              <a16:creationId xmlns="" xmlns:a16="http://schemas.microsoft.com/office/drawing/2014/main" id="{A97C9C80-05B9-4145-BD4C-A3E2BBEA8B4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18" name="Texto 17" hidden="1">
          <a:extLst>
            <a:ext uri="{FF2B5EF4-FFF2-40B4-BE49-F238E27FC236}">
              <a16:creationId xmlns="" xmlns:a16="http://schemas.microsoft.com/office/drawing/2014/main" id="{3C4E0A23-B6F8-4E98-897B-2CECBE13805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19" name="Texto 17" hidden="1">
          <a:extLst>
            <a:ext uri="{FF2B5EF4-FFF2-40B4-BE49-F238E27FC236}">
              <a16:creationId xmlns="" xmlns:a16="http://schemas.microsoft.com/office/drawing/2014/main" id="{204DC817-47FA-4202-B8EE-A206E99E007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20" name="Texto 17" hidden="1">
          <a:extLst>
            <a:ext uri="{FF2B5EF4-FFF2-40B4-BE49-F238E27FC236}">
              <a16:creationId xmlns="" xmlns:a16="http://schemas.microsoft.com/office/drawing/2014/main" id="{40DFB3EA-08D6-45A1-BE19-0B35AE7912E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21" name="Texto 17" hidden="1">
          <a:extLst>
            <a:ext uri="{FF2B5EF4-FFF2-40B4-BE49-F238E27FC236}">
              <a16:creationId xmlns="" xmlns:a16="http://schemas.microsoft.com/office/drawing/2014/main" id="{55F821CA-181A-4A40-8B4F-3CD41A61E3E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22" name="Texto 17" hidden="1">
          <a:extLst>
            <a:ext uri="{FF2B5EF4-FFF2-40B4-BE49-F238E27FC236}">
              <a16:creationId xmlns="" xmlns:a16="http://schemas.microsoft.com/office/drawing/2014/main" id="{D776C2C7-9C33-462C-8AB0-BA0092E24D8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23" name="Texto 17" hidden="1">
          <a:extLst>
            <a:ext uri="{FF2B5EF4-FFF2-40B4-BE49-F238E27FC236}">
              <a16:creationId xmlns="" xmlns:a16="http://schemas.microsoft.com/office/drawing/2014/main" id="{D4857E8F-3BF9-4FBF-959F-C4141C4434B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24" name="Texto 17" hidden="1">
          <a:extLst>
            <a:ext uri="{FF2B5EF4-FFF2-40B4-BE49-F238E27FC236}">
              <a16:creationId xmlns="" xmlns:a16="http://schemas.microsoft.com/office/drawing/2014/main" id="{66643E2B-EF32-401E-8448-30365559F2E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25" name="Texto 17" hidden="1">
          <a:extLst>
            <a:ext uri="{FF2B5EF4-FFF2-40B4-BE49-F238E27FC236}">
              <a16:creationId xmlns="" xmlns:a16="http://schemas.microsoft.com/office/drawing/2014/main" id="{972D0C4B-6EAD-4D2A-9A22-8EAC7C9E60B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26" name="Texto 17" hidden="1">
          <a:extLst>
            <a:ext uri="{FF2B5EF4-FFF2-40B4-BE49-F238E27FC236}">
              <a16:creationId xmlns="" xmlns:a16="http://schemas.microsoft.com/office/drawing/2014/main" id="{4FD6A754-4F9C-49EF-9BEA-D360FB8522C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27" name="Texto 17" hidden="1">
          <a:extLst>
            <a:ext uri="{FF2B5EF4-FFF2-40B4-BE49-F238E27FC236}">
              <a16:creationId xmlns="" xmlns:a16="http://schemas.microsoft.com/office/drawing/2014/main" id="{B9F5B66B-7690-40C8-BD31-5F425970CCA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28" name="Texto 17" hidden="1">
          <a:extLst>
            <a:ext uri="{FF2B5EF4-FFF2-40B4-BE49-F238E27FC236}">
              <a16:creationId xmlns="" xmlns:a16="http://schemas.microsoft.com/office/drawing/2014/main" id="{A6F4B9BC-13A4-4837-9B1C-AAE29BFF3CE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29" name="Texto 17" hidden="1">
          <a:extLst>
            <a:ext uri="{FF2B5EF4-FFF2-40B4-BE49-F238E27FC236}">
              <a16:creationId xmlns="" xmlns:a16="http://schemas.microsoft.com/office/drawing/2014/main" id="{899536C2-7658-4AB0-8C5B-740F1AF0C8F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30" name="Texto 17" hidden="1">
          <a:extLst>
            <a:ext uri="{FF2B5EF4-FFF2-40B4-BE49-F238E27FC236}">
              <a16:creationId xmlns="" xmlns:a16="http://schemas.microsoft.com/office/drawing/2014/main" id="{0BB9243B-9F18-40E2-9A42-E0BBAE3CA52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31" name="Texto 17" hidden="1">
          <a:extLst>
            <a:ext uri="{FF2B5EF4-FFF2-40B4-BE49-F238E27FC236}">
              <a16:creationId xmlns="" xmlns:a16="http://schemas.microsoft.com/office/drawing/2014/main" id="{031E0DE8-FCB2-4AEA-9C35-ED2358A4D37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32" name="Texto 17" hidden="1">
          <a:extLst>
            <a:ext uri="{FF2B5EF4-FFF2-40B4-BE49-F238E27FC236}">
              <a16:creationId xmlns="" xmlns:a16="http://schemas.microsoft.com/office/drawing/2014/main" id="{3A62042E-CE8A-4DE3-9923-2277D5DE9B3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33" name="Texto 17" hidden="1">
          <a:extLst>
            <a:ext uri="{FF2B5EF4-FFF2-40B4-BE49-F238E27FC236}">
              <a16:creationId xmlns="" xmlns:a16="http://schemas.microsoft.com/office/drawing/2014/main" id="{AE0983B9-AA1B-4791-9D00-1B40F52D573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34" name="Texto 17" hidden="1">
          <a:extLst>
            <a:ext uri="{FF2B5EF4-FFF2-40B4-BE49-F238E27FC236}">
              <a16:creationId xmlns="" xmlns:a16="http://schemas.microsoft.com/office/drawing/2014/main" id="{EF79A5A7-F53F-4B43-AA76-06EA3405F50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35" name="Texto 17" hidden="1">
          <a:extLst>
            <a:ext uri="{FF2B5EF4-FFF2-40B4-BE49-F238E27FC236}">
              <a16:creationId xmlns="" xmlns:a16="http://schemas.microsoft.com/office/drawing/2014/main" id="{8D16A00E-CFDE-46A2-9588-43B1BF92676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36" name="Texto 17" hidden="1">
          <a:extLst>
            <a:ext uri="{FF2B5EF4-FFF2-40B4-BE49-F238E27FC236}">
              <a16:creationId xmlns="" xmlns:a16="http://schemas.microsoft.com/office/drawing/2014/main" id="{261935CD-AE83-408E-9105-8C258CC1B4D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37" name="Texto 17" hidden="1">
          <a:extLst>
            <a:ext uri="{FF2B5EF4-FFF2-40B4-BE49-F238E27FC236}">
              <a16:creationId xmlns="" xmlns:a16="http://schemas.microsoft.com/office/drawing/2014/main" id="{61F51D00-4D6F-47E7-B60C-57AE66A15EB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38" name="Texto 17" hidden="1">
          <a:extLst>
            <a:ext uri="{FF2B5EF4-FFF2-40B4-BE49-F238E27FC236}">
              <a16:creationId xmlns="" xmlns:a16="http://schemas.microsoft.com/office/drawing/2014/main" id="{0574F5F0-2DF5-4C72-BE44-6CCDF0F8DD7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39" name="Texto 17" hidden="1">
          <a:extLst>
            <a:ext uri="{FF2B5EF4-FFF2-40B4-BE49-F238E27FC236}">
              <a16:creationId xmlns="" xmlns:a16="http://schemas.microsoft.com/office/drawing/2014/main" id="{31100DE4-B0C7-46DB-A292-86E2AC1FC7F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40" name="Texto 17" hidden="1">
          <a:extLst>
            <a:ext uri="{FF2B5EF4-FFF2-40B4-BE49-F238E27FC236}">
              <a16:creationId xmlns="" xmlns:a16="http://schemas.microsoft.com/office/drawing/2014/main" id="{7C185C7D-B452-4EE2-9BC3-EA9AF26589C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41" name="Texto 17" hidden="1">
          <a:extLst>
            <a:ext uri="{FF2B5EF4-FFF2-40B4-BE49-F238E27FC236}">
              <a16:creationId xmlns="" xmlns:a16="http://schemas.microsoft.com/office/drawing/2014/main" id="{19877285-8034-404A-A632-986D115A700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42" name="Texto 17" hidden="1">
          <a:extLst>
            <a:ext uri="{FF2B5EF4-FFF2-40B4-BE49-F238E27FC236}">
              <a16:creationId xmlns="" xmlns:a16="http://schemas.microsoft.com/office/drawing/2014/main" id="{52DAF122-1196-46C1-B69C-65003EA1B3E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43" name="Texto 17" hidden="1">
          <a:extLst>
            <a:ext uri="{FF2B5EF4-FFF2-40B4-BE49-F238E27FC236}">
              <a16:creationId xmlns="" xmlns:a16="http://schemas.microsoft.com/office/drawing/2014/main" id="{16A53F56-F849-4411-B66A-F5271F4C615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44" name="Texto 17" hidden="1">
          <a:extLst>
            <a:ext uri="{FF2B5EF4-FFF2-40B4-BE49-F238E27FC236}">
              <a16:creationId xmlns="" xmlns:a16="http://schemas.microsoft.com/office/drawing/2014/main" id="{67938547-C860-47D8-8978-EE2630E4FA7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45" name="Texto 17" hidden="1">
          <a:extLst>
            <a:ext uri="{FF2B5EF4-FFF2-40B4-BE49-F238E27FC236}">
              <a16:creationId xmlns="" xmlns:a16="http://schemas.microsoft.com/office/drawing/2014/main" id="{BCECFBC0-F781-4210-A6D8-A9A82B07F15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46" name="Texto 17" hidden="1">
          <a:extLst>
            <a:ext uri="{FF2B5EF4-FFF2-40B4-BE49-F238E27FC236}">
              <a16:creationId xmlns="" xmlns:a16="http://schemas.microsoft.com/office/drawing/2014/main" id="{85FA8C7A-1057-4FBE-9943-A1B27493C70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47" name="Texto 17" hidden="1">
          <a:extLst>
            <a:ext uri="{FF2B5EF4-FFF2-40B4-BE49-F238E27FC236}">
              <a16:creationId xmlns="" xmlns:a16="http://schemas.microsoft.com/office/drawing/2014/main" id="{77287DC5-9F6C-4D47-83FB-236361102A1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48" name="Texto 17" hidden="1">
          <a:extLst>
            <a:ext uri="{FF2B5EF4-FFF2-40B4-BE49-F238E27FC236}">
              <a16:creationId xmlns="" xmlns:a16="http://schemas.microsoft.com/office/drawing/2014/main" id="{F5A1555A-2E26-4C88-BCCB-C39F6789671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49" name="Texto 17" hidden="1">
          <a:extLst>
            <a:ext uri="{FF2B5EF4-FFF2-40B4-BE49-F238E27FC236}">
              <a16:creationId xmlns="" xmlns:a16="http://schemas.microsoft.com/office/drawing/2014/main" id="{E4BD17C2-EE7F-4DEB-BD18-08BDB57A6DE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50" name="Texto 17" hidden="1">
          <a:extLst>
            <a:ext uri="{FF2B5EF4-FFF2-40B4-BE49-F238E27FC236}">
              <a16:creationId xmlns="" xmlns:a16="http://schemas.microsoft.com/office/drawing/2014/main" id="{88652B78-D1F9-40D2-ABB7-D496D1060E5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51" name="Texto 17" hidden="1">
          <a:extLst>
            <a:ext uri="{FF2B5EF4-FFF2-40B4-BE49-F238E27FC236}">
              <a16:creationId xmlns="" xmlns:a16="http://schemas.microsoft.com/office/drawing/2014/main" id="{0E81C24D-8C89-46D0-A927-6C87A783348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52" name="Texto 17" hidden="1">
          <a:extLst>
            <a:ext uri="{FF2B5EF4-FFF2-40B4-BE49-F238E27FC236}">
              <a16:creationId xmlns="" xmlns:a16="http://schemas.microsoft.com/office/drawing/2014/main" id="{D7A2E31D-D848-4184-8941-CCFA8276E7C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53" name="Texto 17" hidden="1">
          <a:extLst>
            <a:ext uri="{FF2B5EF4-FFF2-40B4-BE49-F238E27FC236}">
              <a16:creationId xmlns="" xmlns:a16="http://schemas.microsoft.com/office/drawing/2014/main" id="{C775D987-917C-4B36-BF0B-8A7FDA0A472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54" name="Texto 17" hidden="1">
          <a:extLst>
            <a:ext uri="{FF2B5EF4-FFF2-40B4-BE49-F238E27FC236}">
              <a16:creationId xmlns="" xmlns:a16="http://schemas.microsoft.com/office/drawing/2014/main" id="{A2A451AE-CB79-4237-AC51-F23D5255453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55" name="Texto 17" hidden="1">
          <a:extLst>
            <a:ext uri="{FF2B5EF4-FFF2-40B4-BE49-F238E27FC236}">
              <a16:creationId xmlns="" xmlns:a16="http://schemas.microsoft.com/office/drawing/2014/main" id="{37197C7F-CE2E-4EAD-8BFF-3284FFE1C79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56" name="Texto 17" hidden="1">
          <a:extLst>
            <a:ext uri="{FF2B5EF4-FFF2-40B4-BE49-F238E27FC236}">
              <a16:creationId xmlns="" xmlns:a16="http://schemas.microsoft.com/office/drawing/2014/main" id="{C6667DE6-CAAD-4E34-90D6-29CD7A26AA7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57" name="Texto 17" hidden="1">
          <a:extLst>
            <a:ext uri="{FF2B5EF4-FFF2-40B4-BE49-F238E27FC236}">
              <a16:creationId xmlns="" xmlns:a16="http://schemas.microsoft.com/office/drawing/2014/main" id="{427F0D1F-D5F6-4E34-9DCC-E5D8863C04B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58" name="Texto 17" hidden="1">
          <a:extLst>
            <a:ext uri="{FF2B5EF4-FFF2-40B4-BE49-F238E27FC236}">
              <a16:creationId xmlns="" xmlns:a16="http://schemas.microsoft.com/office/drawing/2014/main" id="{1C4ADCE9-3307-4760-A2C0-24C95D4CB46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59" name="Texto 17" hidden="1">
          <a:extLst>
            <a:ext uri="{FF2B5EF4-FFF2-40B4-BE49-F238E27FC236}">
              <a16:creationId xmlns="" xmlns:a16="http://schemas.microsoft.com/office/drawing/2014/main" id="{A4BA14E7-77FD-4A66-AD24-79D1440CC0ED}"/>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60" name="Texto 17" hidden="1">
          <a:extLst>
            <a:ext uri="{FF2B5EF4-FFF2-40B4-BE49-F238E27FC236}">
              <a16:creationId xmlns="" xmlns:a16="http://schemas.microsoft.com/office/drawing/2014/main" id="{DC4C8571-71A8-4245-BC8A-CBC43CC55A02}"/>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61" name="Texto 17" hidden="1">
          <a:extLst>
            <a:ext uri="{FF2B5EF4-FFF2-40B4-BE49-F238E27FC236}">
              <a16:creationId xmlns="" xmlns:a16="http://schemas.microsoft.com/office/drawing/2014/main" id="{C051FEEF-A31A-4C82-9ED7-F7BCC12E90B3}"/>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62" name="Texto 17" hidden="1">
          <a:extLst>
            <a:ext uri="{FF2B5EF4-FFF2-40B4-BE49-F238E27FC236}">
              <a16:creationId xmlns="" xmlns:a16="http://schemas.microsoft.com/office/drawing/2014/main" id="{819E86B1-3AE5-4904-B76F-D041ECE72FB9}"/>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63" name="Texto 17" hidden="1">
          <a:extLst>
            <a:ext uri="{FF2B5EF4-FFF2-40B4-BE49-F238E27FC236}">
              <a16:creationId xmlns="" xmlns:a16="http://schemas.microsoft.com/office/drawing/2014/main" id="{A2722D95-D40E-48DC-9F5E-A98403A900C7}"/>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64" name="Texto 17" hidden="1">
          <a:extLst>
            <a:ext uri="{FF2B5EF4-FFF2-40B4-BE49-F238E27FC236}">
              <a16:creationId xmlns="" xmlns:a16="http://schemas.microsoft.com/office/drawing/2014/main" id="{AB8BA447-2B65-4DF9-8184-7BC0BB60892A}"/>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65" name="Texto 17" hidden="1">
          <a:extLst>
            <a:ext uri="{FF2B5EF4-FFF2-40B4-BE49-F238E27FC236}">
              <a16:creationId xmlns="" xmlns:a16="http://schemas.microsoft.com/office/drawing/2014/main" id="{98D5AA93-49F2-4A87-995D-8A1F7E3C94CF}"/>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66" name="Texto 17" hidden="1">
          <a:extLst>
            <a:ext uri="{FF2B5EF4-FFF2-40B4-BE49-F238E27FC236}">
              <a16:creationId xmlns="" xmlns:a16="http://schemas.microsoft.com/office/drawing/2014/main" id="{2B24309D-8D1A-4BE3-8DB1-EE32AA65AF8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67" name="Texto 17" hidden="1">
          <a:extLst>
            <a:ext uri="{FF2B5EF4-FFF2-40B4-BE49-F238E27FC236}">
              <a16:creationId xmlns="" xmlns:a16="http://schemas.microsoft.com/office/drawing/2014/main" id="{3C57666C-09A2-4667-A7C9-93722F04851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68" name="Texto 17" hidden="1">
          <a:extLst>
            <a:ext uri="{FF2B5EF4-FFF2-40B4-BE49-F238E27FC236}">
              <a16:creationId xmlns="" xmlns:a16="http://schemas.microsoft.com/office/drawing/2014/main" id="{4ACA12FE-0699-40EB-98EC-6E18870CFF2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69" name="Texto 17" hidden="1">
          <a:extLst>
            <a:ext uri="{FF2B5EF4-FFF2-40B4-BE49-F238E27FC236}">
              <a16:creationId xmlns="" xmlns:a16="http://schemas.microsoft.com/office/drawing/2014/main" id="{9544BB39-7977-4BDA-96E5-21A8F81F8E8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70" name="Texto 17" hidden="1">
          <a:extLst>
            <a:ext uri="{FF2B5EF4-FFF2-40B4-BE49-F238E27FC236}">
              <a16:creationId xmlns="" xmlns:a16="http://schemas.microsoft.com/office/drawing/2014/main" id="{B164EA2C-DEE6-495A-BA2D-0FC86EDD914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71" name="Texto 17" hidden="1">
          <a:extLst>
            <a:ext uri="{FF2B5EF4-FFF2-40B4-BE49-F238E27FC236}">
              <a16:creationId xmlns="" xmlns:a16="http://schemas.microsoft.com/office/drawing/2014/main" id="{06FB4C3B-32DA-4150-ABF4-2537CBF3202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72" name="Texto 17" hidden="1">
          <a:extLst>
            <a:ext uri="{FF2B5EF4-FFF2-40B4-BE49-F238E27FC236}">
              <a16:creationId xmlns="" xmlns:a16="http://schemas.microsoft.com/office/drawing/2014/main" id="{5377DB8A-88AE-4B9D-B44C-B9A08BF8A28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73" name="Texto 17" hidden="1">
          <a:extLst>
            <a:ext uri="{FF2B5EF4-FFF2-40B4-BE49-F238E27FC236}">
              <a16:creationId xmlns="" xmlns:a16="http://schemas.microsoft.com/office/drawing/2014/main" id="{18EC72BD-7F88-4EA2-A730-04A96E5A5E6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74" name="Texto 17" hidden="1">
          <a:extLst>
            <a:ext uri="{FF2B5EF4-FFF2-40B4-BE49-F238E27FC236}">
              <a16:creationId xmlns="" xmlns:a16="http://schemas.microsoft.com/office/drawing/2014/main" id="{54A59F10-ADF0-47DA-84AA-87981CFCB17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75" name="Texto 17" hidden="1">
          <a:extLst>
            <a:ext uri="{FF2B5EF4-FFF2-40B4-BE49-F238E27FC236}">
              <a16:creationId xmlns="" xmlns:a16="http://schemas.microsoft.com/office/drawing/2014/main" id="{BD8F0291-0D10-4F2B-9D45-FB93C270553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76" name="Texto 17" hidden="1">
          <a:extLst>
            <a:ext uri="{FF2B5EF4-FFF2-40B4-BE49-F238E27FC236}">
              <a16:creationId xmlns="" xmlns:a16="http://schemas.microsoft.com/office/drawing/2014/main" id="{AB5BFD88-2D44-4163-9C17-EDA9E378097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77" name="Texto 17" hidden="1">
          <a:extLst>
            <a:ext uri="{FF2B5EF4-FFF2-40B4-BE49-F238E27FC236}">
              <a16:creationId xmlns="" xmlns:a16="http://schemas.microsoft.com/office/drawing/2014/main" id="{799CA16C-FE16-4BBB-9D1D-7608E8B2125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78" name="Texto 17" hidden="1">
          <a:extLst>
            <a:ext uri="{FF2B5EF4-FFF2-40B4-BE49-F238E27FC236}">
              <a16:creationId xmlns="" xmlns:a16="http://schemas.microsoft.com/office/drawing/2014/main" id="{A9268670-44BF-4780-9D6D-DEEDA3FF325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79" name="Texto 17" hidden="1">
          <a:extLst>
            <a:ext uri="{FF2B5EF4-FFF2-40B4-BE49-F238E27FC236}">
              <a16:creationId xmlns="" xmlns:a16="http://schemas.microsoft.com/office/drawing/2014/main" id="{5A52D023-71AB-4029-ACE6-6600AEDA1AE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80" name="Texto 17" hidden="1">
          <a:extLst>
            <a:ext uri="{FF2B5EF4-FFF2-40B4-BE49-F238E27FC236}">
              <a16:creationId xmlns="" xmlns:a16="http://schemas.microsoft.com/office/drawing/2014/main" id="{E3C2043A-7979-47B1-A7AF-945CE1C04C1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81" name="Texto 17" hidden="1">
          <a:extLst>
            <a:ext uri="{FF2B5EF4-FFF2-40B4-BE49-F238E27FC236}">
              <a16:creationId xmlns="" xmlns:a16="http://schemas.microsoft.com/office/drawing/2014/main" id="{0B529415-7250-44A3-BBBD-3A68F2374A0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82" name="Texto 17" hidden="1">
          <a:extLst>
            <a:ext uri="{FF2B5EF4-FFF2-40B4-BE49-F238E27FC236}">
              <a16:creationId xmlns="" xmlns:a16="http://schemas.microsoft.com/office/drawing/2014/main" id="{89966BF1-247B-4725-AB4D-D3B30CE2670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83" name="Texto 17" hidden="1">
          <a:extLst>
            <a:ext uri="{FF2B5EF4-FFF2-40B4-BE49-F238E27FC236}">
              <a16:creationId xmlns="" xmlns:a16="http://schemas.microsoft.com/office/drawing/2014/main" id="{55C40C13-4F09-4CF1-8F94-CF9211FB760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84" name="Texto 17" hidden="1">
          <a:extLst>
            <a:ext uri="{FF2B5EF4-FFF2-40B4-BE49-F238E27FC236}">
              <a16:creationId xmlns="" xmlns:a16="http://schemas.microsoft.com/office/drawing/2014/main" id="{BF790A1B-0789-4EAB-A1F8-D6265BE5A0D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85" name="Texto 17" hidden="1">
          <a:extLst>
            <a:ext uri="{FF2B5EF4-FFF2-40B4-BE49-F238E27FC236}">
              <a16:creationId xmlns="" xmlns:a16="http://schemas.microsoft.com/office/drawing/2014/main" id="{2B01A82A-A71B-4BEA-A921-3AEECBDC025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86" name="Texto 17" hidden="1">
          <a:extLst>
            <a:ext uri="{FF2B5EF4-FFF2-40B4-BE49-F238E27FC236}">
              <a16:creationId xmlns="" xmlns:a16="http://schemas.microsoft.com/office/drawing/2014/main" id="{7CC971F4-27DA-4831-B12A-6D43B92C659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87" name="Texto 17" hidden="1">
          <a:extLst>
            <a:ext uri="{FF2B5EF4-FFF2-40B4-BE49-F238E27FC236}">
              <a16:creationId xmlns="" xmlns:a16="http://schemas.microsoft.com/office/drawing/2014/main" id="{D61202DA-9475-4C6C-9F31-C32D507C21F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88" name="Texto 17" hidden="1">
          <a:extLst>
            <a:ext uri="{FF2B5EF4-FFF2-40B4-BE49-F238E27FC236}">
              <a16:creationId xmlns="" xmlns:a16="http://schemas.microsoft.com/office/drawing/2014/main" id="{3AA4386B-632C-4817-9980-88E94C1B090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89" name="Texto 17" hidden="1">
          <a:extLst>
            <a:ext uri="{FF2B5EF4-FFF2-40B4-BE49-F238E27FC236}">
              <a16:creationId xmlns="" xmlns:a16="http://schemas.microsoft.com/office/drawing/2014/main" id="{A021743A-3214-4FD5-88DE-E2E2D32D2E5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90" name="Texto 17" hidden="1">
          <a:extLst>
            <a:ext uri="{FF2B5EF4-FFF2-40B4-BE49-F238E27FC236}">
              <a16:creationId xmlns="" xmlns:a16="http://schemas.microsoft.com/office/drawing/2014/main" id="{1BF9E20E-7C3E-42F2-9AED-D8AB6DF948A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91" name="Texto 17" hidden="1">
          <a:extLst>
            <a:ext uri="{FF2B5EF4-FFF2-40B4-BE49-F238E27FC236}">
              <a16:creationId xmlns="" xmlns:a16="http://schemas.microsoft.com/office/drawing/2014/main" id="{19FA9243-158B-451F-A89A-B607A64BD1A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92" name="Texto 17" hidden="1">
          <a:extLst>
            <a:ext uri="{FF2B5EF4-FFF2-40B4-BE49-F238E27FC236}">
              <a16:creationId xmlns="" xmlns:a16="http://schemas.microsoft.com/office/drawing/2014/main" id="{62D4ACD9-688B-4053-9BAB-325508559F0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93" name="Texto 17" hidden="1">
          <a:extLst>
            <a:ext uri="{FF2B5EF4-FFF2-40B4-BE49-F238E27FC236}">
              <a16:creationId xmlns="" xmlns:a16="http://schemas.microsoft.com/office/drawing/2014/main" id="{06ABBFC1-B65D-4E0D-A1BD-667250F773A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94" name="Texto 17" hidden="1">
          <a:extLst>
            <a:ext uri="{FF2B5EF4-FFF2-40B4-BE49-F238E27FC236}">
              <a16:creationId xmlns="" xmlns:a16="http://schemas.microsoft.com/office/drawing/2014/main" id="{7C7EEC4E-19AF-4ACE-8389-7E938D73830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95" name="Texto 17" hidden="1">
          <a:extLst>
            <a:ext uri="{FF2B5EF4-FFF2-40B4-BE49-F238E27FC236}">
              <a16:creationId xmlns="" xmlns:a16="http://schemas.microsoft.com/office/drawing/2014/main" id="{85AB4514-C0E2-4A36-B064-895404480C9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96" name="Texto 17" hidden="1">
          <a:extLst>
            <a:ext uri="{FF2B5EF4-FFF2-40B4-BE49-F238E27FC236}">
              <a16:creationId xmlns="" xmlns:a16="http://schemas.microsoft.com/office/drawing/2014/main" id="{BF2090AD-700B-4634-98CA-9E22726F855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97" name="Texto 17" hidden="1">
          <a:extLst>
            <a:ext uri="{FF2B5EF4-FFF2-40B4-BE49-F238E27FC236}">
              <a16:creationId xmlns="" xmlns:a16="http://schemas.microsoft.com/office/drawing/2014/main" id="{51AECD12-03D8-428D-AE2A-001354F4180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98" name="Texto 17" hidden="1">
          <a:extLst>
            <a:ext uri="{FF2B5EF4-FFF2-40B4-BE49-F238E27FC236}">
              <a16:creationId xmlns="" xmlns:a16="http://schemas.microsoft.com/office/drawing/2014/main" id="{EF082820-2429-4557-A0F6-B2341D6C58F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99" name="Texto 17" hidden="1">
          <a:extLst>
            <a:ext uri="{FF2B5EF4-FFF2-40B4-BE49-F238E27FC236}">
              <a16:creationId xmlns="" xmlns:a16="http://schemas.microsoft.com/office/drawing/2014/main" id="{9FBF6217-C078-46E6-A1D2-1B05EF22EA4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00" name="Texto 17" hidden="1">
          <a:extLst>
            <a:ext uri="{FF2B5EF4-FFF2-40B4-BE49-F238E27FC236}">
              <a16:creationId xmlns="" xmlns:a16="http://schemas.microsoft.com/office/drawing/2014/main" id="{3C2459D6-AA43-4B40-AC0C-2476BAE1EFE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01" name="Texto 17" hidden="1">
          <a:extLst>
            <a:ext uri="{FF2B5EF4-FFF2-40B4-BE49-F238E27FC236}">
              <a16:creationId xmlns="" xmlns:a16="http://schemas.microsoft.com/office/drawing/2014/main" id="{B6AF107C-7257-4907-886A-A1FA2249916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02" name="Texto 17" hidden="1">
          <a:extLst>
            <a:ext uri="{FF2B5EF4-FFF2-40B4-BE49-F238E27FC236}">
              <a16:creationId xmlns="" xmlns:a16="http://schemas.microsoft.com/office/drawing/2014/main" id="{8A7887C6-2139-4014-88A9-FAA1653FDC5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03" name="Texto 17" hidden="1">
          <a:extLst>
            <a:ext uri="{FF2B5EF4-FFF2-40B4-BE49-F238E27FC236}">
              <a16:creationId xmlns="" xmlns:a16="http://schemas.microsoft.com/office/drawing/2014/main" id="{384D528F-429B-4D0A-9A01-CCF60687090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04" name="Texto 17" hidden="1">
          <a:extLst>
            <a:ext uri="{FF2B5EF4-FFF2-40B4-BE49-F238E27FC236}">
              <a16:creationId xmlns="" xmlns:a16="http://schemas.microsoft.com/office/drawing/2014/main" id="{D52C354F-84B3-4E69-876F-674727A4E03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05" name="Texto 17" hidden="1">
          <a:extLst>
            <a:ext uri="{FF2B5EF4-FFF2-40B4-BE49-F238E27FC236}">
              <a16:creationId xmlns="" xmlns:a16="http://schemas.microsoft.com/office/drawing/2014/main" id="{0D827B12-1178-46B3-8DD3-FCEF239FCAE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06" name="Texto 17" hidden="1">
          <a:extLst>
            <a:ext uri="{FF2B5EF4-FFF2-40B4-BE49-F238E27FC236}">
              <a16:creationId xmlns="" xmlns:a16="http://schemas.microsoft.com/office/drawing/2014/main" id="{0C2D442B-6883-4255-BE5F-073A1DDFAC4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07" name="Texto 17" hidden="1">
          <a:extLst>
            <a:ext uri="{FF2B5EF4-FFF2-40B4-BE49-F238E27FC236}">
              <a16:creationId xmlns="" xmlns:a16="http://schemas.microsoft.com/office/drawing/2014/main" id="{1F0B153E-4062-4570-9083-522790F5F37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08" name="Texto 17" hidden="1">
          <a:extLst>
            <a:ext uri="{FF2B5EF4-FFF2-40B4-BE49-F238E27FC236}">
              <a16:creationId xmlns="" xmlns:a16="http://schemas.microsoft.com/office/drawing/2014/main" id="{F6B0D129-433E-4AA4-95C9-0BBA8321804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09" name="Texto 17" hidden="1">
          <a:extLst>
            <a:ext uri="{FF2B5EF4-FFF2-40B4-BE49-F238E27FC236}">
              <a16:creationId xmlns="" xmlns:a16="http://schemas.microsoft.com/office/drawing/2014/main" id="{A7ABADC0-8473-4F17-9C1F-3F0BA88BFFA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10" name="Texto 17" hidden="1">
          <a:extLst>
            <a:ext uri="{FF2B5EF4-FFF2-40B4-BE49-F238E27FC236}">
              <a16:creationId xmlns="" xmlns:a16="http://schemas.microsoft.com/office/drawing/2014/main" id="{2597478E-F3AA-4D7A-855F-5F238DCE90E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11" name="Texto 17" hidden="1">
          <a:extLst>
            <a:ext uri="{FF2B5EF4-FFF2-40B4-BE49-F238E27FC236}">
              <a16:creationId xmlns="" xmlns:a16="http://schemas.microsoft.com/office/drawing/2014/main" id="{34C42454-6895-4799-812F-FFF38F5D0C0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12" name="Texto 17" hidden="1">
          <a:extLst>
            <a:ext uri="{FF2B5EF4-FFF2-40B4-BE49-F238E27FC236}">
              <a16:creationId xmlns="" xmlns:a16="http://schemas.microsoft.com/office/drawing/2014/main" id="{A3D4B667-5E5D-4EDE-A791-45C469EC221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13" name="Texto 17" hidden="1">
          <a:extLst>
            <a:ext uri="{FF2B5EF4-FFF2-40B4-BE49-F238E27FC236}">
              <a16:creationId xmlns="" xmlns:a16="http://schemas.microsoft.com/office/drawing/2014/main" id="{A259E363-A831-450A-9F2E-85FE9FC73E8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14" name="Texto 17" hidden="1">
          <a:extLst>
            <a:ext uri="{FF2B5EF4-FFF2-40B4-BE49-F238E27FC236}">
              <a16:creationId xmlns="" xmlns:a16="http://schemas.microsoft.com/office/drawing/2014/main" id="{43250B3C-FFCE-4226-A096-1BC3B2B413F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15" name="Texto 17" hidden="1">
          <a:extLst>
            <a:ext uri="{FF2B5EF4-FFF2-40B4-BE49-F238E27FC236}">
              <a16:creationId xmlns="" xmlns:a16="http://schemas.microsoft.com/office/drawing/2014/main" id="{E9099F36-AE0D-4CB7-8B10-9220D214976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16" name="Texto 17" hidden="1">
          <a:extLst>
            <a:ext uri="{FF2B5EF4-FFF2-40B4-BE49-F238E27FC236}">
              <a16:creationId xmlns="" xmlns:a16="http://schemas.microsoft.com/office/drawing/2014/main" id="{89B39221-60BF-42BB-B5CE-B38A9F7A760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17" name="Texto 17" hidden="1">
          <a:extLst>
            <a:ext uri="{FF2B5EF4-FFF2-40B4-BE49-F238E27FC236}">
              <a16:creationId xmlns="" xmlns:a16="http://schemas.microsoft.com/office/drawing/2014/main" id="{B9F7F993-B0D8-490E-8D11-609054B72C2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18" name="Texto 17" hidden="1">
          <a:extLst>
            <a:ext uri="{FF2B5EF4-FFF2-40B4-BE49-F238E27FC236}">
              <a16:creationId xmlns="" xmlns:a16="http://schemas.microsoft.com/office/drawing/2014/main" id="{64D4673F-724A-4691-94D0-77395588B7E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19" name="Texto 17" hidden="1">
          <a:extLst>
            <a:ext uri="{FF2B5EF4-FFF2-40B4-BE49-F238E27FC236}">
              <a16:creationId xmlns="" xmlns:a16="http://schemas.microsoft.com/office/drawing/2014/main" id="{A14E8ED6-252F-4DE2-A798-8043C32974D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20" name="Texto 17" hidden="1">
          <a:extLst>
            <a:ext uri="{FF2B5EF4-FFF2-40B4-BE49-F238E27FC236}">
              <a16:creationId xmlns="" xmlns:a16="http://schemas.microsoft.com/office/drawing/2014/main" id="{0A851DFF-D028-4865-AE85-B456428BF8C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21" name="Texto 17" hidden="1">
          <a:extLst>
            <a:ext uri="{FF2B5EF4-FFF2-40B4-BE49-F238E27FC236}">
              <a16:creationId xmlns="" xmlns:a16="http://schemas.microsoft.com/office/drawing/2014/main" id="{333C48BF-6A91-4B77-AEB8-527F8FF4E0A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22" name="Texto 17" hidden="1">
          <a:extLst>
            <a:ext uri="{FF2B5EF4-FFF2-40B4-BE49-F238E27FC236}">
              <a16:creationId xmlns="" xmlns:a16="http://schemas.microsoft.com/office/drawing/2014/main" id="{D28C6825-B979-4704-86F0-DAD8E60C736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23" name="Texto 17" hidden="1">
          <a:extLst>
            <a:ext uri="{FF2B5EF4-FFF2-40B4-BE49-F238E27FC236}">
              <a16:creationId xmlns="" xmlns:a16="http://schemas.microsoft.com/office/drawing/2014/main" id="{FDF3B71D-3F71-41FC-9376-F292C71DF00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24" name="Texto 17" hidden="1">
          <a:extLst>
            <a:ext uri="{FF2B5EF4-FFF2-40B4-BE49-F238E27FC236}">
              <a16:creationId xmlns="" xmlns:a16="http://schemas.microsoft.com/office/drawing/2014/main" id="{FBC72B21-4053-45DB-9737-836BFB93F72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25" name="Texto 17" hidden="1">
          <a:extLst>
            <a:ext uri="{FF2B5EF4-FFF2-40B4-BE49-F238E27FC236}">
              <a16:creationId xmlns="" xmlns:a16="http://schemas.microsoft.com/office/drawing/2014/main" id="{F3380CB5-51B3-4995-9F47-4281B900DA9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26" name="Texto 17" hidden="1">
          <a:extLst>
            <a:ext uri="{FF2B5EF4-FFF2-40B4-BE49-F238E27FC236}">
              <a16:creationId xmlns="" xmlns:a16="http://schemas.microsoft.com/office/drawing/2014/main" id="{A6B73E5F-0051-44E2-A43E-0C66BD7A248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27" name="Texto 17" hidden="1">
          <a:extLst>
            <a:ext uri="{FF2B5EF4-FFF2-40B4-BE49-F238E27FC236}">
              <a16:creationId xmlns="" xmlns:a16="http://schemas.microsoft.com/office/drawing/2014/main" id="{28ECB60A-0BC2-4BDE-989B-8D47B1A4D13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28" name="Texto 17" hidden="1">
          <a:extLst>
            <a:ext uri="{FF2B5EF4-FFF2-40B4-BE49-F238E27FC236}">
              <a16:creationId xmlns="" xmlns:a16="http://schemas.microsoft.com/office/drawing/2014/main" id="{052BCEE6-8989-49A0-959A-AF527E0C04F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29" name="Texto 17" hidden="1">
          <a:extLst>
            <a:ext uri="{FF2B5EF4-FFF2-40B4-BE49-F238E27FC236}">
              <a16:creationId xmlns="" xmlns:a16="http://schemas.microsoft.com/office/drawing/2014/main" id="{6C8ED158-366D-4B15-9E90-39389F1AB92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30" name="Texto 17" hidden="1">
          <a:extLst>
            <a:ext uri="{FF2B5EF4-FFF2-40B4-BE49-F238E27FC236}">
              <a16:creationId xmlns="" xmlns:a16="http://schemas.microsoft.com/office/drawing/2014/main" id="{4781C523-2F3D-49C8-B949-C68BD62FA0D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31" name="Texto 17" hidden="1">
          <a:extLst>
            <a:ext uri="{FF2B5EF4-FFF2-40B4-BE49-F238E27FC236}">
              <a16:creationId xmlns="" xmlns:a16="http://schemas.microsoft.com/office/drawing/2014/main" id="{5C99856F-260B-4CCF-B149-B6E75394B21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32" name="Texto 17" hidden="1">
          <a:extLst>
            <a:ext uri="{FF2B5EF4-FFF2-40B4-BE49-F238E27FC236}">
              <a16:creationId xmlns="" xmlns:a16="http://schemas.microsoft.com/office/drawing/2014/main" id="{8E38B3CD-4ADC-461A-AE8E-CD30989DF9A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33" name="Texto 17" hidden="1">
          <a:extLst>
            <a:ext uri="{FF2B5EF4-FFF2-40B4-BE49-F238E27FC236}">
              <a16:creationId xmlns="" xmlns:a16="http://schemas.microsoft.com/office/drawing/2014/main" id="{2096869E-A3C3-4603-83FA-7702F308AC9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34" name="Texto 17" hidden="1">
          <a:extLst>
            <a:ext uri="{FF2B5EF4-FFF2-40B4-BE49-F238E27FC236}">
              <a16:creationId xmlns="" xmlns:a16="http://schemas.microsoft.com/office/drawing/2014/main" id="{7CD7D515-1E18-4A1A-9DD8-D4B1A0BA062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35" name="Texto 17" hidden="1">
          <a:extLst>
            <a:ext uri="{FF2B5EF4-FFF2-40B4-BE49-F238E27FC236}">
              <a16:creationId xmlns="" xmlns:a16="http://schemas.microsoft.com/office/drawing/2014/main" id="{0E843DB3-63B8-48A6-BD85-3E6FB7BB122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36" name="Texto 17" hidden="1">
          <a:extLst>
            <a:ext uri="{FF2B5EF4-FFF2-40B4-BE49-F238E27FC236}">
              <a16:creationId xmlns="" xmlns:a16="http://schemas.microsoft.com/office/drawing/2014/main" id="{D0A152CE-A4C1-404C-AA05-C89B5E93DCC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37" name="Texto 17" hidden="1">
          <a:extLst>
            <a:ext uri="{FF2B5EF4-FFF2-40B4-BE49-F238E27FC236}">
              <a16:creationId xmlns="" xmlns:a16="http://schemas.microsoft.com/office/drawing/2014/main" id="{F12BFA9A-E1EB-482D-9FB9-E3E244F6119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38" name="Texto 17" hidden="1">
          <a:extLst>
            <a:ext uri="{FF2B5EF4-FFF2-40B4-BE49-F238E27FC236}">
              <a16:creationId xmlns="" xmlns:a16="http://schemas.microsoft.com/office/drawing/2014/main" id="{10EBCA3F-2E19-48EA-AAAE-D76B22F9789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39" name="Texto 17" hidden="1">
          <a:extLst>
            <a:ext uri="{FF2B5EF4-FFF2-40B4-BE49-F238E27FC236}">
              <a16:creationId xmlns="" xmlns:a16="http://schemas.microsoft.com/office/drawing/2014/main" id="{E06D52F4-63FF-4411-9F00-FA500A90176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40" name="Texto 17" hidden="1">
          <a:extLst>
            <a:ext uri="{FF2B5EF4-FFF2-40B4-BE49-F238E27FC236}">
              <a16:creationId xmlns="" xmlns:a16="http://schemas.microsoft.com/office/drawing/2014/main" id="{2724D217-5435-4D00-A230-05F5F6BB64F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41" name="Texto 17" hidden="1">
          <a:extLst>
            <a:ext uri="{FF2B5EF4-FFF2-40B4-BE49-F238E27FC236}">
              <a16:creationId xmlns="" xmlns:a16="http://schemas.microsoft.com/office/drawing/2014/main" id="{77EF676B-FE89-4BF2-B75B-360C2117909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42" name="Texto 17" hidden="1">
          <a:extLst>
            <a:ext uri="{FF2B5EF4-FFF2-40B4-BE49-F238E27FC236}">
              <a16:creationId xmlns="" xmlns:a16="http://schemas.microsoft.com/office/drawing/2014/main" id="{C79D1FB1-D00B-4110-BBC0-3ECBB4CF15A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43" name="Texto 17" hidden="1">
          <a:extLst>
            <a:ext uri="{FF2B5EF4-FFF2-40B4-BE49-F238E27FC236}">
              <a16:creationId xmlns="" xmlns:a16="http://schemas.microsoft.com/office/drawing/2014/main" id="{D354D3BE-825E-432D-B03B-C3FC2AAF773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44" name="Texto 17" hidden="1">
          <a:extLst>
            <a:ext uri="{FF2B5EF4-FFF2-40B4-BE49-F238E27FC236}">
              <a16:creationId xmlns="" xmlns:a16="http://schemas.microsoft.com/office/drawing/2014/main" id="{4A15056B-F717-47CA-9E22-D558B818144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45" name="Texto 17" hidden="1">
          <a:extLst>
            <a:ext uri="{FF2B5EF4-FFF2-40B4-BE49-F238E27FC236}">
              <a16:creationId xmlns="" xmlns:a16="http://schemas.microsoft.com/office/drawing/2014/main" id="{5FE69076-9809-48E3-98E2-DE8DA987983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46" name="Texto 17" hidden="1">
          <a:extLst>
            <a:ext uri="{FF2B5EF4-FFF2-40B4-BE49-F238E27FC236}">
              <a16:creationId xmlns="" xmlns:a16="http://schemas.microsoft.com/office/drawing/2014/main" id="{75F3D3FF-3233-4CDE-92B0-C628221616F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47" name="Texto 17" hidden="1">
          <a:extLst>
            <a:ext uri="{FF2B5EF4-FFF2-40B4-BE49-F238E27FC236}">
              <a16:creationId xmlns="" xmlns:a16="http://schemas.microsoft.com/office/drawing/2014/main" id="{6BAE4EE5-D449-4D72-9466-9AB1728FD4A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48" name="Texto 17" hidden="1">
          <a:extLst>
            <a:ext uri="{FF2B5EF4-FFF2-40B4-BE49-F238E27FC236}">
              <a16:creationId xmlns="" xmlns:a16="http://schemas.microsoft.com/office/drawing/2014/main" id="{E8D5E39E-8853-4215-A063-E0122EE9275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49" name="Texto 17" hidden="1">
          <a:extLst>
            <a:ext uri="{FF2B5EF4-FFF2-40B4-BE49-F238E27FC236}">
              <a16:creationId xmlns="" xmlns:a16="http://schemas.microsoft.com/office/drawing/2014/main" id="{76F9518F-7FE1-40D5-8053-85756255634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50" name="Texto 17" hidden="1">
          <a:extLst>
            <a:ext uri="{FF2B5EF4-FFF2-40B4-BE49-F238E27FC236}">
              <a16:creationId xmlns="" xmlns:a16="http://schemas.microsoft.com/office/drawing/2014/main" id="{BABFE333-B149-451A-9AF4-644026FF606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51" name="Texto 17" hidden="1">
          <a:extLst>
            <a:ext uri="{FF2B5EF4-FFF2-40B4-BE49-F238E27FC236}">
              <a16:creationId xmlns="" xmlns:a16="http://schemas.microsoft.com/office/drawing/2014/main" id="{4EA68C5C-4C43-4C1E-99DA-86112B03D2E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52" name="Texto 17" hidden="1">
          <a:extLst>
            <a:ext uri="{FF2B5EF4-FFF2-40B4-BE49-F238E27FC236}">
              <a16:creationId xmlns="" xmlns:a16="http://schemas.microsoft.com/office/drawing/2014/main" id="{BFA960B9-2BF6-4343-8312-4AFF0AB2361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53" name="Texto 17" hidden="1">
          <a:extLst>
            <a:ext uri="{FF2B5EF4-FFF2-40B4-BE49-F238E27FC236}">
              <a16:creationId xmlns="" xmlns:a16="http://schemas.microsoft.com/office/drawing/2014/main" id="{E43C9DE0-E772-4195-A0FF-A4E0B2E1F6C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54" name="Texto 17" hidden="1">
          <a:extLst>
            <a:ext uri="{FF2B5EF4-FFF2-40B4-BE49-F238E27FC236}">
              <a16:creationId xmlns="" xmlns:a16="http://schemas.microsoft.com/office/drawing/2014/main" id="{2776CC4C-1E2E-4764-96EE-35488E7ED44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55" name="Texto 17" hidden="1">
          <a:extLst>
            <a:ext uri="{FF2B5EF4-FFF2-40B4-BE49-F238E27FC236}">
              <a16:creationId xmlns="" xmlns:a16="http://schemas.microsoft.com/office/drawing/2014/main" id="{53256EC7-D864-4C8C-9552-DEDBFA63222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56" name="Texto 17" hidden="1">
          <a:extLst>
            <a:ext uri="{FF2B5EF4-FFF2-40B4-BE49-F238E27FC236}">
              <a16:creationId xmlns="" xmlns:a16="http://schemas.microsoft.com/office/drawing/2014/main" id="{99B2E94F-BAAE-4C7B-8C09-64C2E884424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57" name="Texto 17" hidden="1">
          <a:extLst>
            <a:ext uri="{FF2B5EF4-FFF2-40B4-BE49-F238E27FC236}">
              <a16:creationId xmlns="" xmlns:a16="http://schemas.microsoft.com/office/drawing/2014/main" id="{4FA25588-1AF6-4F6B-BF35-3116E87CA3C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58" name="Texto 17" hidden="1">
          <a:extLst>
            <a:ext uri="{FF2B5EF4-FFF2-40B4-BE49-F238E27FC236}">
              <a16:creationId xmlns="" xmlns:a16="http://schemas.microsoft.com/office/drawing/2014/main" id="{45C91DDA-9866-4CD7-918F-FB9A524E639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59" name="Texto 17" hidden="1">
          <a:extLst>
            <a:ext uri="{FF2B5EF4-FFF2-40B4-BE49-F238E27FC236}">
              <a16:creationId xmlns="" xmlns:a16="http://schemas.microsoft.com/office/drawing/2014/main" id="{EF3C934E-F14C-4B14-8FB5-EE8E7FE10CB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60" name="Texto 17" hidden="1">
          <a:extLst>
            <a:ext uri="{FF2B5EF4-FFF2-40B4-BE49-F238E27FC236}">
              <a16:creationId xmlns="" xmlns:a16="http://schemas.microsoft.com/office/drawing/2014/main" id="{4DC0A255-EEAD-4754-8013-1B1AE30A085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61" name="Texto 17" hidden="1">
          <a:extLst>
            <a:ext uri="{FF2B5EF4-FFF2-40B4-BE49-F238E27FC236}">
              <a16:creationId xmlns="" xmlns:a16="http://schemas.microsoft.com/office/drawing/2014/main" id="{40714473-D71C-4992-A0BC-A4A06668E55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62" name="Texto 17" hidden="1">
          <a:extLst>
            <a:ext uri="{FF2B5EF4-FFF2-40B4-BE49-F238E27FC236}">
              <a16:creationId xmlns="" xmlns:a16="http://schemas.microsoft.com/office/drawing/2014/main" id="{E20C26A1-4B16-4BB4-85FF-8FE351CD439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63" name="Texto 17" hidden="1">
          <a:extLst>
            <a:ext uri="{FF2B5EF4-FFF2-40B4-BE49-F238E27FC236}">
              <a16:creationId xmlns="" xmlns:a16="http://schemas.microsoft.com/office/drawing/2014/main" id="{1143F2B7-DD6B-4BAF-A760-BAA86BEC998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64" name="Texto 17" hidden="1">
          <a:extLst>
            <a:ext uri="{FF2B5EF4-FFF2-40B4-BE49-F238E27FC236}">
              <a16:creationId xmlns="" xmlns:a16="http://schemas.microsoft.com/office/drawing/2014/main" id="{6F3C2608-C7AA-46D6-85E3-DACC6A5244F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65" name="Texto 17" hidden="1">
          <a:extLst>
            <a:ext uri="{FF2B5EF4-FFF2-40B4-BE49-F238E27FC236}">
              <a16:creationId xmlns="" xmlns:a16="http://schemas.microsoft.com/office/drawing/2014/main" id="{66C924B6-3F93-4096-87F6-808E3382119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66" name="Texto 17" hidden="1">
          <a:extLst>
            <a:ext uri="{FF2B5EF4-FFF2-40B4-BE49-F238E27FC236}">
              <a16:creationId xmlns="" xmlns:a16="http://schemas.microsoft.com/office/drawing/2014/main" id="{0196462F-9B0D-4562-9E2F-2AB59A7EBC2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67" name="Texto 17" hidden="1">
          <a:extLst>
            <a:ext uri="{FF2B5EF4-FFF2-40B4-BE49-F238E27FC236}">
              <a16:creationId xmlns="" xmlns:a16="http://schemas.microsoft.com/office/drawing/2014/main" id="{98441EED-5B76-444B-A339-E9D529DDB55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68" name="Texto 17" hidden="1">
          <a:extLst>
            <a:ext uri="{FF2B5EF4-FFF2-40B4-BE49-F238E27FC236}">
              <a16:creationId xmlns="" xmlns:a16="http://schemas.microsoft.com/office/drawing/2014/main" id="{D19FDC76-6BAF-45C5-9702-294A4BA2508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69" name="Texto 17" hidden="1">
          <a:extLst>
            <a:ext uri="{FF2B5EF4-FFF2-40B4-BE49-F238E27FC236}">
              <a16:creationId xmlns="" xmlns:a16="http://schemas.microsoft.com/office/drawing/2014/main" id="{05FED656-7689-44BC-879E-D552F961D5C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70" name="Texto 17" hidden="1">
          <a:extLst>
            <a:ext uri="{FF2B5EF4-FFF2-40B4-BE49-F238E27FC236}">
              <a16:creationId xmlns="" xmlns:a16="http://schemas.microsoft.com/office/drawing/2014/main" id="{4A840965-3749-432F-BAF7-C7F88A5CDFF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71" name="Texto 17" hidden="1">
          <a:extLst>
            <a:ext uri="{FF2B5EF4-FFF2-40B4-BE49-F238E27FC236}">
              <a16:creationId xmlns="" xmlns:a16="http://schemas.microsoft.com/office/drawing/2014/main" id="{5F9BEF5D-AAAC-44DE-A8AF-162E508C57B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72" name="Texto 17" hidden="1">
          <a:extLst>
            <a:ext uri="{FF2B5EF4-FFF2-40B4-BE49-F238E27FC236}">
              <a16:creationId xmlns="" xmlns:a16="http://schemas.microsoft.com/office/drawing/2014/main" id="{842E2FD6-9EF4-487E-96C9-A91C8402E64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73" name="Texto 17" hidden="1">
          <a:extLst>
            <a:ext uri="{FF2B5EF4-FFF2-40B4-BE49-F238E27FC236}">
              <a16:creationId xmlns="" xmlns:a16="http://schemas.microsoft.com/office/drawing/2014/main" id="{D06B0242-4B9F-4228-B4AF-E5A64B0EC54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74" name="Texto 17" hidden="1">
          <a:extLst>
            <a:ext uri="{FF2B5EF4-FFF2-40B4-BE49-F238E27FC236}">
              <a16:creationId xmlns="" xmlns:a16="http://schemas.microsoft.com/office/drawing/2014/main" id="{C387A55C-926D-4340-9028-6AFD98219D6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75" name="Texto 17" hidden="1">
          <a:extLst>
            <a:ext uri="{FF2B5EF4-FFF2-40B4-BE49-F238E27FC236}">
              <a16:creationId xmlns="" xmlns:a16="http://schemas.microsoft.com/office/drawing/2014/main" id="{AE4512DB-C682-4D4D-94DE-0AFBB074076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76" name="Texto 17" hidden="1">
          <a:extLst>
            <a:ext uri="{FF2B5EF4-FFF2-40B4-BE49-F238E27FC236}">
              <a16:creationId xmlns="" xmlns:a16="http://schemas.microsoft.com/office/drawing/2014/main" id="{D382681B-9DFF-46EF-A1A4-4331E1E2E49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77" name="Texto 17" hidden="1">
          <a:extLst>
            <a:ext uri="{FF2B5EF4-FFF2-40B4-BE49-F238E27FC236}">
              <a16:creationId xmlns="" xmlns:a16="http://schemas.microsoft.com/office/drawing/2014/main" id="{EAD22350-8362-4F40-B0AE-65DFA762121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78" name="Texto 17" hidden="1">
          <a:extLst>
            <a:ext uri="{FF2B5EF4-FFF2-40B4-BE49-F238E27FC236}">
              <a16:creationId xmlns="" xmlns:a16="http://schemas.microsoft.com/office/drawing/2014/main" id="{D444CBFC-F280-45B6-B259-56038A8957A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79" name="Texto 17" hidden="1">
          <a:extLst>
            <a:ext uri="{FF2B5EF4-FFF2-40B4-BE49-F238E27FC236}">
              <a16:creationId xmlns="" xmlns:a16="http://schemas.microsoft.com/office/drawing/2014/main" id="{88BD3A05-5F5E-4121-A8AA-BE33D6C22F4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80" name="Texto 17" hidden="1">
          <a:extLst>
            <a:ext uri="{FF2B5EF4-FFF2-40B4-BE49-F238E27FC236}">
              <a16:creationId xmlns="" xmlns:a16="http://schemas.microsoft.com/office/drawing/2014/main" id="{F17C66EE-46F8-40CD-8F01-74A0EADD032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81" name="Texto 17" hidden="1">
          <a:extLst>
            <a:ext uri="{FF2B5EF4-FFF2-40B4-BE49-F238E27FC236}">
              <a16:creationId xmlns="" xmlns:a16="http://schemas.microsoft.com/office/drawing/2014/main" id="{BC1D684C-A452-4A69-B240-F1DDD40BCE1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82" name="Texto 17" hidden="1">
          <a:extLst>
            <a:ext uri="{FF2B5EF4-FFF2-40B4-BE49-F238E27FC236}">
              <a16:creationId xmlns="" xmlns:a16="http://schemas.microsoft.com/office/drawing/2014/main" id="{49745C05-1205-4414-9EFE-B5CADC1CB8B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83" name="Texto 17" hidden="1">
          <a:extLst>
            <a:ext uri="{FF2B5EF4-FFF2-40B4-BE49-F238E27FC236}">
              <a16:creationId xmlns="" xmlns:a16="http://schemas.microsoft.com/office/drawing/2014/main" id="{B904F141-8B11-479E-9C2B-9AC783121FB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84" name="Texto 17" hidden="1">
          <a:extLst>
            <a:ext uri="{FF2B5EF4-FFF2-40B4-BE49-F238E27FC236}">
              <a16:creationId xmlns="" xmlns:a16="http://schemas.microsoft.com/office/drawing/2014/main" id="{5EDDF8DA-7ACB-4678-B1E8-842E207564C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85" name="Texto 17" hidden="1">
          <a:extLst>
            <a:ext uri="{FF2B5EF4-FFF2-40B4-BE49-F238E27FC236}">
              <a16:creationId xmlns="" xmlns:a16="http://schemas.microsoft.com/office/drawing/2014/main" id="{E440F1F8-8A78-450F-ABAB-F07877C9701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86" name="Texto 17" hidden="1">
          <a:extLst>
            <a:ext uri="{FF2B5EF4-FFF2-40B4-BE49-F238E27FC236}">
              <a16:creationId xmlns="" xmlns:a16="http://schemas.microsoft.com/office/drawing/2014/main" id="{5D5A94AD-C25F-4AF7-AEED-67A20D9F8BB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87" name="Texto 17" hidden="1">
          <a:extLst>
            <a:ext uri="{FF2B5EF4-FFF2-40B4-BE49-F238E27FC236}">
              <a16:creationId xmlns="" xmlns:a16="http://schemas.microsoft.com/office/drawing/2014/main" id="{23EE61D5-4FAC-44C2-897F-059BB5E0489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88" name="Texto 17" hidden="1">
          <a:extLst>
            <a:ext uri="{FF2B5EF4-FFF2-40B4-BE49-F238E27FC236}">
              <a16:creationId xmlns="" xmlns:a16="http://schemas.microsoft.com/office/drawing/2014/main" id="{317ADE4C-50FC-4050-B2CF-0F038B30266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89" name="Texto 17" hidden="1">
          <a:extLst>
            <a:ext uri="{FF2B5EF4-FFF2-40B4-BE49-F238E27FC236}">
              <a16:creationId xmlns="" xmlns:a16="http://schemas.microsoft.com/office/drawing/2014/main" id="{D727F1A5-1B48-45B9-9F81-E95030211BB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90" name="Texto 17" hidden="1">
          <a:extLst>
            <a:ext uri="{FF2B5EF4-FFF2-40B4-BE49-F238E27FC236}">
              <a16:creationId xmlns="" xmlns:a16="http://schemas.microsoft.com/office/drawing/2014/main" id="{DC222E54-2741-4E49-838A-DA1FBFF7892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91" name="Texto 17" hidden="1">
          <a:extLst>
            <a:ext uri="{FF2B5EF4-FFF2-40B4-BE49-F238E27FC236}">
              <a16:creationId xmlns="" xmlns:a16="http://schemas.microsoft.com/office/drawing/2014/main" id="{75E889AF-94D1-4829-87E7-6A43E28AAF3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92" name="Texto 17" hidden="1">
          <a:extLst>
            <a:ext uri="{FF2B5EF4-FFF2-40B4-BE49-F238E27FC236}">
              <a16:creationId xmlns="" xmlns:a16="http://schemas.microsoft.com/office/drawing/2014/main" id="{0CCCCE01-D9CF-4B29-8E2E-8AD72612489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93" name="Texto 17" hidden="1">
          <a:extLst>
            <a:ext uri="{FF2B5EF4-FFF2-40B4-BE49-F238E27FC236}">
              <a16:creationId xmlns="" xmlns:a16="http://schemas.microsoft.com/office/drawing/2014/main" id="{EA042BB5-D0FE-490B-817C-5D9E0BA1F72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94" name="Texto 17" hidden="1">
          <a:extLst>
            <a:ext uri="{FF2B5EF4-FFF2-40B4-BE49-F238E27FC236}">
              <a16:creationId xmlns="" xmlns:a16="http://schemas.microsoft.com/office/drawing/2014/main" id="{6AC66160-3ED8-4B30-9D08-A3272E6E751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95" name="Texto 17" hidden="1">
          <a:extLst>
            <a:ext uri="{FF2B5EF4-FFF2-40B4-BE49-F238E27FC236}">
              <a16:creationId xmlns="" xmlns:a16="http://schemas.microsoft.com/office/drawing/2014/main" id="{1A4AC60D-160A-4A91-8D85-78F0F5719D3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96" name="Texto 17" hidden="1">
          <a:extLst>
            <a:ext uri="{FF2B5EF4-FFF2-40B4-BE49-F238E27FC236}">
              <a16:creationId xmlns="" xmlns:a16="http://schemas.microsoft.com/office/drawing/2014/main" id="{98E059DA-B3DA-4DDC-B06C-3A615896BB2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97" name="Texto 17" hidden="1">
          <a:extLst>
            <a:ext uri="{FF2B5EF4-FFF2-40B4-BE49-F238E27FC236}">
              <a16:creationId xmlns="" xmlns:a16="http://schemas.microsoft.com/office/drawing/2014/main" id="{9EECC499-FA6A-4901-88BC-B28C3D7CBCC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98" name="Texto 17" hidden="1">
          <a:extLst>
            <a:ext uri="{FF2B5EF4-FFF2-40B4-BE49-F238E27FC236}">
              <a16:creationId xmlns="" xmlns:a16="http://schemas.microsoft.com/office/drawing/2014/main" id="{1CD38AEC-B465-40F5-9B2C-FA0C089104B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99" name="Texto 17" hidden="1">
          <a:extLst>
            <a:ext uri="{FF2B5EF4-FFF2-40B4-BE49-F238E27FC236}">
              <a16:creationId xmlns="" xmlns:a16="http://schemas.microsoft.com/office/drawing/2014/main" id="{89E93BC4-2576-40C2-B4F8-F6A31B044B7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00" name="Texto 17" hidden="1">
          <a:extLst>
            <a:ext uri="{FF2B5EF4-FFF2-40B4-BE49-F238E27FC236}">
              <a16:creationId xmlns="" xmlns:a16="http://schemas.microsoft.com/office/drawing/2014/main" id="{4D322A41-7022-43F4-B1C1-9078123171C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01" name="Texto 17" hidden="1">
          <a:extLst>
            <a:ext uri="{FF2B5EF4-FFF2-40B4-BE49-F238E27FC236}">
              <a16:creationId xmlns="" xmlns:a16="http://schemas.microsoft.com/office/drawing/2014/main" id="{DCB1CD3A-4A89-4A9B-854F-79382D46150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02" name="Texto 17" hidden="1">
          <a:extLst>
            <a:ext uri="{FF2B5EF4-FFF2-40B4-BE49-F238E27FC236}">
              <a16:creationId xmlns="" xmlns:a16="http://schemas.microsoft.com/office/drawing/2014/main" id="{C23E1F2C-5574-4B91-BBD2-E97E01CD7BCA}"/>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03" name="Texto 17" hidden="1">
          <a:extLst>
            <a:ext uri="{FF2B5EF4-FFF2-40B4-BE49-F238E27FC236}">
              <a16:creationId xmlns="" xmlns:a16="http://schemas.microsoft.com/office/drawing/2014/main" id="{1A4D18B9-6B3F-4E4E-A56C-63608E0AB000}"/>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04" name="Texto 17" hidden="1">
          <a:extLst>
            <a:ext uri="{FF2B5EF4-FFF2-40B4-BE49-F238E27FC236}">
              <a16:creationId xmlns="" xmlns:a16="http://schemas.microsoft.com/office/drawing/2014/main" id="{934D47D5-770C-4D1F-999C-0B347BE3093E}"/>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05" name="Texto 17" hidden="1">
          <a:extLst>
            <a:ext uri="{FF2B5EF4-FFF2-40B4-BE49-F238E27FC236}">
              <a16:creationId xmlns="" xmlns:a16="http://schemas.microsoft.com/office/drawing/2014/main" id="{B78C235D-B8C0-4EDD-9091-1EE5E5D3B967}"/>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06" name="Texto 17" hidden="1">
          <a:extLst>
            <a:ext uri="{FF2B5EF4-FFF2-40B4-BE49-F238E27FC236}">
              <a16:creationId xmlns="" xmlns:a16="http://schemas.microsoft.com/office/drawing/2014/main" id="{51EA67F3-9F16-403B-9FB1-D227B3BAF409}"/>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07" name="Texto 17" hidden="1">
          <a:extLst>
            <a:ext uri="{FF2B5EF4-FFF2-40B4-BE49-F238E27FC236}">
              <a16:creationId xmlns="" xmlns:a16="http://schemas.microsoft.com/office/drawing/2014/main" id="{F62B5005-05E8-413E-B14B-85DF3F06E4F6}"/>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08" name="Texto 17" hidden="1">
          <a:extLst>
            <a:ext uri="{FF2B5EF4-FFF2-40B4-BE49-F238E27FC236}">
              <a16:creationId xmlns="" xmlns:a16="http://schemas.microsoft.com/office/drawing/2014/main" id="{86CF619A-AC67-4FBB-8966-4592833E68A8}"/>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09" name="Texto 17" hidden="1">
          <a:extLst>
            <a:ext uri="{FF2B5EF4-FFF2-40B4-BE49-F238E27FC236}">
              <a16:creationId xmlns="" xmlns:a16="http://schemas.microsoft.com/office/drawing/2014/main" id="{1BF4AB3D-5C5E-4889-969E-DA030D3AC2A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10" name="Texto 17" hidden="1">
          <a:extLst>
            <a:ext uri="{FF2B5EF4-FFF2-40B4-BE49-F238E27FC236}">
              <a16:creationId xmlns="" xmlns:a16="http://schemas.microsoft.com/office/drawing/2014/main" id="{72CBF8FF-A7E0-49BD-AE47-383CC92A267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11" name="Texto 17" hidden="1">
          <a:extLst>
            <a:ext uri="{FF2B5EF4-FFF2-40B4-BE49-F238E27FC236}">
              <a16:creationId xmlns="" xmlns:a16="http://schemas.microsoft.com/office/drawing/2014/main" id="{5046C669-C355-46DF-BF97-E8986A50A36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12" name="Texto 17" hidden="1">
          <a:extLst>
            <a:ext uri="{FF2B5EF4-FFF2-40B4-BE49-F238E27FC236}">
              <a16:creationId xmlns="" xmlns:a16="http://schemas.microsoft.com/office/drawing/2014/main" id="{F299D3AB-97C9-4A33-ACC2-187D08D871F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13" name="Texto 17" hidden="1">
          <a:extLst>
            <a:ext uri="{FF2B5EF4-FFF2-40B4-BE49-F238E27FC236}">
              <a16:creationId xmlns="" xmlns:a16="http://schemas.microsoft.com/office/drawing/2014/main" id="{02550ED1-A84F-482A-B31A-832DB311081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14" name="Texto 17" hidden="1">
          <a:extLst>
            <a:ext uri="{FF2B5EF4-FFF2-40B4-BE49-F238E27FC236}">
              <a16:creationId xmlns="" xmlns:a16="http://schemas.microsoft.com/office/drawing/2014/main" id="{619C35B8-9FD6-4B0B-B42B-FB84903D999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15" name="Texto 17" hidden="1">
          <a:extLst>
            <a:ext uri="{FF2B5EF4-FFF2-40B4-BE49-F238E27FC236}">
              <a16:creationId xmlns="" xmlns:a16="http://schemas.microsoft.com/office/drawing/2014/main" id="{02B744C9-CAD6-47A8-9AF7-7FB1F397485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16" name="Texto 17" hidden="1">
          <a:extLst>
            <a:ext uri="{FF2B5EF4-FFF2-40B4-BE49-F238E27FC236}">
              <a16:creationId xmlns="" xmlns:a16="http://schemas.microsoft.com/office/drawing/2014/main" id="{5532082A-9A4D-4854-A64C-2DC5BD45C0C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17" name="Texto 17" hidden="1">
          <a:extLst>
            <a:ext uri="{FF2B5EF4-FFF2-40B4-BE49-F238E27FC236}">
              <a16:creationId xmlns="" xmlns:a16="http://schemas.microsoft.com/office/drawing/2014/main" id="{545E8F82-82AB-4ADB-8755-C2D3F216AEC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18" name="Texto 17" hidden="1">
          <a:extLst>
            <a:ext uri="{FF2B5EF4-FFF2-40B4-BE49-F238E27FC236}">
              <a16:creationId xmlns="" xmlns:a16="http://schemas.microsoft.com/office/drawing/2014/main" id="{7B628932-E37E-4F05-B6E2-BF152D9C76A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19" name="Texto 17" hidden="1">
          <a:extLst>
            <a:ext uri="{FF2B5EF4-FFF2-40B4-BE49-F238E27FC236}">
              <a16:creationId xmlns="" xmlns:a16="http://schemas.microsoft.com/office/drawing/2014/main" id="{8082C925-622A-4A64-BF6D-9BC26E5DEDD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20" name="Texto 17" hidden="1">
          <a:extLst>
            <a:ext uri="{FF2B5EF4-FFF2-40B4-BE49-F238E27FC236}">
              <a16:creationId xmlns="" xmlns:a16="http://schemas.microsoft.com/office/drawing/2014/main" id="{BB0E49AF-2F55-4225-A4D6-F618E4B4498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21" name="Texto 17" hidden="1">
          <a:extLst>
            <a:ext uri="{FF2B5EF4-FFF2-40B4-BE49-F238E27FC236}">
              <a16:creationId xmlns="" xmlns:a16="http://schemas.microsoft.com/office/drawing/2014/main" id="{C7813347-A66F-4429-AA30-371AC0F0FED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22" name="Texto 17" hidden="1">
          <a:extLst>
            <a:ext uri="{FF2B5EF4-FFF2-40B4-BE49-F238E27FC236}">
              <a16:creationId xmlns="" xmlns:a16="http://schemas.microsoft.com/office/drawing/2014/main" id="{C1BC4D1F-8266-40E0-80EC-AC7152E1FB4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23" name="Texto 17" hidden="1">
          <a:extLst>
            <a:ext uri="{FF2B5EF4-FFF2-40B4-BE49-F238E27FC236}">
              <a16:creationId xmlns="" xmlns:a16="http://schemas.microsoft.com/office/drawing/2014/main" id="{FABADB8E-BD7F-4B81-99E7-5DFEE5100AE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24" name="Texto 17" hidden="1">
          <a:extLst>
            <a:ext uri="{FF2B5EF4-FFF2-40B4-BE49-F238E27FC236}">
              <a16:creationId xmlns="" xmlns:a16="http://schemas.microsoft.com/office/drawing/2014/main" id="{4B127C14-D43F-4102-AAEF-05E66DD747E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25" name="Texto 17" hidden="1">
          <a:extLst>
            <a:ext uri="{FF2B5EF4-FFF2-40B4-BE49-F238E27FC236}">
              <a16:creationId xmlns="" xmlns:a16="http://schemas.microsoft.com/office/drawing/2014/main" id="{34CCEA49-FED6-4F1C-9145-3F528BFFBA3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26" name="Texto 17" hidden="1">
          <a:extLst>
            <a:ext uri="{FF2B5EF4-FFF2-40B4-BE49-F238E27FC236}">
              <a16:creationId xmlns="" xmlns:a16="http://schemas.microsoft.com/office/drawing/2014/main" id="{64ACD946-3935-4FAA-A7CE-E7947221F74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27" name="Texto 17" hidden="1">
          <a:extLst>
            <a:ext uri="{FF2B5EF4-FFF2-40B4-BE49-F238E27FC236}">
              <a16:creationId xmlns="" xmlns:a16="http://schemas.microsoft.com/office/drawing/2014/main" id="{DFD6591B-19E1-49BB-A31D-3C5C72AF200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28" name="Texto 17" hidden="1">
          <a:extLst>
            <a:ext uri="{FF2B5EF4-FFF2-40B4-BE49-F238E27FC236}">
              <a16:creationId xmlns="" xmlns:a16="http://schemas.microsoft.com/office/drawing/2014/main" id="{EC47CC16-B0EA-4CCA-AC74-56792D621E3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29" name="Texto 17" hidden="1">
          <a:extLst>
            <a:ext uri="{FF2B5EF4-FFF2-40B4-BE49-F238E27FC236}">
              <a16:creationId xmlns="" xmlns:a16="http://schemas.microsoft.com/office/drawing/2014/main" id="{98CDDD0A-8CA0-4960-A7ED-E08626BEB5E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30" name="Texto 17" hidden="1">
          <a:extLst>
            <a:ext uri="{FF2B5EF4-FFF2-40B4-BE49-F238E27FC236}">
              <a16:creationId xmlns="" xmlns:a16="http://schemas.microsoft.com/office/drawing/2014/main" id="{378E152B-DA9F-4AA5-8CFC-7FEB465927D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31" name="Texto 17" hidden="1">
          <a:extLst>
            <a:ext uri="{FF2B5EF4-FFF2-40B4-BE49-F238E27FC236}">
              <a16:creationId xmlns="" xmlns:a16="http://schemas.microsoft.com/office/drawing/2014/main" id="{9D3C0436-EC76-4585-A374-8C687115737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32" name="Texto 17" hidden="1">
          <a:extLst>
            <a:ext uri="{FF2B5EF4-FFF2-40B4-BE49-F238E27FC236}">
              <a16:creationId xmlns="" xmlns:a16="http://schemas.microsoft.com/office/drawing/2014/main" id="{889C0BEE-D07F-43CA-AC74-B0F3F62DEB8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33" name="Texto 17" hidden="1">
          <a:extLst>
            <a:ext uri="{FF2B5EF4-FFF2-40B4-BE49-F238E27FC236}">
              <a16:creationId xmlns="" xmlns:a16="http://schemas.microsoft.com/office/drawing/2014/main" id="{5A7761BC-3D09-4BCC-BF34-3CFDC0F96D0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34" name="Texto 17" hidden="1">
          <a:extLst>
            <a:ext uri="{FF2B5EF4-FFF2-40B4-BE49-F238E27FC236}">
              <a16:creationId xmlns="" xmlns:a16="http://schemas.microsoft.com/office/drawing/2014/main" id="{FC9631A7-3917-4B98-A2C1-8EACBCBAE65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35" name="Texto 17" hidden="1">
          <a:extLst>
            <a:ext uri="{FF2B5EF4-FFF2-40B4-BE49-F238E27FC236}">
              <a16:creationId xmlns="" xmlns:a16="http://schemas.microsoft.com/office/drawing/2014/main" id="{10FB5FC9-55F9-4070-8EFD-3C2863886F0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36" name="Texto 17" hidden="1">
          <a:extLst>
            <a:ext uri="{FF2B5EF4-FFF2-40B4-BE49-F238E27FC236}">
              <a16:creationId xmlns="" xmlns:a16="http://schemas.microsoft.com/office/drawing/2014/main" id="{369103F5-B57B-47F2-B16F-1CD8E11DD75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37" name="Texto 17" hidden="1">
          <a:extLst>
            <a:ext uri="{FF2B5EF4-FFF2-40B4-BE49-F238E27FC236}">
              <a16:creationId xmlns="" xmlns:a16="http://schemas.microsoft.com/office/drawing/2014/main" id="{5445A766-1EE9-427F-BE56-4277987EA70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38" name="Texto 17" hidden="1">
          <a:extLst>
            <a:ext uri="{FF2B5EF4-FFF2-40B4-BE49-F238E27FC236}">
              <a16:creationId xmlns="" xmlns:a16="http://schemas.microsoft.com/office/drawing/2014/main" id="{01ECEEF4-F078-4993-9616-2EFE942EAC0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39" name="Texto 17" hidden="1">
          <a:extLst>
            <a:ext uri="{FF2B5EF4-FFF2-40B4-BE49-F238E27FC236}">
              <a16:creationId xmlns="" xmlns:a16="http://schemas.microsoft.com/office/drawing/2014/main" id="{610C26BF-7D6C-4B78-A695-B0A7EAFDCAE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40" name="Texto 17" hidden="1">
          <a:extLst>
            <a:ext uri="{FF2B5EF4-FFF2-40B4-BE49-F238E27FC236}">
              <a16:creationId xmlns="" xmlns:a16="http://schemas.microsoft.com/office/drawing/2014/main" id="{3C11BBFE-0DFC-42E1-8633-4B938B3DF4D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41" name="Texto 17" hidden="1">
          <a:extLst>
            <a:ext uri="{FF2B5EF4-FFF2-40B4-BE49-F238E27FC236}">
              <a16:creationId xmlns="" xmlns:a16="http://schemas.microsoft.com/office/drawing/2014/main" id="{470F00E6-6A0C-4240-92B7-3841F06EEEE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42" name="Texto 17" hidden="1">
          <a:extLst>
            <a:ext uri="{FF2B5EF4-FFF2-40B4-BE49-F238E27FC236}">
              <a16:creationId xmlns="" xmlns:a16="http://schemas.microsoft.com/office/drawing/2014/main" id="{89714829-28CA-44E0-98EA-E38D88012DE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43" name="Texto 17" hidden="1">
          <a:extLst>
            <a:ext uri="{FF2B5EF4-FFF2-40B4-BE49-F238E27FC236}">
              <a16:creationId xmlns="" xmlns:a16="http://schemas.microsoft.com/office/drawing/2014/main" id="{2068062B-0F8C-4AF9-9B15-D80EEC9CCE6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44" name="Texto 17" hidden="1">
          <a:extLst>
            <a:ext uri="{FF2B5EF4-FFF2-40B4-BE49-F238E27FC236}">
              <a16:creationId xmlns="" xmlns:a16="http://schemas.microsoft.com/office/drawing/2014/main" id="{7D6C3ACB-988C-4526-B95D-20EFCAEF8F7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45" name="Texto 17" hidden="1">
          <a:extLst>
            <a:ext uri="{FF2B5EF4-FFF2-40B4-BE49-F238E27FC236}">
              <a16:creationId xmlns="" xmlns:a16="http://schemas.microsoft.com/office/drawing/2014/main" id="{208D387B-A03D-4356-8016-253FAA57FBF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46" name="Texto 17" hidden="1">
          <a:extLst>
            <a:ext uri="{FF2B5EF4-FFF2-40B4-BE49-F238E27FC236}">
              <a16:creationId xmlns="" xmlns:a16="http://schemas.microsoft.com/office/drawing/2014/main" id="{A6DF4E2C-86F1-4197-B214-0427730CD43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47" name="Texto 17" hidden="1">
          <a:extLst>
            <a:ext uri="{FF2B5EF4-FFF2-40B4-BE49-F238E27FC236}">
              <a16:creationId xmlns="" xmlns:a16="http://schemas.microsoft.com/office/drawing/2014/main" id="{99C3E9A2-D390-4AD7-A448-5BA3AD22049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48" name="Texto 17" hidden="1">
          <a:extLst>
            <a:ext uri="{FF2B5EF4-FFF2-40B4-BE49-F238E27FC236}">
              <a16:creationId xmlns="" xmlns:a16="http://schemas.microsoft.com/office/drawing/2014/main" id="{F69ABDA9-D5B9-4D16-9DD5-783450D372F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49" name="Texto 17" hidden="1">
          <a:extLst>
            <a:ext uri="{FF2B5EF4-FFF2-40B4-BE49-F238E27FC236}">
              <a16:creationId xmlns="" xmlns:a16="http://schemas.microsoft.com/office/drawing/2014/main" id="{1D20FA7B-F7BD-4BD6-9C45-5EAC04FAB8F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50" name="Texto 17" hidden="1">
          <a:extLst>
            <a:ext uri="{FF2B5EF4-FFF2-40B4-BE49-F238E27FC236}">
              <a16:creationId xmlns="" xmlns:a16="http://schemas.microsoft.com/office/drawing/2014/main" id="{F25E692B-9F06-4323-ACD4-74A9E86D5A6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51" name="Texto 17" hidden="1">
          <a:extLst>
            <a:ext uri="{FF2B5EF4-FFF2-40B4-BE49-F238E27FC236}">
              <a16:creationId xmlns="" xmlns:a16="http://schemas.microsoft.com/office/drawing/2014/main" id="{B000ABFE-9B68-4051-819B-9D4A82510A2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52" name="Texto 17" hidden="1">
          <a:extLst>
            <a:ext uri="{FF2B5EF4-FFF2-40B4-BE49-F238E27FC236}">
              <a16:creationId xmlns="" xmlns:a16="http://schemas.microsoft.com/office/drawing/2014/main" id="{F456AA78-A7EB-4638-AEB7-2EDE6C047A1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53" name="Texto 17" hidden="1">
          <a:extLst>
            <a:ext uri="{FF2B5EF4-FFF2-40B4-BE49-F238E27FC236}">
              <a16:creationId xmlns="" xmlns:a16="http://schemas.microsoft.com/office/drawing/2014/main" id="{AAD467C7-A855-4711-9946-1B3A63C7AEE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54" name="Texto 17" hidden="1">
          <a:extLst>
            <a:ext uri="{FF2B5EF4-FFF2-40B4-BE49-F238E27FC236}">
              <a16:creationId xmlns="" xmlns:a16="http://schemas.microsoft.com/office/drawing/2014/main" id="{703E6F4A-E5F0-43E5-AAD8-1DF2F8B0E58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55" name="Texto 17" hidden="1">
          <a:extLst>
            <a:ext uri="{FF2B5EF4-FFF2-40B4-BE49-F238E27FC236}">
              <a16:creationId xmlns="" xmlns:a16="http://schemas.microsoft.com/office/drawing/2014/main" id="{A9DC1179-4781-40C5-B6E4-2BB45ED4A5D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56" name="Texto 17" hidden="1">
          <a:extLst>
            <a:ext uri="{FF2B5EF4-FFF2-40B4-BE49-F238E27FC236}">
              <a16:creationId xmlns="" xmlns:a16="http://schemas.microsoft.com/office/drawing/2014/main" id="{79C37193-84E9-4C84-9B52-4A3C130105B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57" name="Texto 17" hidden="1">
          <a:extLst>
            <a:ext uri="{FF2B5EF4-FFF2-40B4-BE49-F238E27FC236}">
              <a16:creationId xmlns="" xmlns:a16="http://schemas.microsoft.com/office/drawing/2014/main" id="{75D2CCC0-FA47-4FD1-A557-D551C5FCAA6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58" name="Texto 17" hidden="1">
          <a:extLst>
            <a:ext uri="{FF2B5EF4-FFF2-40B4-BE49-F238E27FC236}">
              <a16:creationId xmlns="" xmlns:a16="http://schemas.microsoft.com/office/drawing/2014/main" id="{DC57C0B2-10C8-4C6F-9942-F8841770466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59" name="Texto 17" hidden="1">
          <a:extLst>
            <a:ext uri="{FF2B5EF4-FFF2-40B4-BE49-F238E27FC236}">
              <a16:creationId xmlns="" xmlns:a16="http://schemas.microsoft.com/office/drawing/2014/main" id="{D5F56978-1C59-4C9A-85A5-6DF38803C5A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60" name="Texto 17" hidden="1">
          <a:extLst>
            <a:ext uri="{FF2B5EF4-FFF2-40B4-BE49-F238E27FC236}">
              <a16:creationId xmlns="" xmlns:a16="http://schemas.microsoft.com/office/drawing/2014/main" id="{92AB2852-506F-483B-B192-9C2E16305B4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61" name="Texto 17" hidden="1">
          <a:extLst>
            <a:ext uri="{FF2B5EF4-FFF2-40B4-BE49-F238E27FC236}">
              <a16:creationId xmlns="" xmlns:a16="http://schemas.microsoft.com/office/drawing/2014/main" id="{96C5A5D7-BBE7-4DA9-A5D3-3A116C50861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62" name="Texto 17" hidden="1">
          <a:extLst>
            <a:ext uri="{FF2B5EF4-FFF2-40B4-BE49-F238E27FC236}">
              <a16:creationId xmlns="" xmlns:a16="http://schemas.microsoft.com/office/drawing/2014/main" id="{0D8C1ECE-0755-4DB8-B1D4-AAEA50F5422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63" name="Texto 17" hidden="1">
          <a:extLst>
            <a:ext uri="{FF2B5EF4-FFF2-40B4-BE49-F238E27FC236}">
              <a16:creationId xmlns="" xmlns:a16="http://schemas.microsoft.com/office/drawing/2014/main" id="{3C0649C3-1D7E-4733-9C1A-900B22E22AE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64" name="Texto 17" hidden="1">
          <a:extLst>
            <a:ext uri="{FF2B5EF4-FFF2-40B4-BE49-F238E27FC236}">
              <a16:creationId xmlns="" xmlns:a16="http://schemas.microsoft.com/office/drawing/2014/main" id="{E7CA8E59-F0B0-48B3-A8AB-161A2949A61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65" name="Texto 17" hidden="1">
          <a:extLst>
            <a:ext uri="{FF2B5EF4-FFF2-40B4-BE49-F238E27FC236}">
              <a16:creationId xmlns="" xmlns:a16="http://schemas.microsoft.com/office/drawing/2014/main" id="{5DEE0CA0-8BAC-4332-8D3F-715F7AF71C3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66" name="Texto 17" hidden="1">
          <a:extLst>
            <a:ext uri="{FF2B5EF4-FFF2-40B4-BE49-F238E27FC236}">
              <a16:creationId xmlns="" xmlns:a16="http://schemas.microsoft.com/office/drawing/2014/main" id="{F66A1813-BD50-4D64-B2E2-D683412E394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67" name="Texto 17" hidden="1">
          <a:extLst>
            <a:ext uri="{FF2B5EF4-FFF2-40B4-BE49-F238E27FC236}">
              <a16:creationId xmlns="" xmlns:a16="http://schemas.microsoft.com/office/drawing/2014/main" id="{4C38D305-5A58-4775-8724-1F1401CFA27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68" name="Texto 17" hidden="1">
          <a:extLst>
            <a:ext uri="{FF2B5EF4-FFF2-40B4-BE49-F238E27FC236}">
              <a16:creationId xmlns="" xmlns:a16="http://schemas.microsoft.com/office/drawing/2014/main" id="{70B812E4-7783-4592-A62C-5794098DCB4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69" name="Texto 17" hidden="1">
          <a:extLst>
            <a:ext uri="{FF2B5EF4-FFF2-40B4-BE49-F238E27FC236}">
              <a16:creationId xmlns="" xmlns:a16="http://schemas.microsoft.com/office/drawing/2014/main" id="{1511A989-C76F-4A3C-A4B7-83FBB822069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70" name="Texto 17" hidden="1">
          <a:extLst>
            <a:ext uri="{FF2B5EF4-FFF2-40B4-BE49-F238E27FC236}">
              <a16:creationId xmlns="" xmlns:a16="http://schemas.microsoft.com/office/drawing/2014/main" id="{5E4AE75E-343E-4CF9-81DA-67AEFE725C8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71" name="Texto 17" hidden="1">
          <a:extLst>
            <a:ext uri="{FF2B5EF4-FFF2-40B4-BE49-F238E27FC236}">
              <a16:creationId xmlns="" xmlns:a16="http://schemas.microsoft.com/office/drawing/2014/main" id="{BDBBF63E-37A8-4D49-9A95-25EB5837B37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72" name="Texto 17" hidden="1">
          <a:extLst>
            <a:ext uri="{FF2B5EF4-FFF2-40B4-BE49-F238E27FC236}">
              <a16:creationId xmlns="" xmlns:a16="http://schemas.microsoft.com/office/drawing/2014/main" id="{012E1C2C-9495-43E8-A34D-D2961846813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73" name="Texto 17" hidden="1">
          <a:extLst>
            <a:ext uri="{FF2B5EF4-FFF2-40B4-BE49-F238E27FC236}">
              <a16:creationId xmlns="" xmlns:a16="http://schemas.microsoft.com/office/drawing/2014/main" id="{E9516678-00F3-4C1F-A525-E05C242D96E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74" name="Texto 17" hidden="1">
          <a:extLst>
            <a:ext uri="{FF2B5EF4-FFF2-40B4-BE49-F238E27FC236}">
              <a16:creationId xmlns="" xmlns:a16="http://schemas.microsoft.com/office/drawing/2014/main" id="{371903E5-DEA6-4F8A-841E-C8257766FAE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75" name="Texto 17" hidden="1">
          <a:extLst>
            <a:ext uri="{FF2B5EF4-FFF2-40B4-BE49-F238E27FC236}">
              <a16:creationId xmlns="" xmlns:a16="http://schemas.microsoft.com/office/drawing/2014/main" id="{FBD55D05-774E-4474-83FC-4973CCA58DE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76" name="Texto 17" hidden="1">
          <a:extLst>
            <a:ext uri="{FF2B5EF4-FFF2-40B4-BE49-F238E27FC236}">
              <a16:creationId xmlns="" xmlns:a16="http://schemas.microsoft.com/office/drawing/2014/main" id="{153FA386-1397-42CE-A93D-08DF64E5CF0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77" name="Texto 17" hidden="1">
          <a:extLst>
            <a:ext uri="{FF2B5EF4-FFF2-40B4-BE49-F238E27FC236}">
              <a16:creationId xmlns="" xmlns:a16="http://schemas.microsoft.com/office/drawing/2014/main" id="{6851CB25-A780-42D8-A8BD-80720B8ADBC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78" name="Texto 17" hidden="1">
          <a:extLst>
            <a:ext uri="{FF2B5EF4-FFF2-40B4-BE49-F238E27FC236}">
              <a16:creationId xmlns="" xmlns:a16="http://schemas.microsoft.com/office/drawing/2014/main" id="{2C240C32-7CBC-4921-9495-0BE0A3A56E8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79" name="Texto 17" hidden="1">
          <a:extLst>
            <a:ext uri="{FF2B5EF4-FFF2-40B4-BE49-F238E27FC236}">
              <a16:creationId xmlns="" xmlns:a16="http://schemas.microsoft.com/office/drawing/2014/main" id="{4253A467-2668-4193-AC8C-806EB02322A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80" name="Texto 17" hidden="1">
          <a:extLst>
            <a:ext uri="{FF2B5EF4-FFF2-40B4-BE49-F238E27FC236}">
              <a16:creationId xmlns="" xmlns:a16="http://schemas.microsoft.com/office/drawing/2014/main" id="{C6AF9B99-4B99-437D-8ECF-819B381C8EC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81" name="Texto 17" hidden="1">
          <a:extLst>
            <a:ext uri="{FF2B5EF4-FFF2-40B4-BE49-F238E27FC236}">
              <a16:creationId xmlns="" xmlns:a16="http://schemas.microsoft.com/office/drawing/2014/main" id="{28516D01-7B20-4131-B00B-5875EB2BE5C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82" name="Texto 17" hidden="1">
          <a:extLst>
            <a:ext uri="{FF2B5EF4-FFF2-40B4-BE49-F238E27FC236}">
              <a16:creationId xmlns="" xmlns:a16="http://schemas.microsoft.com/office/drawing/2014/main" id="{355C1FC6-157E-4E65-B162-DD5991A104A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83" name="Texto 17" hidden="1">
          <a:extLst>
            <a:ext uri="{FF2B5EF4-FFF2-40B4-BE49-F238E27FC236}">
              <a16:creationId xmlns="" xmlns:a16="http://schemas.microsoft.com/office/drawing/2014/main" id="{E8DCE459-FF07-45AC-AE31-E3D948FF522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84" name="Texto 17" hidden="1">
          <a:extLst>
            <a:ext uri="{FF2B5EF4-FFF2-40B4-BE49-F238E27FC236}">
              <a16:creationId xmlns="" xmlns:a16="http://schemas.microsoft.com/office/drawing/2014/main" id="{C4516585-E5A1-4D5F-ADF3-E4D11B530AE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85" name="Texto 17" hidden="1">
          <a:extLst>
            <a:ext uri="{FF2B5EF4-FFF2-40B4-BE49-F238E27FC236}">
              <a16:creationId xmlns="" xmlns:a16="http://schemas.microsoft.com/office/drawing/2014/main" id="{9CCF309E-B23C-44A0-80E8-021E9674032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86" name="Texto 17" hidden="1">
          <a:extLst>
            <a:ext uri="{FF2B5EF4-FFF2-40B4-BE49-F238E27FC236}">
              <a16:creationId xmlns="" xmlns:a16="http://schemas.microsoft.com/office/drawing/2014/main" id="{1404EC73-30C0-45BF-9187-9C7B5F05336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87" name="Texto 17" hidden="1">
          <a:extLst>
            <a:ext uri="{FF2B5EF4-FFF2-40B4-BE49-F238E27FC236}">
              <a16:creationId xmlns="" xmlns:a16="http://schemas.microsoft.com/office/drawing/2014/main" id="{73FD4A46-EBA8-4F66-8049-94C60167B26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88" name="Texto 17" hidden="1">
          <a:extLst>
            <a:ext uri="{FF2B5EF4-FFF2-40B4-BE49-F238E27FC236}">
              <a16:creationId xmlns="" xmlns:a16="http://schemas.microsoft.com/office/drawing/2014/main" id="{9F576177-4FDC-4C85-8D4E-38918868DD5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89" name="Texto 17" hidden="1">
          <a:extLst>
            <a:ext uri="{FF2B5EF4-FFF2-40B4-BE49-F238E27FC236}">
              <a16:creationId xmlns="" xmlns:a16="http://schemas.microsoft.com/office/drawing/2014/main" id="{387D30AF-7547-4DD7-9C2F-BAD1790928B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90" name="Texto 17" hidden="1">
          <a:extLst>
            <a:ext uri="{FF2B5EF4-FFF2-40B4-BE49-F238E27FC236}">
              <a16:creationId xmlns="" xmlns:a16="http://schemas.microsoft.com/office/drawing/2014/main" id="{3BBF1C26-D437-4740-A63B-40B8E85F9E9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91" name="Texto 17" hidden="1">
          <a:extLst>
            <a:ext uri="{FF2B5EF4-FFF2-40B4-BE49-F238E27FC236}">
              <a16:creationId xmlns="" xmlns:a16="http://schemas.microsoft.com/office/drawing/2014/main" id="{17632337-73D8-47C7-BD16-6EB76A74F41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92" name="Texto 17" hidden="1">
          <a:extLst>
            <a:ext uri="{FF2B5EF4-FFF2-40B4-BE49-F238E27FC236}">
              <a16:creationId xmlns="" xmlns:a16="http://schemas.microsoft.com/office/drawing/2014/main" id="{7F4101B4-44F1-4244-A2E0-396BDE5F154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93" name="Texto 17" hidden="1">
          <a:extLst>
            <a:ext uri="{FF2B5EF4-FFF2-40B4-BE49-F238E27FC236}">
              <a16:creationId xmlns="" xmlns:a16="http://schemas.microsoft.com/office/drawing/2014/main" id="{AAE4A503-B79E-492B-A767-30F637254FE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94" name="Texto 17" hidden="1">
          <a:extLst>
            <a:ext uri="{FF2B5EF4-FFF2-40B4-BE49-F238E27FC236}">
              <a16:creationId xmlns="" xmlns:a16="http://schemas.microsoft.com/office/drawing/2014/main" id="{9B9EF0A8-9A53-4DE8-9F5C-306AB4C466B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95" name="Texto 17" hidden="1">
          <a:extLst>
            <a:ext uri="{FF2B5EF4-FFF2-40B4-BE49-F238E27FC236}">
              <a16:creationId xmlns="" xmlns:a16="http://schemas.microsoft.com/office/drawing/2014/main" id="{DF15DF06-32D2-464D-8418-879B148DFDD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96" name="Texto 17" hidden="1">
          <a:extLst>
            <a:ext uri="{FF2B5EF4-FFF2-40B4-BE49-F238E27FC236}">
              <a16:creationId xmlns="" xmlns:a16="http://schemas.microsoft.com/office/drawing/2014/main" id="{7E524E39-DE3C-488F-9309-98933CBD156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97" name="Texto 17" hidden="1">
          <a:extLst>
            <a:ext uri="{FF2B5EF4-FFF2-40B4-BE49-F238E27FC236}">
              <a16:creationId xmlns="" xmlns:a16="http://schemas.microsoft.com/office/drawing/2014/main" id="{5360A73B-F9D6-4774-9AFA-9EF94B658E7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98" name="Texto 17" hidden="1">
          <a:extLst>
            <a:ext uri="{FF2B5EF4-FFF2-40B4-BE49-F238E27FC236}">
              <a16:creationId xmlns="" xmlns:a16="http://schemas.microsoft.com/office/drawing/2014/main" id="{5351023C-F296-403C-8803-C5A6CB69582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99" name="Texto 17" hidden="1">
          <a:extLst>
            <a:ext uri="{FF2B5EF4-FFF2-40B4-BE49-F238E27FC236}">
              <a16:creationId xmlns="" xmlns:a16="http://schemas.microsoft.com/office/drawing/2014/main" id="{6245789B-A1D0-4E58-809E-5EA142B96CC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00" name="Texto 17" hidden="1">
          <a:extLst>
            <a:ext uri="{FF2B5EF4-FFF2-40B4-BE49-F238E27FC236}">
              <a16:creationId xmlns="" xmlns:a16="http://schemas.microsoft.com/office/drawing/2014/main" id="{C818D7E0-2EB8-49D3-927F-6C56817E80C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01" name="Texto 17" hidden="1">
          <a:extLst>
            <a:ext uri="{FF2B5EF4-FFF2-40B4-BE49-F238E27FC236}">
              <a16:creationId xmlns="" xmlns:a16="http://schemas.microsoft.com/office/drawing/2014/main" id="{8B02E09A-F895-4448-B446-93641DE7116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02" name="Texto 17" hidden="1">
          <a:extLst>
            <a:ext uri="{FF2B5EF4-FFF2-40B4-BE49-F238E27FC236}">
              <a16:creationId xmlns="" xmlns:a16="http://schemas.microsoft.com/office/drawing/2014/main" id="{DDF3904D-FFEC-4388-A275-549255B19C6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03" name="Texto 17" hidden="1">
          <a:extLst>
            <a:ext uri="{FF2B5EF4-FFF2-40B4-BE49-F238E27FC236}">
              <a16:creationId xmlns="" xmlns:a16="http://schemas.microsoft.com/office/drawing/2014/main" id="{A9FC62E0-1D9F-4A45-93CA-FB180B218CA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04" name="Texto 17" hidden="1">
          <a:extLst>
            <a:ext uri="{FF2B5EF4-FFF2-40B4-BE49-F238E27FC236}">
              <a16:creationId xmlns="" xmlns:a16="http://schemas.microsoft.com/office/drawing/2014/main" id="{D6E4232A-FF85-4634-A100-0B537AD25B9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05" name="Texto 17" hidden="1">
          <a:extLst>
            <a:ext uri="{FF2B5EF4-FFF2-40B4-BE49-F238E27FC236}">
              <a16:creationId xmlns="" xmlns:a16="http://schemas.microsoft.com/office/drawing/2014/main" id="{A2D22431-F4D5-4C8C-9357-FB7E1B45401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06" name="Texto 17" hidden="1">
          <a:extLst>
            <a:ext uri="{FF2B5EF4-FFF2-40B4-BE49-F238E27FC236}">
              <a16:creationId xmlns="" xmlns:a16="http://schemas.microsoft.com/office/drawing/2014/main" id="{8BD9A8A8-F84D-4956-B542-555A7D5539E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07" name="Texto 17" hidden="1">
          <a:extLst>
            <a:ext uri="{FF2B5EF4-FFF2-40B4-BE49-F238E27FC236}">
              <a16:creationId xmlns="" xmlns:a16="http://schemas.microsoft.com/office/drawing/2014/main" id="{FBF08B27-9D8E-48FA-8EF0-A00C4EFAE32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08" name="Texto 17" hidden="1">
          <a:extLst>
            <a:ext uri="{FF2B5EF4-FFF2-40B4-BE49-F238E27FC236}">
              <a16:creationId xmlns="" xmlns:a16="http://schemas.microsoft.com/office/drawing/2014/main" id="{11A44B27-B7FC-4729-AFA1-64E850C2376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09" name="Texto 17" hidden="1">
          <a:extLst>
            <a:ext uri="{FF2B5EF4-FFF2-40B4-BE49-F238E27FC236}">
              <a16:creationId xmlns="" xmlns:a16="http://schemas.microsoft.com/office/drawing/2014/main" id="{7D717182-871A-4AE0-91C1-154E78B0D73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10" name="Texto 17" hidden="1">
          <a:extLst>
            <a:ext uri="{FF2B5EF4-FFF2-40B4-BE49-F238E27FC236}">
              <a16:creationId xmlns="" xmlns:a16="http://schemas.microsoft.com/office/drawing/2014/main" id="{3F6F9AFA-64FA-4917-909D-3D9DB9558E6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11" name="Texto 17" hidden="1">
          <a:extLst>
            <a:ext uri="{FF2B5EF4-FFF2-40B4-BE49-F238E27FC236}">
              <a16:creationId xmlns="" xmlns:a16="http://schemas.microsoft.com/office/drawing/2014/main" id="{1E268711-601C-4BD1-9D94-83248B52773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12" name="Texto 17" hidden="1">
          <a:extLst>
            <a:ext uri="{FF2B5EF4-FFF2-40B4-BE49-F238E27FC236}">
              <a16:creationId xmlns="" xmlns:a16="http://schemas.microsoft.com/office/drawing/2014/main" id="{AC24962D-D782-49C3-AF6B-1AE632F7720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13" name="Texto 17" hidden="1">
          <a:extLst>
            <a:ext uri="{FF2B5EF4-FFF2-40B4-BE49-F238E27FC236}">
              <a16:creationId xmlns="" xmlns:a16="http://schemas.microsoft.com/office/drawing/2014/main" id="{136E60A8-3B59-49F6-8D91-992AE394FC3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14" name="Texto 17" hidden="1">
          <a:extLst>
            <a:ext uri="{FF2B5EF4-FFF2-40B4-BE49-F238E27FC236}">
              <a16:creationId xmlns="" xmlns:a16="http://schemas.microsoft.com/office/drawing/2014/main" id="{01F1C7A7-FEC3-4B7B-98A1-4C4791B2590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15" name="Texto 17" hidden="1">
          <a:extLst>
            <a:ext uri="{FF2B5EF4-FFF2-40B4-BE49-F238E27FC236}">
              <a16:creationId xmlns="" xmlns:a16="http://schemas.microsoft.com/office/drawing/2014/main" id="{9A4E78AE-0C74-4984-99BE-0E930909FB2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16" name="Texto 17" hidden="1">
          <a:extLst>
            <a:ext uri="{FF2B5EF4-FFF2-40B4-BE49-F238E27FC236}">
              <a16:creationId xmlns="" xmlns:a16="http://schemas.microsoft.com/office/drawing/2014/main" id="{EE1E2B73-4EFF-478E-80F0-369E1F1E80F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17" name="Texto 17" hidden="1">
          <a:extLst>
            <a:ext uri="{FF2B5EF4-FFF2-40B4-BE49-F238E27FC236}">
              <a16:creationId xmlns="" xmlns:a16="http://schemas.microsoft.com/office/drawing/2014/main" id="{A71FF982-67E3-4CD8-911D-779DF29F113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18" name="Texto 17" hidden="1">
          <a:extLst>
            <a:ext uri="{FF2B5EF4-FFF2-40B4-BE49-F238E27FC236}">
              <a16:creationId xmlns="" xmlns:a16="http://schemas.microsoft.com/office/drawing/2014/main" id="{681AD1EF-7993-4723-87C9-0C14F958872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19" name="Texto 17" hidden="1">
          <a:extLst>
            <a:ext uri="{FF2B5EF4-FFF2-40B4-BE49-F238E27FC236}">
              <a16:creationId xmlns="" xmlns:a16="http://schemas.microsoft.com/office/drawing/2014/main" id="{8652BF80-945C-4FE9-A989-C6DAD0C2D94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20" name="Texto 17" hidden="1">
          <a:extLst>
            <a:ext uri="{FF2B5EF4-FFF2-40B4-BE49-F238E27FC236}">
              <a16:creationId xmlns="" xmlns:a16="http://schemas.microsoft.com/office/drawing/2014/main" id="{BAE2832B-FFAF-4FC9-BE74-7A183C0460E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21" name="Texto 17" hidden="1">
          <a:extLst>
            <a:ext uri="{FF2B5EF4-FFF2-40B4-BE49-F238E27FC236}">
              <a16:creationId xmlns="" xmlns:a16="http://schemas.microsoft.com/office/drawing/2014/main" id="{6D1B30B0-CB5F-4D2B-8AA2-D17B9BB9C85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22" name="Texto 17" hidden="1">
          <a:extLst>
            <a:ext uri="{FF2B5EF4-FFF2-40B4-BE49-F238E27FC236}">
              <a16:creationId xmlns="" xmlns:a16="http://schemas.microsoft.com/office/drawing/2014/main" id="{A35F9DA0-11EA-4308-9AAF-4E35F7DCC2B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23" name="Texto 17" hidden="1">
          <a:extLst>
            <a:ext uri="{FF2B5EF4-FFF2-40B4-BE49-F238E27FC236}">
              <a16:creationId xmlns="" xmlns:a16="http://schemas.microsoft.com/office/drawing/2014/main" id="{E01A0F99-291F-45AB-A10C-25EC0D3D202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24" name="Texto 17" hidden="1">
          <a:extLst>
            <a:ext uri="{FF2B5EF4-FFF2-40B4-BE49-F238E27FC236}">
              <a16:creationId xmlns="" xmlns:a16="http://schemas.microsoft.com/office/drawing/2014/main" id="{5B250CFF-DB2E-4E18-97C2-307DE939597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25" name="Texto 17" hidden="1">
          <a:extLst>
            <a:ext uri="{FF2B5EF4-FFF2-40B4-BE49-F238E27FC236}">
              <a16:creationId xmlns="" xmlns:a16="http://schemas.microsoft.com/office/drawing/2014/main" id="{BF9E3B1F-5B6A-42CE-868D-863C44844FE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26" name="Texto 17" hidden="1">
          <a:extLst>
            <a:ext uri="{FF2B5EF4-FFF2-40B4-BE49-F238E27FC236}">
              <a16:creationId xmlns="" xmlns:a16="http://schemas.microsoft.com/office/drawing/2014/main" id="{946B2875-0BF4-491F-868F-4C79E70DB0E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27" name="Texto 17" hidden="1">
          <a:extLst>
            <a:ext uri="{FF2B5EF4-FFF2-40B4-BE49-F238E27FC236}">
              <a16:creationId xmlns="" xmlns:a16="http://schemas.microsoft.com/office/drawing/2014/main" id="{573C8444-E5BE-406C-9141-B7337D0625A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28" name="Texto 17" hidden="1">
          <a:extLst>
            <a:ext uri="{FF2B5EF4-FFF2-40B4-BE49-F238E27FC236}">
              <a16:creationId xmlns="" xmlns:a16="http://schemas.microsoft.com/office/drawing/2014/main" id="{5F6DBA14-9CE5-46A5-86C8-7D05F18A3F3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29" name="Texto 17" hidden="1">
          <a:extLst>
            <a:ext uri="{FF2B5EF4-FFF2-40B4-BE49-F238E27FC236}">
              <a16:creationId xmlns="" xmlns:a16="http://schemas.microsoft.com/office/drawing/2014/main" id="{9002CA9D-C2A1-407A-B90E-0F052D7DC41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30" name="Texto 17" hidden="1">
          <a:extLst>
            <a:ext uri="{FF2B5EF4-FFF2-40B4-BE49-F238E27FC236}">
              <a16:creationId xmlns="" xmlns:a16="http://schemas.microsoft.com/office/drawing/2014/main" id="{509F80DE-C81F-402E-A707-1D538D3FAB0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31" name="Texto 17" hidden="1">
          <a:extLst>
            <a:ext uri="{FF2B5EF4-FFF2-40B4-BE49-F238E27FC236}">
              <a16:creationId xmlns="" xmlns:a16="http://schemas.microsoft.com/office/drawing/2014/main" id="{A9A7DBFA-F269-4BE8-827B-A69D7F0B872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32" name="Texto 17" hidden="1">
          <a:extLst>
            <a:ext uri="{FF2B5EF4-FFF2-40B4-BE49-F238E27FC236}">
              <a16:creationId xmlns="" xmlns:a16="http://schemas.microsoft.com/office/drawing/2014/main" id="{2B961188-9DC6-47B2-9FCB-5858CFED42A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33" name="Texto 17" hidden="1">
          <a:extLst>
            <a:ext uri="{FF2B5EF4-FFF2-40B4-BE49-F238E27FC236}">
              <a16:creationId xmlns="" xmlns:a16="http://schemas.microsoft.com/office/drawing/2014/main" id="{C60471AB-E087-4951-A1E4-D2C03A8CE87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34" name="Texto 17" hidden="1">
          <a:extLst>
            <a:ext uri="{FF2B5EF4-FFF2-40B4-BE49-F238E27FC236}">
              <a16:creationId xmlns="" xmlns:a16="http://schemas.microsoft.com/office/drawing/2014/main" id="{3A018C3E-F0C9-4F41-B354-2DFA20FEE7B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35" name="Texto 17" hidden="1">
          <a:extLst>
            <a:ext uri="{FF2B5EF4-FFF2-40B4-BE49-F238E27FC236}">
              <a16:creationId xmlns="" xmlns:a16="http://schemas.microsoft.com/office/drawing/2014/main" id="{B32CA3B7-77CA-46CE-933A-8DAD5D48E66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36" name="Texto 17" hidden="1">
          <a:extLst>
            <a:ext uri="{FF2B5EF4-FFF2-40B4-BE49-F238E27FC236}">
              <a16:creationId xmlns="" xmlns:a16="http://schemas.microsoft.com/office/drawing/2014/main" id="{FB6BF0D4-9955-48DD-9AEF-5C71DE1BC33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37" name="Texto 17" hidden="1">
          <a:extLst>
            <a:ext uri="{FF2B5EF4-FFF2-40B4-BE49-F238E27FC236}">
              <a16:creationId xmlns="" xmlns:a16="http://schemas.microsoft.com/office/drawing/2014/main" id="{F3FEF2D2-ADD3-47AB-9E89-9FB945179BD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38" name="Texto 17" hidden="1">
          <a:extLst>
            <a:ext uri="{FF2B5EF4-FFF2-40B4-BE49-F238E27FC236}">
              <a16:creationId xmlns="" xmlns:a16="http://schemas.microsoft.com/office/drawing/2014/main" id="{0C2A89BC-0773-4B67-9E59-D6A7327D24E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39" name="Texto 17" hidden="1">
          <a:extLst>
            <a:ext uri="{FF2B5EF4-FFF2-40B4-BE49-F238E27FC236}">
              <a16:creationId xmlns="" xmlns:a16="http://schemas.microsoft.com/office/drawing/2014/main" id="{08B8276C-88C5-44FC-92B8-02A2227450E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40" name="Texto 17" hidden="1">
          <a:extLst>
            <a:ext uri="{FF2B5EF4-FFF2-40B4-BE49-F238E27FC236}">
              <a16:creationId xmlns="" xmlns:a16="http://schemas.microsoft.com/office/drawing/2014/main" id="{E597E3C4-324B-4883-990B-4D629CDB4CE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41" name="Texto 17" hidden="1">
          <a:extLst>
            <a:ext uri="{FF2B5EF4-FFF2-40B4-BE49-F238E27FC236}">
              <a16:creationId xmlns="" xmlns:a16="http://schemas.microsoft.com/office/drawing/2014/main" id="{E1CE7A62-890A-4365-A0EF-D115031628A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42" name="Texto 17" hidden="1">
          <a:extLst>
            <a:ext uri="{FF2B5EF4-FFF2-40B4-BE49-F238E27FC236}">
              <a16:creationId xmlns="" xmlns:a16="http://schemas.microsoft.com/office/drawing/2014/main" id="{D2A63FB8-A900-4EB1-B426-EDB9D69DE13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43" name="Texto 17" hidden="1">
          <a:extLst>
            <a:ext uri="{FF2B5EF4-FFF2-40B4-BE49-F238E27FC236}">
              <a16:creationId xmlns="" xmlns:a16="http://schemas.microsoft.com/office/drawing/2014/main" id="{5C13D864-0F30-462E-B195-C402FCD163C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44" name="Texto 17" hidden="1">
          <a:extLst>
            <a:ext uri="{FF2B5EF4-FFF2-40B4-BE49-F238E27FC236}">
              <a16:creationId xmlns="" xmlns:a16="http://schemas.microsoft.com/office/drawing/2014/main" id="{182E6849-63AF-4742-8CFB-A668F6142FB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45" name="Texto 17" hidden="1">
          <a:extLst>
            <a:ext uri="{FF2B5EF4-FFF2-40B4-BE49-F238E27FC236}">
              <a16:creationId xmlns="" xmlns:a16="http://schemas.microsoft.com/office/drawing/2014/main" id="{F5FB894E-A199-4217-BBBD-2094866D99D9}"/>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46" name="Texto 17" hidden="1">
          <a:extLst>
            <a:ext uri="{FF2B5EF4-FFF2-40B4-BE49-F238E27FC236}">
              <a16:creationId xmlns="" xmlns:a16="http://schemas.microsoft.com/office/drawing/2014/main" id="{1393D3C0-EB5A-489A-A8E4-5D7DC0DF6C89}"/>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47" name="Texto 17" hidden="1">
          <a:extLst>
            <a:ext uri="{FF2B5EF4-FFF2-40B4-BE49-F238E27FC236}">
              <a16:creationId xmlns="" xmlns:a16="http://schemas.microsoft.com/office/drawing/2014/main" id="{CA94DEE3-18EE-4316-BF4F-C4DA25CA9B3E}"/>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48" name="Texto 17" hidden="1">
          <a:extLst>
            <a:ext uri="{FF2B5EF4-FFF2-40B4-BE49-F238E27FC236}">
              <a16:creationId xmlns="" xmlns:a16="http://schemas.microsoft.com/office/drawing/2014/main" id="{76D3108F-DEDA-4886-81D0-355D465E765F}"/>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49" name="Texto 17" hidden="1">
          <a:extLst>
            <a:ext uri="{FF2B5EF4-FFF2-40B4-BE49-F238E27FC236}">
              <a16:creationId xmlns="" xmlns:a16="http://schemas.microsoft.com/office/drawing/2014/main" id="{C8333553-4EEC-497D-9FF5-FCEC5C36BE6F}"/>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50" name="Texto 17" hidden="1">
          <a:extLst>
            <a:ext uri="{FF2B5EF4-FFF2-40B4-BE49-F238E27FC236}">
              <a16:creationId xmlns="" xmlns:a16="http://schemas.microsoft.com/office/drawing/2014/main" id="{C943DF40-69C9-4ADE-9473-052B52ADAC3B}"/>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51" name="Texto 17" hidden="1">
          <a:extLst>
            <a:ext uri="{FF2B5EF4-FFF2-40B4-BE49-F238E27FC236}">
              <a16:creationId xmlns="" xmlns:a16="http://schemas.microsoft.com/office/drawing/2014/main" id="{35BE44F8-0975-40B1-A369-B43DC843C58F}"/>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52" name="Texto 17" hidden="1">
          <a:extLst>
            <a:ext uri="{FF2B5EF4-FFF2-40B4-BE49-F238E27FC236}">
              <a16:creationId xmlns="" xmlns:a16="http://schemas.microsoft.com/office/drawing/2014/main" id="{DB7B3660-E4BD-486F-9B17-D9DF045257F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53" name="Texto 17" hidden="1">
          <a:extLst>
            <a:ext uri="{FF2B5EF4-FFF2-40B4-BE49-F238E27FC236}">
              <a16:creationId xmlns="" xmlns:a16="http://schemas.microsoft.com/office/drawing/2014/main" id="{DF2A8C75-A687-48B0-8ED2-94E07AA43B6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54" name="Texto 17" hidden="1">
          <a:extLst>
            <a:ext uri="{FF2B5EF4-FFF2-40B4-BE49-F238E27FC236}">
              <a16:creationId xmlns="" xmlns:a16="http://schemas.microsoft.com/office/drawing/2014/main" id="{F6CC89FF-283A-4686-BC85-3802B77FF8B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55" name="Texto 17" hidden="1">
          <a:extLst>
            <a:ext uri="{FF2B5EF4-FFF2-40B4-BE49-F238E27FC236}">
              <a16:creationId xmlns="" xmlns:a16="http://schemas.microsoft.com/office/drawing/2014/main" id="{51D79441-DFF3-48DF-B404-E94960062EF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56" name="Texto 17" hidden="1">
          <a:extLst>
            <a:ext uri="{FF2B5EF4-FFF2-40B4-BE49-F238E27FC236}">
              <a16:creationId xmlns="" xmlns:a16="http://schemas.microsoft.com/office/drawing/2014/main" id="{7C97C895-8B03-4335-B92A-387B698A4CA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57" name="Texto 17" hidden="1">
          <a:extLst>
            <a:ext uri="{FF2B5EF4-FFF2-40B4-BE49-F238E27FC236}">
              <a16:creationId xmlns="" xmlns:a16="http://schemas.microsoft.com/office/drawing/2014/main" id="{7CF758DB-0130-448F-A89B-B386F46A476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58" name="Texto 17" hidden="1">
          <a:extLst>
            <a:ext uri="{FF2B5EF4-FFF2-40B4-BE49-F238E27FC236}">
              <a16:creationId xmlns="" xmlns:a16="http://schemas.microsoft.com/office/drawing/2014/main" id="{5F8E9022-BD48-46D9-86BB-50C52301A26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59" name="Texto 17" hidden="1">
          <a:extLst>
            <a:ext uri="{FF2B5EF4-FFF2-40B4-BE49-F238E27FC236}">
              <a16:creationId xmlns="" xmlns:a16="http://schemas.microsoft.com/office/drawing/2014/main" id="{36522833-DEE5-4CE8-B71D-BA695E49B52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60" name="Texto 17" hidden="1">
          <a:extLst>
            <a:ext uri="{FF2B5EF4-FFF2-40B4-BE49-F238E27FC236}">
              <a16:creationId xmlns="" xmlns:a16="http://schemas.microsoft.com/office/drawing/2014/main" id="{7BC52C0D-9E5A-4108-B7B8-8830B7CD35A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61" name="Texto 17" hidden="1">
          <a:extLst>
            <a:ext uri="{FF2B5EF4-FFF2-40B4-BE49-F238E27FC236}">
              <a16:creationId xmlns="" xmlns:a16="http://schemas.microsoft.com/office/drawing/2014/main" id="{1F64746A-545D-40D8-87C4-5A3ED67C81C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62" name="Texto 17" hidden="1">
          <a:extLst>
            <a:ext uri="{FF2B5EF4-FFF2-40B4-BE49-F238E27FC236}">
              <a16:creationId xmlns="" xmlns:a16="http://schemas.microsoft.com/office/drawing/2014/main" id="{D6E75503-F649-47BC-AC04-ED2B267BA7F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63" name="Texto 17" hidden="1">
          <a:extLst>
            <a:ext uri="{FF2B5EF4-FFF2-40B4-BE49-F238E27FC236}">
              <a16:creationId xmlns="" xmlns:a16="http://schemas.microsoft.com/office/drawing/2014/main" id="{96D7BB4A-BDB1-483F-9746-52A39FE503D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64" name="Texto 17" hidden="1">
          <a:extLst>
            <a:ext uri="{FF2B5EF4-FFF2-40B4-BE49-F238E27FC236}">
              <a16:creationId xmlns="" xmlns:a16="http://schemas.microsoft.com/office/drawing/2014/main" id="{740BCCC2-2C1D-49D3-B531-553485A1FA2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65" name="Texto 17" hidden="1">
          <a:extLst>
            <a:ext uri="{FF2B5EF4-FFF2-40B4-BE49-F238E27FC236}">
              <a16:creationId xmlns="" xmlns:a16="http://schemas.microsoft.com/office/drawing/2014/main" id="{4A22CB22-1553-4933-8F4F-66C70C6C482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66" name="Texto 17" hidden="1">
          <a:extLst>
            <a:ext uri="{FF2B5EF4-FFF2-40B4-BE49-F238E27FC236}">
              <a16:creationId xmlns="" xmlns:a16="http://schemas.microsoft.com/office/drawing/2014/main" id="{5545415A-A1BB-48C1-8FC3-F27F3FF2705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67" name="Texto 17" hidden="1">
          <a:extLst>
            <a:ext uri="{FF2B5EF4-FFF2-40B4-BE49-F238E27FC236}">
              <a16:creationId xmlns="" xmlns:a16="http://schemas.microsoft.com/office/drawing/2014/main" id="{A8827E61-1C22-466B-86D9-12BE07715C7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68" name="Texto 17" hidden="1">
          <a:extLst>
            <a:ext uri="{FF2B5EF4-FFF2-40B4-BE49-F238E27FC236}">
              <a16:creationId xmlns="" xmlns:a16="http://schemas.microsoft.com/office/drawing/2014/main" id="{4CC693D6-F455-4DD0-B46F-2C0F6AFC51D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69" name="Texto 17" hidden="1">
          <a:extLst>
            <a:ext uri="{FF2B5EF4-FFF2-40B4-BE49-F238E27FC236}">
              <a16:creationId xmlns="" xmlns:a16="http://schemas.microsoft.com/office/drawing/2014/main" id="{F5A61802-F6A6-466F-8AD5-84A5FD114C6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70" name="Texto 17" hidden="1">
          <a:extLst>
            <a:ext uri="{FF2B5EF4-FFF2-40B4-BE49-F238E27FC236}">
              <a16:creationId xmlns="" xmlns:a16="http://schemas.microsoft.com/office/drawing/2014/main" id="{890A4E37-A61C-493F-88F8-6F0C1175F8B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71" name="Texto 17" hidden="1">
          <a:extLst>
            <a:ext uri="{FF2B5EF4-FFF2-40B4-BE49-F238E27FC236}">
              <a16:creationId xmlns="" xmlns:a16="http://schemas.microsoft.com/office/drawing/2014/main" id="{82616267-22C3-4D0A-BCC6-82028AC6E5A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72" name="Texto 17" hidden="1">
          <a:extLst>
            <a:ext uri="{FF2B5EF4-FFF2-40B4-BE49-F238E27FC236}">
              <a16:creationId xmlns="" xmlns:a16="http://schemas.microsoft.com/office/drawing/2014/main" id="{FEBBD98A-B479-4F28-8988-2A210111C69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73" name="Texto 17" hidden="1">
          <a:extLst>
            <a:ext uri="{FF2B5EF4-FFF2-40B4-BE49-F238E27FC236}">
              <a16:creationId xmlns="" xmlns:a16="http://schemas.microsoft.com/office/drawing/2014/main" id="{C26B1811-E3C3-4C52-A59C-F80B80EDD58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74" name="Texto 17" hidden="1">
          <a:extLst>
            <a:ext uri="{FF2B5EF4-FFF2-40B4-BE49-F238E27FC236}">
              <a16:creationId xmlns="" xmlns:a16="http://schemas.microsoft.com/office/drawing/2014/main" id="{EFFBA95B-A634-4208-AF01-5EB0B427CE4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75" name="Texto 17" hidden="1">
          <a:extLst>
            <a:ext uri="{FF2B5EF4-FFF2-40B4-BE49-F238E27FC236}">
              <a16:creationId xmlns="" xmlns:a16="http://schemas.microsoft.com/office/drawing/2014/main" id="{3BBB1A44-9E89-4673-AA27-733F2308DD4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76" name="Texto 17" hidden="1">
          <a:extLst>
            <a:ext uri="{FF2B5EF4-FFF2-40B4-BE49-F238E27FC236}">
              <a16:creationId xmlns="" xmlns:a16="http://schemas.microsoft.com/office/drawing/2014/main" id="{6913DBC8-790F-474D-8EDE-D2DBCCD6C8D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77" name="Texto 17" hidden="1">
          <a:extLst>
            <a:ext uri="{FF2B5EF4-FFF2-40B4-BE49-F238E27FC236}">
              <a16:creationId xmlns="" xmlns:a16="http://schemas.microsoft.com/office/drawing/2014/main" id="{DF48E677-6EDC-4269-8EED-345615E5129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78" name="Texto 17" hidden="1">
          <a:extLst>
            <a:ext uri="{FF2B5EF4-FFF2-40B4-BE49-F238E27FC236}">
              <a16:creationId xmlns="" xmlns:a16="http://schemas.microsoft.com/office/drawing/2014/main" id="{FEF95BAB-4B71-4274-B7C8-F88584BA602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79" name="Texto 17" hidden="1">
          <a:extLst>
            <a:ext uri="{FF2B5EF4-FFF2-40B4-BE49-F238E27FC236}">
              <a16:creationId xmlns="" xmlns:a16="http://schemas.microsoft.com/office/drawing/2014/main" id="{119738A6-FD25-45A6-A98A-B4C8A6F1A0B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80" name="Texto 17" hidden="1">
          <a:extLst>
            <a:ext uri="{FF2B5EF4-FFF2-40B4-BE49-F238E27FC236}">
              <a16:creationId xmlns="" xmlns:a16="http://schemas.microsoft.com/office/drawing/2014/main" id="{9F13C486-92BD-40C6-AEB0-789247DB49E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81" name="Texto 17" hidden="1">
          <a:extLst>
            <a:ext uri="{FF2B5EF4-FFF2-40B4-BE49-F238E27FC236}">
              <a16:creationId xmlns="" xmlns:a16="http://schemas.microsoft.com/office/drawing/2014/main" id="{5F812D2D-9885-43FE-A652-0CA5D1E45D4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82" name="Texto 17" hidden="1">
          <a:extLst>
            <a:ext uri="{FF2B5EF4-FFF2-40B4-BE49-F238E27FC236}">
              <a16:creationId xmlns="" xmlns:a16="http://schemas.microsoft.com/office/drawing/2014/main" id="{0D85A5A3-2A30-4C1C-A9C7-DED9B54DC46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83" name="Texto 17" hidden="1">
          <a:extLst>
            <a:ext uri="{FF2B5EF4-FFF2-40B4-BE49-F238E27FC236}">
              <a16:creationId xmlns="" xmlns:a16="http://schemas.microsoft.com/office/drawing/2014/main" id="{58E89C9B-DCCD-4FFD-8487-F7A80830BB0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84" name="Texto 17" hidden="1">
          <a:extLst>
            <a:ext uri="{FF2B5EF4-FFF2-40B4-BE49-F238E27FC236}">
              <a16:creationId xmlns="" xmlns:a16="http://schemas.microsoft.com/office/drawing/2014/main" id="{076774BC-CF4E-4C20-88D8-39B3A511E16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85" name="Texto 17" hidden="1">
          <a:extLst>
            <a:ext uri="{FF2B5EF4-FFF2-40B4-BE49-F238E27FC236}">
              <a16:creationId xmlns="" xmlns:a16="http://schemas.microsoft.com/office/drawing/2014/main" id="{7837FF68-7F21-49FA-B784-6175DC3A1F3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86" name="Texto 17" hidden="1">
          <a:extLst>
            <a:ext uri="{FF2B5EF4-FFF2-40B4-BE49-F238E27FC236}">
              <a16:creationId xmlns="" xmlns:a16="http://schemas.microsoft.com/office/drawing/2014/main" id="{116D4FB4-F363-4997-92C2-9DF7C9F901B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87" name="Texto 17" hidden="1">
          <a:extLst>
            <a:ext uri="{FF2B5EF4-FFF2-40B4-BE49-F238E27FC236}">
              <a16:creationId xmlns="" xmlns:a16="http://schemas.microsoft.com/office/drawing/2014/main" id="{7349941E-02A7-429C-9D08-8C9DE60E1A7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88" name="Texto 17" hidden="1">
          <a:extLst>
            <a:ext uri="{FF2B5EF4-FFF2-40B4-BE49-F238E27FC236}">
              <a16:creationId xmlns="" xmlns:a16="http://schemas.microsoft.com/office/drawing/2014/main" id="{438B8499-EBF2-4FF7-BFC9-2BF16799B8C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89" name="Texto 17" hidden="1">
          <a:extLst>
            <a:ext uri="{FF2B5EF4-FFF2-40B4-BE49-F238E27FC236}">
              <a16:creationId xmlns="" xmlns:a16="http://schemas.microsoft.com/office/drawing/2014/main" id="{33146613-357E-4768-84CD-2EACF2C7AF3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90" name="Texto 17" hidden="1">
          <a:extLst>
            <a:ext uri="{FF2B5EF4-FFF2-40B4-BE49-F238E27FC236}">
              <a16:creationId xmlns="" xmlns:a16="http://schemas.microsoft.com/office/drawing/2014/main" id="{54E4A375-0BD6-4F9D-8283-34514ABA3F6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91" name="Texto 17" hidden="1">
          <a:extLst>
            <a:ext uri="{FF2B5EF4-FFF2-40B4-BE49-F238E27FC236}">
              <a16:creationId xmlns="" xmlns:a16="http://schemas.microsoft.com/office/drawing/2014/main" id="{60A25BE9-B1F4-4465-BC7E-D563766B01B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92" name="Texto 17" hidden="1">
          <a:extLst>
            <a:ext uri="{FF2B5EF4-FFF2-40B4-BE49-F238E27FC236}">
              <a16:creationId xmlns="" xmlns:a16="http://schemas.microsoft.com/office/drawing/2014/main" id="{E96AEC55-25B1-4750-878A-C4CDE298CFF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93" name="Texto 17" hidden="1">
          <a:extLst>
            <a:ext uri="{FF2B5EF4-FFF2-40B4-BE49-F238E27FC236}">
              <a16:creationId xmlns="" xmlns:a16="http://schemas.microsoft.com/office/drawing/2014/main" id="{193D6F2F-7975-4A51-B3E1-B3E098CB3B6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94" name="Texto 17" hidden="1">
          <a:extLst>
            <a:ext uri="{FF2B5EF4-FFF2-40B4-BE49-F238E27FC236}">
              <a16:creationId xmlns="" xmlns:a16="http://schemas.microsoft.com/office/drawing/2014/main" id="{04DE5815-8C3C-4071-84B2-C3C1C055771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95" name="Texto 17" hidden="1">
          <a:extLst>
            <a:ext uri="{FF2B5EF4-FFF2-40B4-BE49-F238E27FC236}">
              <a16:creationId xmlns="" xmlns:a16="http://schemas.microsoft.com/office/drawing/2014/main" id="{18AA0778-F5D6-4999-B3DF-3FAF8CDD83F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96" name="Texto 17" hidden="1">
          <a:extLst>
            <a:ext uri="{FF2B5EF4-FFF2-40B4-BE49-F238E27FC236}">
              <a16:creationId xmlns="" xmlns:a16="http://schemas.microsoft.com/office/drawing/2014/main" id="{57D213D9-E1FE-4534-890F-FF2B82A2DFD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97" name="Texto 17" hidden="1">
          <a:extLst>
            <a:ext uri="{FF2B5EF4-FFF2-40B4-BE49-F238E27FC236}">
              <a16:creationId xmlns="" xmlns:a16="http://schemas.microsoft.com/office/drawing/2014/main" id="{D7825AE0-CFB8-427E-B279-F1D7B17C60C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98" name="Texto 17" hidden="1">
          <a:extLst>
            <a:ext uri="{FF2B5EF4-FFF2-40B4-BE49-F238E27FC236}">
              <a16:creationId xmlns="" xmlns:a16="http://schemas.microsoft.com/office/drawing/2014/main" id="{FFBF7BF7-3C2F-4937-B208-1B7053BE9CC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99" name="Texto 17" hidden="1">
          <a:extLst>
            <a:ext uri="{FF2B5EF4-FFF2-40B4-BE49-F238E27FC236}">
              <a16:creationId xmlns="" xmlns:a16="http://schemas.microsoft.com/office/drawing/2014/main" id="{74127E24-AF5B-4AA1-8484-5C857E18781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00" name="Texto 17" hidden="1">
          <a:extLst>
            <a:ext uri="{FF2B5EF4-FFF2-40B4-BE49-F238E27FC236}">
              <a16:creationId xmlns="" xmlns:a16="http://schemas.microsoft.com/office/drawing/2014/main" id="{A502F259-C5CC-4954-9EE7-179711A946C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01" name="Texto 17" hidden="1">
          <a:extLst>
            <a:ext uri="{FF2B5EF4-FFF2-40B4-BE49-F238E27FC236}">
              <a16:creationId xmlns="" xmlns:a16="http://schemas.microsoft.com/office/drawing/2014/main" id="{DB0F3E4D-0EBB-4701-B4CE-A8AA96158F3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02" name="Texto 17" hidden="1">
          <a:extLst>
            <a:ext uri="{FF2B5EF4-FFF2-40B4-BE49-F238E27FC236}">
              <a16:creationId xmlns="" xmlns:a16="http://schemas.microsoft.com/office/drawing/2014/main" id="{AB30ACDD-D888-4408-93CD-167A30AADA3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03" name="Texto 17" hidden="1">
          <a:extLst>
            <a:ext uri="{FF2B5EF4-FFF2-40B4-BE49-F238E27FC236}">
              <a16:creationId xmlns="" xmlns:a16="http://schemas.microsoft.com/office/drawing/2014/main" id="{3A4285ED-F2BF-49C7-9ACA-02142FFC26F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04" name="Texto 17" hidden="1">
          <a:extLst>
            <a:ext uri="{FF2B5EF4-FFF2-40B4-BE49-F238E27FC236}">
              <a16:creationId xmlns="" xmlns:a16="http://schemas.microsoft.com/office/drawing/2014/main" id="{14BC7AE8-E57F-4829-8886-F78B28C5521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05" name="Texto 17" hidden="1">
          <a:extLst>
            <a:ext uri="{FF2B5EF4-FFF2-40B4-BE49-F238E27FC236}">
              <a16:creationId xmlns="" xmlns:a16="http://schemas.microsoft.com/office/drawing/2014/main" id="{D7ED78EC-B3D6-4B4E-875D-01E66EC1663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06" name="Texto 17" hidden="1">
          <a:extLst>
            <a:ext uri="{FF2B5EF4-FFF2-40B4-BE49-F238E27FC236}">
              <a16:creationId xmlns="" xmlns:a16="http://schemas.microsoft.com/office/drawing/2014/main" id="{E67398BC-8BFE-4B96-BC40-F5C27CB4B4C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07" name="Texto 17" hidden="1">
          <a:extLst>
            <a:ext uri="{FF2B5EF4-FFF2-40B4-BE49-F238E27FC236}">
              <a16:creationId xmlns="" xmlns:a16="http://schemas.microsoft.com/office/drawing/2014/main" id="{10DB56E9-88F8-49F7-A7DC-F85110FCCD9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08" name="Texto 17" hidden="1">
          <a:extLst>
            <a:ext uri="{FF2B5EF4-FFF2-40B4-BE49-F238E27FC236}">
              <a16:creationId xmlns="" xmlns:a16="http://schemas.microsoft.com/office/drawing/2014/main" id="{354C10A0-95A1-40E5-967F-921D766D619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09" name="Texto 17" hidden="1">
          <a:extLst>
            <a:ext uri="{FF2B5EF4-FFF2-40B4-BE49-F238E27FC236}">
              <a16:creationId xmlns="" xmlns:a16="http://schemas.microsoft.com/office/drawing/2014/main" id="{837D08D4-35BF-48A9-BCED-D51A54DB70A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10" name="Texto 17" hidden="1">
          <a:extLst>
            <a:ext uri="{FF2B5EF4-FFF2-40B4-BE49-F238E27FC236}">
              <a16:creationId xmlns="" xmlns:a16="http://schemas.microsoft.com/office/drawing/2014/main" id="{8A72A0F3-E465-49B3-BD21-DBC088B45E6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11" name="Texto 17" hidden="1">
          <a:extLst>
            <a:ext uri="{FF2B5EF4-FFF2-40B4-BE49-F238E27FC236}">
              <a16:creationId xmlns="" xmlns:a16="http://schemas.microsoft.com/office/drawing/2014/main" id="{036AA62A-F837-419A-B231-ACAE5F17CB8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12" name="Texto 17" hidden="1">
          <a:extLst>
            <a:ext uri="{FF2B5EF4-FFF2-40B4-BE49-F238E27FC236}">
              <a16:creationId xmlns="" xmlns:a16="http://schemas.microsoft.com/office/drawing/2014/main" id="{A59A5349-BF0A-413E-8180-B7F0EC54FAB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13" name="Texto 17" hidden="1">
          <a:extLst>
            <a:ext uri="{FF2B5EF4-FFF2-40B4-BE49-F238E27FC236}">
              <a16:creationId xmlns="" xmlns:a16="http://schemas.microsoft.com/office/drawing/2014/main" id="{714BCFCE-059C-4C77-BCC9-F0D5644B6B3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14" name="Texto 17" hidden="1">
          <a:extLst>
            <a:ext uri="{FF2B5EF4-FFF2-40B4-BE49-F238E27FC236}">
              <a16:creationId xmlns="" xmlns:a16="http://schemas.microsoft.com/office/drawing/2014/main" id="{713A1212-E662-4364-8B58-524CE8626AA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15" name="Texto 17" hidden="1">
          <a:extLst>
            <a:ext uri="{FF2B5EF4-FFF2-40B4-BE49-F238E27FC236}">
              <a16:creationId xmlns="" xmlns:a16="http://schemas.microsoft.com/office/drawing/2014/main" id="{3B09A867-C77C-490B-8758-3B4B5B00531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16" name="Texto 17" hidden="1">
          <a:extLst>
            <a:ext uri="{FF2B5EF4-FFF2-40B4-BE49-F238E27FC236}">
              <a16:creationId xmlns="" xmlns:a16="http://schemas.microsoft.com/office/drawing/2014/main" id="{9EB43005-2E47-4AF8-9487-7CE64CCDF59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17" name="Texto 17" hidden="1">
          <a:extLst>
            <a:ext uri="{FF2B5EF4-FFF2-40B4-BE49-F238E27FC236}">
              <a16:creationId xmlns="" xmlns:a16="http://schemas.microsoft.com/office/drawing/2014/main" id="{94DD0E4E-FC2E-4943-89E9-66CE9710DDF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18" name="Texto 17" hidden="1">
          <a:extLst>
            <a:ext uri="{FF2B5EF4-FFF2-40B4-BE49-F238E27FC236}">
              <a16:creationId xmlns="" xmlns:a16="http://schemas.microsoft.com/office/drawing/2014/main" id="{EE3E0567-6D1F-4C9B-A06C-EF393BAA2B8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19" name="Texto 17" hidden="1">
          <a:extLst>
            <a:ext uri="{FF2B5EF4-FFF2-40B4-BE49-F238E27FC236}">
              <a16:creationId xmlns="" xmlns:a16="http://schemas.microsoft.com/office/drawing/2014/main" id="{A8927F3D-61B9-4012-93E8-FD86245443C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20" name="Texto 17" hidden="1">
          <a:extLst>
            <a:ext uri="{FF2B5EF4-FFF2-40B4-BE49-F238E27FC236}">
              <a16:creationId xmlns="" xmlns:a16="http://schemas.microsoft.com/office/drawing/2014/main" id="{75588EF2-E939-4EE9-93AA-081069ADCD2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21" name="Texto 17" hidden="1">
          <a:extLst>
            <a:ext uri="{FF2B5EF4-FFF2-40B4-BE49-F238E27FC236}">
              <a16:creationId xmlns="" xmlns:a16="http://schemas.microsoft.com/office/drawing/2014/main" id="{670343EE-8385-450B-AC01-94B8308285E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22" name="Texto 17" hidden="1">
          <a:extLst>
            <a:ext uri="{FF2B5EF4-FFF2-40B4-BE49-F238E27FC236}">
              <a16:creationId xmlns="" xmlns:a16="http://schemas.microsoft.com/office/drawing/2014/main" id="{99F64028-A193-4F3F-BD60-C7EB9576676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23" name="Texto 17" hidden="1">
          <a:extLst>
            <a:ext uri="{FF2B5EF4-FFF2-40B4-BE49-F238E27FC236}">
              <a16:creationId xmlns="" xmlns:a16="http://schemas.microsoft.com/office/drawing/2014/main" id="{A35387D7-B8E5-4406-845B-6F3E9DA4E81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24" name="Texto 17" hidden="1">
          <a:extLst>
            <a:ext uri="{FF2B5EF4-FFF2-40B4-BE49-F238E27FC236}">
              <a16:creationId xmlns="" xmlns:a16="http://schemas.microsoft.com/office/drawing/2014/main" id="{4BC66418-E19D-496D-B0FC-A47487E431A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25" name="Texto 17" hidden="1">
          <a:extLst>
            <a:ext uri="{FF2B5EF4-FFF2-40B4-BE49-F238E27FC236}">
              <a16:creationId xmlns="" xmlns:a16="http://schemas.microsoft.com/office/drawing/2014/main" id="{2C3D20E3-7DC3-4674-985C-94CD5AD9330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26" name="Texto 17" hidden="1">
          <a:extLst>
            <a:ext uri="{FF2B5EF4-FFF2-40B4-BE49-F238E27FC236}">
              <a16:creationId xmlns="" xmlns:a16="http://schemas.microsoft.com/office/drawing/2014/main" id="{713BB391-443D-49A5-8325-E0C0E27021E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27" name="Texto 17" hidden="1">
          <a:extLst>
            <a:ext uri="{FF2B5EF4-FFF2-40B4-BE49-F238E27FC236}">
              <a16:creationId xmlns="" xmlns:a16="http://schemas.microsoft.com/office/drawing/2014/main" id="{6C1A9D91-6266-4C43-9836-FAE073DE02F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28" name="Texto 17" hidden="1">
          <a:extLst>
            <a:ext uri="{FF2B5EF4-FFF2-40B4-BE49-F238E27FC236}">
              <a16:creationId xmlns="" xmlns:a16="http://schemas.microsoft.com/office/drawing/2014/main" id="{3B45ED95-65CD-4860-A153-18B723428B3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29" name="Texto 17" hidden="1">
          <a:extLst>
            <a:ext uri="{FF2B5EF4-FFF2-40B4-BE49-F238E27FC236}">
              <a16:creationId xmlns="" xmlns:a16="http://schemas.microsoft.com/office/drawing/2014/main" id="{A1E0EA10-E6CC-4D20-8554-7C026480AE9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30" name="Texto 17" hidden="1">
          <a:extLst>
            <a:ext uri="{FF2B5EF4-FFF2-40B4-BE49-F238E27FC236}">
              <a16:creationId xmlns="" xmlns:a16="http://schemas.microsoft.com/office/drawing/2014/main" id="{05A14FC1-EDC5-4499-B539-114D90EF76C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31" name="Texto 17" hidden="1">
          <a:extLst>
            <a:ext uri="{FF2B5EF4-FFF2-40B4-BE49-F238E27FC236}">
              <a16:creationId xmlns="" xmlns:a16="http://schemas.microsoft.com/office/drawing/2014/main" id="{B552887F-BFAC-40F6-B55E-BCBBCBE4113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32" name="Texto 17" hidden="1">
          <a:extLst>
            <a:ext uri="{FF2B5EF4-FFF2-40B4-BE49-F238E27FC236}">
              <a16:creationId xmlns="" xmlns:a16="http://schemas.microsoft.com/office/drawing/2014/main" id="{EADDBD7E-189C-408C-8D6C-61D35E07435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33" name="Texto 17" hidden="1">
          <a:extLst>
            <a:ext uri="{FF2B5EF4-FFF2-40B4-BE49-F238E27FC236}">
              <a16:creationId xmlns="" xmlns:a16="http://schemas.microsoft.com/office/drawing/2014/main" id="{156608C6-CD38-4780-A2B7-7B55C9B97EA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34" name="Texto 17" hidden="1">
          <a:extLst>
            <a:ext uri="{FF2B5EF4-FFF2-40B4-BE49-F238E27FC236}">
              <a16:creationId xmlns="" xmlns:a16="http://schemas.microsoft.com/office/drawing/2014/main" id="{07D2695F-D2AA-41D9-9E03-C95CFD924CA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35" name="Texto 17" hidden="1">
          <a:extLst>
            <a:ext uri="{FF2B5EF4-FFF2-40B4-BE49-F238E27FC236}">
              <a16:creationId xmlns="" xmlns:a16="http://schemas.microsoft.com/office/drawing/2014/main" id="{8F56DB74-9A68-47B5-A6C9-AE769ACED00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36" name="Texto 17" hidden="1">
          <a:extLst>
            <a:ext uri="{FF2B5EF4-FFF2-40B4-BE49-F238E27FC236}">
              <a16:creationId xmlns="" xmlns:a16="http://schemas.microsoft.com/office/drawing/2014/main" id="{A16E28A0-6094-4962-A497-13BA41A7882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37" name="Texto 17" hidden="1">
          <a:extLst>
            <a:ext uri="{FF2B5EF4-FFF2-40B4-BE49-F238E27FC236}">
              <a16:creationId xmlns="" xmlns:a16="http://schemas.microsoft.com/office/drawing/2014/main" id="{1314423A-7F60-46B4-8B6D-B6D193E92B5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38" name="Texto 17" hidden="1">
          <a:extLst>
            <a:ext uri="{FF2B5EF4-FFF2-40B4-BE49-F238E27FC236}">
              <a16:creationId xmlns="" xmlns:a16="http://schemas.microsoft.com/office/drawing/2014/main" id="{FBE7D84E-DF7A-49C3-AE84-AA1FFBD9E5A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39" name="Texto 17" hidden="1">
          <a:extLst>
            <a:ext uri="{FF2B5EF4-FFF2-40B4-BE49-F238E27FC236}">
              <a16:creationId xmlns="" xmlns:a16="http://schemas.microsoft.com/office/drawing/2014/main" id="{ECCF9152-ADC2-4C6F-98F1-D527B0B6AA6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40" name="Texto 17" hidden="1">
          <a:extLst>
            <a:ext uri="{FF2B5EF4-FFF2-40B4-BE49-F238E27FC236}">
              <a16:creationId xmlns="" xmlns:a16="http://schemas.microsoft.com/office/drawing/2014/main" id="{09205607-810B-4D5E-9730-265FBC25CD9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41" name="Texto 17" hidden="1">
          <a:extLst>
            <a:ext uri="{FF2B5EF4-FFF2-40B4-BE49-F238E27FC236}">
              <a16:creationId xmlns="" xmlns:a16="http://schemas.microsoft.com/office/drawing/2014/main" id="{37E3C28F-119F-4CB3-9DE5-5B38678AB19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42" name="Texto 17" hidden="1">
          <a:extLst>
            <a:ext uri="{FF2B5EF4-FFF2-40B4-BE49-F238E27FC236}">
              <a16:creationId xmlns="" xmlns:a16="http://schemas.microsoft.com/office/drawing/2014/main" id="{2F25811A-D9F7-4513-A25E-7485C51E9D1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43" name="Texto 17" hidden="1">
          <a:extLst>
            <a:ext uri="{FF2B5EF4-FFF2-40B4-BE49-F238E27FC236}">
              <a16:creationId xmlns="" xmlns:a16="http://schemas.microsoft.com/office/drawing/2014/main" id="{54BC6DF4-999A-4ED0-B967-6E9501EABC6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44" name="Texto 17" hidden="1">
          <a:extLst>
            <a:ext uri="{FF2B5EF4-FFF2-40B4-BE49-F238E27FC236}">
              <a16:creationId xmlns="" xmlns:a16="http://schemas.microsoft.com/office/drawing/2014/main" id="{D4E355EC-F56E-4047-88AA-41F913A7259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45" name="Texto 17" hidden="1">
          <a:extLst>
            <a:ext uri="{FF2B5EF4-FFF2-40B4-BE49-F238E27FC236}">
              <a16:creationId xmlns="" xmlns:a16="http://schemas.microsoft.com/office/drawing/2014/main" id="{3265950B-B2FA-459C-9F6F-CE1E654EE94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46" name="Texto 17" hidden="1">
          <a:extLst>
            <a:ext uri="{FF2B5EF4-FFF2-40B4-BE49-F238E27FC236}">
              <a16:creationId xmlns="" xmlns:a16="http://schemas.microsoft.com/office/drawing/2014/main" id="{48977140-B5C9-4274-976E-668654638E3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47" name="Texto 17" hidden="1">
          <a:extLst>
            <a:ext uri="{FF2B5EF4-FFF2-40B4-BE49-F238E27FC236}">
              <a16:creationId xmlns="" xmlns:a16="http://schemas.microsoft.com/office/drawing/2014/main" id="{F1920709-EDA7-476A-A4B8-1016D7F097B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48" name="Texto 17" hidden="1">
          <a:extLst>
            <a:ext uri="{FF2B5EF4-FFF2-40B4-BE49-F238E27FC236}">
              <a16:creationId xmlns="" xmlns:a16="http://schemas.microsoft.com/office/drawing/2014/main" id="{7FF6D1FF-2322-495D-A89E-76FEE1A1547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49" name="Texto 17" hidden="1">
          <a:extLst>
            <a:ext uri="{FF2B5EF4-FFF2-40B4-BE49-F238E27FC236}">
              <a16:creationId xmlns="" xmlns:a16="http://schemas.microsoft.com/office/drawing/2014/main" id="{047DC3DE-8C61-4777-9976-78E5141F163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50" name="Texto 17" hidden="1">
          <a:extLst>
            <a:ext uri="{FF2B5EF4-FFF2-40B4-BE49-F238E27FC236}">
              <a16:creationId xmlns="" xmlns:a16="http://schemas.microsoft.com/office/drawing/2014/main" id="{1FD4C71E-0927-435C-9311-6EB961396B4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51" name="Texto 17" hidden="1">
          <a:extLst>
            <a:ext uri="{FF2B5EF4-FFF2-40B4-BE49-F238E27FC236}">
              <a16:creationId xmlns="" xmlns:a16="http://schemas.microsoft.com/office/drawing/2014/main" id="{293D1D0E-494E-4556-B723-D026C4056E9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52" name="Texto 17" hidden="1">
          <a:extLst>
            <a:ext uri="{FF2B5EF4-FFF2-40B4-BE49-F238E27FC236}">
              <a16:creationId xmlns="" xmlns:a16="http://schemas.microsoft.com/office/drawing/2014/main" id="{1E32324F-AB8C-4324-9855-A8E95E6A7DD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53" name="Texto 17" hidden="1">
          <a:extLst>
            <a:ext uri="{FF2B5EF4-FFF2-40B4-BE49-F238E27FC236}">
              <a16:creationId xmlns="" xmlns:a16="http://schemas.microsoft.com/office/drawing/2014/main" id="{E8FD7706-6402-4CDA-B6F7-F8E6DEEAD7E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54" name="Texto 17" hidden="1">
          <a:extLst>
            <a:ext uri="{FF2B5EF4-FFF2-40B4-BE49-F238E27FC236}">
              <a16:creationId xmlns="" xmlns:a16="http://schemas.microsoft.com/office/drawing/2014/main" id="{F2BB698E-D0DF-435A-A808-3BBDF8ED07C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55" name="Texto 17" hidden="1">
          <a:extLst>
            <a:ext uri="{FF2B5EF4-FFF2-40B4-BE49-F238E27FC236}">
              <a16:creationId xmlns="" xmlns:a16="http://schemas.microsoft.com/office/drawing/2014/main" id="{EE26A98D-F4C4-41C7-A5A7-51D51980DAE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56" name="Texto 17" hidden="1">
          <a:extLst>
            <a:ext uri="{FF2B5EF4-FFF2-40B4-BE49-F238E27FC236}">
              <a16:creationId xmlns="" xmlns:a16="http://schemas.microsoft.com/office/drawing/2014/main" id="{74D88D50-B46B-4BA2-86CA-87413C85307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57" name="Texto 17" hidden="1">
          <a:extLst>
            <a:ext uri="{FF2B5EF4-FFF2-40B4-BE49-F238E27FC236}">
              <a16:creationId xmlns="" xmlns:a16="http://schemas.microsoft.com/office/drawing/2014/main" id="{F9420C10-D6C8-4808-882A-29DCDCC9D0E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58" name="Texto 17" hidden="1">
          <a:extLst>
            <a:ext uri="{FF2B5EF4-FFF2-40B4-BE49-F238E27FC236}">
              <a16:creationId xmlns="" xmlns:a16="http://schemas.microsoft.com/office/drawing/2014/main" id="{9BA586B4-D7E1-4606-B818-1F8D09F0EB4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59" name="Texto 17" hidden="1">
          <a:extLst>
            <a:ext uri="{FF2B5EF4-FFF2-40B4-BE49-F238E27FC236}">
              <a16:creationId xmlns="" xmlns:a16="http://schemas.microsoft.com/office/drawing/2014/main" id="{82147D17-D5E7-445E-88D0-4BE04CAE094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60" name="Texto 17" hidden="1">
          <a:extLst>
            <a:ext uri="{FF2B5EF4-FFF2-40B4-BE49-F238E27FC236}">
              <a16:creationId xmlns="" xmlns:a16="http://schemas.microsoft.com/office/drawing/2014/main" id="{E1844090-FFAB-4ECF-9548-63A18A01AA3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61" name="Texto 17" hidden="1">
          <a:extLst>
            <a:ext uri="{FF2B5EF4-FFF2-40B4-BE49-F238E27FC236}">
              <a16:creationId xmlns="" xmlns:a16="http://schemas.microsoft.com/office/drawing/2014/main" id="{782F6018-4D38-4915-AB48-3CB258FAAD1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62" name="Texto 17" hidden="1">
          <a:extLst>
            <a:ext uri="{FF2B5EF4-FFF2-40B4-BE49-F238E27FC236}">
              <a16:creationId xmlns="" xmlns:a16="http://schemas.microsoft.com/office/drawing/2014/main" id="{302146BE-A4ED-43C6-8BED-09727983DD8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63" name="Texto 17" hidden="1">
          <a:extLst>
            <a:ext uri="{FF2B5EF4-FFF2-40B4-BE49-F238E27FC236}">
              <a16:creationId xmlns="" xmlns:a16="http://schemas.microsoft.com/office/drawing/2014/main" id="{F1DB77FE-FD6F-4B76-AECA-C348993704A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64" name="Texto 17" hidden="1">
          <a:extLst>
            <a:ext uri="{FF2B5EF4-FFF2-40B4-BE49-F238E27FC236}">
              <a16:creationId xmlns="" xmlns:a16="http://schemas.microsoft.com/office/drawing/2014/main" id="{5BF8E2F9-3BA6-4570-9DCE-8226AE12BA3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65" name="Texto 17" hidden="1">
          <a:extLst>
            <a:ext uri="{FF2B5EF4-FFF2-40B4-BE49-F238E27FC236}">
              <a16:creationId xmlns="" xmlns:a16="http://schemas.microsoft.com/office/drawing/2014/main" id="{95E57157-AE0D-4E67-849E-B40F35EAF1F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66" name="Texto 17" hidden="1">
          <a:extLst>
            <a:ext uri="{FF2B5EF4-FFF2-40B4-BE49-F238E27FC236}">
              <a16:creationId xmlns="" xmlns:a16="http://schemas.microsoft.com/office/drawing/2014/main" id="{97E511DF-199E-4037-BF2F-ACB224C252B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67" name="Texto 17" hidden="1">
          <a:extLst>
            <a:ext uri="{FF2B5EF4-FFF2-40B4-BE49-F238E27FC236}">
              <a16:creationId xmlns="" xmlns:a16="http://schemas.microsoft.com/office/drawing/2014/main" id="{DE3B168F-0949-4B10-8C44-6863D6EE87A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68" name="Texto 17" hidden="1">
          <a:extLst>
            <a:ext uri="{FF2B5EF4-FFF2-40B4-BE49-F238E27FC236}">
              <a16:creationId xmlns="" xmlns:a16="http://schemas.microsoft.com/office/drawing/2014/main" id="{1442ADF4-5891-44E7-957E-6366473BEA4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69" name="Texto 17" hidden="1">
          <a:extLst>
            <a:ext uri="{FF2B5EF4-FFF2-40B4-BE49-F238E27FC236}">
              <a16:creationId xmlns="" xmlns:a16="http://schemas.microsoft.com/office/drawing/2014/main" id="{4439A9D4-654D-4011-BDFB-FBDD25C0906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70" name="Texto 17" hidden="1">
          <a:extLst>
            <a:ext uri="{FF2B5EF4-FFF2-40B4-BE49-F238E27FC236}">
              <a16:creationId xmlns="" xmlns:a16="http://schemas.microsoft.com/office/drawing/2014/main" id="{5D75B19F-CBEA-4BA3-96DC-AB59E8EFED0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71" name="Texto 17" hidden="1">
          <a:extLst>
            <a:ext uri="{FF2B5EF4-FFF2-40B4-BE49-F238E27FC236}">
              <a16:creationId xmlns="" xmlns:a16="http://schemas.microsoft.com/office/drawing/2014/main" id="{6EB856BE-5E4C-4B8E-A4E2-DF12A364324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72" name="Texto 17" hidden="1">
          <a:extLst>
            <a:ext uri="{FF2B5EF4-FFF2-40B4-BE49-F238E27FC236}">
              <a16:creationId xmlns="" xmlns:a16="http://schemas.microsoft.com/office/drawing/2014/main" id="{8159F1C6-D5CE-4BA1-9B79-2BA0BFBBE75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73" name="Texto 17" hidden="1">
          <a:extLst>
            <a:ext uri="{FF2B5EF4-FFF2-40B4-BE49-F238E27FC236}">
              <a16:creationId xmlns="" xmlns:a16="http://schemas.microsoft.com/office/drawing/2014/main" id="{ABEFA38F-22BB-4F8F-B6D1-0ED52A26B42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74" name="Texto 17" hidden="1">
          <a:extLst>
            <a:ext uri="{FF2B5EF4-FFF2-40B4-BE49-F238E27FC236}">
              <a16:creationId xmlns="" xmlns:a16="http://schemas.microsoft.com/office/drawing/2014/main" id="{E1F2B615-319B-44EF-962F-305882F84CA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75" name="Texto 17" hidden="1">
          <a:extLst>
            <a:ext uri="{FF2B5EF4-FFF2-40B4-BE49-F238E27FC236}">
              <a16:creationId xmlns="" xmlns:a16="http://schemas.microsoft.com/office/drawing/2014/main" id="{AB69756A-37FC-44DE-A703-E3470E4B2D8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76" name="Texto 17" hidden="1">
          <a:extLst>
            <a:ext uri="{FF2B5EF4-FFF2-40B4-BE49-F238E27FC236}">
              <a16:creationId xmlns="" xmlns:a16="http://schemas.microsoft.com/office/drawing/2014/main" id="{186A8201-03B6-4722-B305-FDA954741E1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77" name="Texto 17" hidden="1">
          <a:extLst>
            <a:ext uri="{FF2B5EF4-FFF2-40B4-BE49-F238E27FC236}">
              <a16:creationId xmlns="" xmlns:a16="http://schemas.microsoft.com/office/drawing/2014/main" id="{C188591E-B47F-46C0-ACD7-975729069A6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78" name="Texto 17" hidden="1">
          <a:extLst>
            <a:ext uri="{FF2B5EF4-FFF2-40B4-BE49-F238E27FC236}">
              <a16:creationId xmlns="" xmlns:a16="http://schemas.microsoft.com/office/drawing/2014/main" id="{7D6EDA5F-97E9-4483-A5CA-7E5C55068AF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79" name="Texto 17" hidden="1">
          <a:extLst>
            <a:ext uri="{FF2B5EF4-FFF2-40B4-BE49-F238E27FC236}">
              <a16:creationId xmlns="" xmlns:a16="http://schemas.microsoft.com/office/drawing/2014/main" id="{5D5BB21F-DFB9-4FF5-B2C3-B83C787065A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80" name="Texto 17" hidden="1">
          <a:extLst>
            <a:ext uri="{FF2B5EF4-FFF2-40B4-BE49-F238E27FC236}">
              <a16:creationId xmlns="" xmlns:a16="http://schemas.microsoft.com/office/drawing/2014/main" id="{5CC67DCA-B078-441E-A5EA-BCA558D9CCB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81" name="Texto 17" hidden="1">
          <a:extLst>
            <a:ext uri="{FF2B5EF4-FFF2-40B4-BE49-F238E27FC236}">
              <a16:creationId xmlns="" xmlns:a16="http://schemas.microsoft.com/office/drawing/2014/main" id="{31A71EDB-B1E7-42E4-B5CF-85B6472B63F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82" name="Texto 17" hidden="1">
          <a:extLst>
            <a:ext uri="{FF2B5EF4-FFF2-40B4-BE49-F238E27FC236}">
              <a16:creationId xmlns="" xmlns:a16="http://schemas.microsoft.com/office/drawing/2014/main" id="{36C5B76D-5F8A-48F7-9327-7240785ED21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83" name="Texto 17" hidden="1">
          <a:extLst>
            <a:ext uri="{FF2B5EF4-FFF2-40B4-BE49-F238E27FC236}">
              <a16:creationId xmlns="" xmlns:a16="http://schemas.microsoft.com/office/drawing/2014/main" id="{F3FD7AEF-45AF-43D6-92EB-4FD7C2F1512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84" name="Texto 17" hidden="1">
          <a:extLst>
            <a:ext uri="{FF2B5EF4-FFF2-40B4-BE49-F238E27FC236}">
              <a16:creationId xmlns="" xmlns:a16="http://schemas.microsoft.com/office/drawing/2014/main" id="{8B42F57D-59D0-4970-8F72-E5F2C9CFB31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85" name="Texto 17" hidden="1">
          <a:extLst>
            <a:ext uri="{FF2B5EF4-FFF2-40B4-BE49-F238E27FC236}">
              <a16:creationId xmlns="" xmlns:a16="http://schemas.microsoft.com/office/drawing/2014/main" id="{FF89922A-5761-4DB3-A329-E8E1D16354B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86" name="Texto 17" hidden="1">
          <a:extLst>
            <a:ext uri="{FF2B5EF4-FFF2-40B4-BE49-F238E27FC236}">
              <a16:creationId xmlns="" xmlns:a16="http://schemas.microsoft.com/office/drawing/2014/main" id="{D1EFA915-FF35-496E-8297-9F99A96E6FA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87" name="Texto 17" hidden="1">
          <a:extLst>
            <a:ext uri="{FF2B5EF4-FFF2-40B4-BE49-F238E27FC236}">
              <a16:creationId xmlns="" xmlns:a16="http://schemas.microsoft.com/office/drawing/2014/main" id="{BF81B7A9-4FC7-4D31-A3BC-C12CD1F38EC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88" name="Texto 17" hidden="1">
          <a:extLst>
            <a:ext uri="{FF2B5EF4-FFF2-40B4-BE49-F238E27FC236}">
              <a16:creationId xmlns="" xmlns:a16="http://schemas.microsoft.com/office/drawing/2014/main" id="{86A28042-978F-4EBA-87AB-42EEF83E00B3}"/>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89" name="Texto 17" hidden="1">
          <a:extLst>
            <a:ext uri="{FF2B5EF4-FFF2-40B4-BE49-F238E27FC236}">
              <a16:creationId xmlns="" xmlns:a16="http://schemas.microsoft.com/office/drawing/2014/main" id="{26418EF1-F042-4833-A4B4-27CD4F5B60EA}"/>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90" name="Texto 17" hidden="1">
          <a:extLst>
            <a:ext uri="{FF2B5EF4-FFF2-40B4-BE49-F238E27FC236}">
              <a16:creationId xmlns="" xmlns:a16="http://schemas.microsoft.com/office/drawing/2014/main" id="{87172938-3F06-45ED-B710-0CB595570C1A}"/>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91" name="Texto 17" hidden="1">
          <a:extLst>
            <a:ext uri="{FF2B5EF4-FFF2-40B4-BE49-F238E27FC236}">
              <a16:creationId xmlns="" xmlns:a16="http://schemas.microsoft.com/office/drawing/2014/main" id="{FF5B9530-08DA-4A86-9FA0-CDFC78C28A00}"/>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92" name="Texto 17" hidden="1">
          <a:extLst>
            <a:ext uri="{FF2B5EF4-FFF2-40B4-BE49-F238E27FC236}">
              <a16:creationId xmlns="" xmlns:a16="http://schemas.microsoft.com/office/drawing/2014/main" id="{019083D4-D99C-45F1-BF74-0EA34C98081A}"/>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93" name="Texto 17" hidden="1">
          <a:extLst>
            <a:ext uri="{FF2B5EF4-FFF2-40B4-BE49-F238E27FC236}">
              <a16:creationId xmlns="" xmlns:a16="http://schemas.microsoft.com/office/drawing/2014/main" id="{4C92FDDF-AD14-436E-A3F6-B36CCB49C535}"/>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94" name="Texto 17" hidden="1">
          <a:extLst>
            <a:ext uri="{FF2B5EF4-FFF2-40B4-BE49-F238E27FC236}">
              <a16:creationId xmlns="" xmlns:a16="http://schemas.microsoft.com/office/drawing/2014/main" id="{539E525B-094C-4E34-8138-63D85E593CA2}"/>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95" name="Texto 17" hidden="1">
          <a:extLst>
            <a:ext uri="{FF2B5EF4-FFF2-40B4-BE49-F238E27FC236}">
              <a16:creationId xmlns="" xmlns:a16="http://schemas.microsoft.com/office/drawing/2014/main" id="{63A18178-0842-48E3-8E3F-E5C44AD8924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96" name="Texto 17" hidden="1">
          <a:extLst>
            <a:ext uri="{FF2B5EF4-FFF2-40B4-BE49-F238E27FC236}">
              <a16:creationId xmlns="" xmlns:a16="http://schemas.microsoft.com/office/drawing/2014/main" id="{C3A71B15-422E-4CF8-85F7-E591675F397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97" name="Texto 17" hidden="1">
          <a:extLst>
            <a:ext uri="{FF2B5EF4-FFF2-40B4-BE49-F238E27FC236}">
              <a16:creationId xmlns="" xmlns:a16="http://schemas.microsoft.com/office/drawing/2014/main" id="{046CE051-6C25-480F-86C5-28C202F83D3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98" name="Texto 17" hidden="1">
          <a:extLst>
            <a:ext uri="{FF2B5EF4-FFF2-40B4-BE49-F238E27FC236}">
              <a16:creationId xmlns="" xmlns:a16="http://schemas.microsoft.com/office/drawing/2014/main" id="{0077924F-B9EB-44CA-9D16-DFF3C978B67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99" name="Texto 17" hidden="1">
          <a:extLst>
            <a:ext uri="{FF2B5EF4-FFF2-40B4-BE49-F238E27FC236}">
              <a16:creationId xmlns="" xmlns:a16="http://schemas.microsoft.com/office/drawing/2014/main" id="{AF1A405A-B664-4EA1-83F0-D1E7267C9EF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00" name="Texto 17" hidden="1">
          <a:extLst>
            <a:ext uri="{FF2B5EF4-FFF2-40B4-BE49-F238E27FC236}">
              <a16:creationId xmlns="" xmlns:a16="http://schemas.microsoft.com/office/drawing/2014/main" id="{2B78814D-3E33-43B8-87EF-2AE655CEA81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01" name="Texto 17" hidden="1">
          <a:extLst>
            <a:ext uri="{FF2B5EF4-FFF2-40B4-BE49-F238E27FC236}">
              <a16:creationId xmlns="" xmlns:a16="http://schemas.microsoft.com/office/drawing/2014/main" id="{FB89E11D-3BD9-4A3A-9A85-6857FEF963F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02" name="Texto 17" hidden="1">
          <a:extLst>
            <a:ext uri="{FF2B5EF4-FFF2-40B4-BE49-F238E27FC236}">
              <a16:creationId xmlns="" xmlns:a16="http://schemas.microsoft.com/office/drawing/2014/main" id="{16138918-8D28-4982-A344-5546E836F7C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03" name="Texto 17" hidden="1">
          <a:extLst>
            <a:ext uri="{FF2B5EF4-FFF2-40B4-BE49-F238E27FC236}">
              <a16:creationId xmlns="" xmlns:a16="http://schemas.microsoft.com/office/drawing/2014/main" id="{BC285F81-8BFA-4F18-9F9F-DA6B6B2C85B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04" name="Texto 17" hidden="1">
          <a:extLst>
            <a:ext uri="{FF2B5EF4-FFF2-40B4-BE49-F238E27FC236}">
              <a16:creationId xmlns="" xmlns:a16="http://schemas.microsoft.com/office/drawing/2014/main" id="{B61101A7-61DA-4C7D-9B62-1FE7B082676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05" name="Texto 17" hidden="1">
          <a:extLst>
            <a:ext uri="{FF2B5EF4-FFF2-40B4-BE49-F238E27FC236}">
              <a16:creationId xmlns="" xmlns:a16="http://schemas.microsoft.com/office/drawing/2014/main" id="{00CAAE33-1E7A-4361-808C-9ACC72CD840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06" name="Texto 17" hidden="1">
          <a:extLst>
            <a:ext uri="{FF2B5EF4-FFF2-40B4-BE49-F238E27FC236}">
              <a16:creationId xmlns="" xmlns:a16="http://schemas.microsoft.com/office/drawing/2014/main" id="{EC77012E-E7FF-4E76-A868-FC264172FCF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07" name="Texto 17" hidden="1">
          <a:extLst>
            <a:ext uri="{FF2B5EF4-FFF2-40B4-BE49-F238E27FC236}">
              <a16:creationId xmlns="" xmlns:a16="http://schemas.microsoft.com/office/drawing/2014/main" id="{B8CBB3C3-4BA4-4CF9-857E-4B83DC0D334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08" name="Texto 17" hidden="1">
          <a:extLst>
            <a:ext uri="{FF2B5EF4-FFF2-40B4-BE49-F238E27FC236}">
              <a16:creationId xmlns="" xmlns:a16="http://schemas.microsoft.com/office/drawing/2014/main" id="{B18DFDE6-412B-4916-B62F-7408E669CA5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09" name="Texto 17" hidden="1">
          <a:extLst>
            <a:ext uri="{FF2B5EF4-FFF2-40B4-BE49-F238E27FC236}">
              <a16:creationId xmlns="" xmlns:a16="http://schemas.microsoft.com/office/drawing/2014/main" id="{2463F32D-491C-4C6E-BBDE-BCE65C9178E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10" name="Texto 17" hidden="1">
          <a:extLst>
            <a:ext uri="{FF2B5EF4-FFF2-40B4-BE49-F238E27FC236}">
              <a16:creationId xmlns="" xmlns:a16="http://schemas.microsoft.com/office/drawing/2014/main" id="{CDD3615E-967C-4E87-99CA-3866AB74A91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11" name="Texto 17" hidden="1">
          <a:extLst>
            <a:ext uri="{FF2B5EF4-FFF2-40B4-BE49-F238E27FC236}">
              <a16:creationId xmlns="" xmlns:a16="http://schemas.microsoft.com/office/drawing/2014/main" id="{35EADFA2-A99C-4589-87F0-5FD54D6468C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12" name="Texto 17" hidden="1">
          <a:extLst>
            <a:ext uri="{FF2B5EF4-FFF2-40B4-BE49-F238E27FC236}">
              <a16:creationId xmlns="" xmlns:a16="http://schemas.microsoft.com/office/drawing/2014/main" id="{3CAF6DA0-E8A6-4D0B-A741-18B4AE52F64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13" name="Texto 17" hidden="1">
          <a:extLst>
            <a:ext uri="{FF2B5EF4-FFF2-40B4-BE49-F238E27FC236}">
              <a16:creationId xmlns="" xmlns:a16="http://schemas.microsoft.com/office/drawing/2014/main" id="{59CC1580-B708-4B9F-897F-88EC58F9310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14" name="Texto 17" hidden="1">
          <a:extLst>
            <a:ext uri="{FF2B5EF4-FFF2-40B4-BE49-F238E27FC236}">
              <a16:creationId xmlns="" xmlns:a16="http://schemas.microsoft.com/office/drawing/2014/main" id="{BBB3B086-B3C7-4BC4-871E-1F4EE5114B4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15" name="Texto 17" hidden="1">
          <a:extLst>
            <a:ext uri="{FF2B5EF4-FFF2-40B4-BE49-F238E27FC236}">
              <a16:creationId xmlns="" xmlns:a16="http://schemas.microsoft.com/office/drawing/2014/main" id="{5A76078F-A54B-4B84-8620-7B4D1A9F438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16" name="Texto 17" hidden="1">
          <a:extLst>
            <a:ext uri="{FF2B5EF4-FFF2-40B4-BE49-F238E27FC236}">
              <a16:creationId xmlns="" xmlns:a16="http://schemas.microsoft.com/office/drawing/2014/main" id="{40496F69-35A6-4422-A166-C3D6AC493AF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17" name="Texto 17" hidden="1">
          <a:extLst>
            <a:ext uri="{FF2B5EF4-FFF2-40B4-BE49-F238E27FC236}">
              <a16:creationId xmlns="" xmlns:a16="http://schemas.microsoft.com/office/drawing/2014/main" id="{AD194639-BEED-44B1-A765-0B09B46B171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18" name="Texto 17" hidden="1">
          <a:extLst>
            <a:ext uri="{FF2B5EF4-FFF2-40B4-BE49-F238E27FC236}">
              <a16:creationId xmlns="" xmlns:a16="http://schemas.microsoft.com/office/drawing/2014/main" id="{FFE5B870-DBB2-4611-BDA7-FAF2BB67E6C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19" name="Texto 17" hidden="1">
          <a:extLst>
            <a:ext uri="{FF2B5EF4-FFF2-40B4-BE49-F238E27FC236}">
              <a16:creationId xmlns="" xmlns:a16="http://schemas.microsoft.com/office/drawing/2014/main" id="{9714B5BE-D878-46FF-AABA-3329096A3D2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20" name="Texto 17" hidden="1">
          <a:extLst>
            <a:ext uri="{FF2B5EF4-FFF2-40B4-BE49-F238E27FC236}">
              <a16:creationId xmlns="" xmlns:a16="http://schemas.microsoft.com/office/drawing/2014/main" id="{A7FED371-1A07-48AC-8982-63705E42E8C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21" name="Texto 17" hidden="1">
          <a:extLst>
            <a:ext uri="{FF2B5EF4-FFF2-40B4-BE49-F238E27FC236}">
              <a16:creationId xmlns="" xmlns:a16="http://schemas.microsoft.com/office/drawing/2014/main" id="{90CAA567-0018-4537-85A9-2AE951E4859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22" name="Texto 17" hidden="1">
          <a:extLst>
            <a:ext uri="{FF2B5EF4-FFF2-40B4-BE49-F238E27FC236}">
              <a16:creationId xmlns="" xmlns:a16="http://schemas.microsoft.com/office/drawing/2014/main" id="{573DDFEA-6302-443E-B8D7-C996F2A360C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23" name="Texto 17" hidden="1">
          <a:extLst>
            <a:ext uri="{FF2B5EF4-FFF2-40B4-BE49-F238E27FC236}">
              <a16:creationId xmlns="" xmlns:a16="http://schemas.microsoft.com/office/drawing/2014/main" id="{D28AB77E-C3BC-4144-9E1A-393510FDC2F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24" name="Texto 17" hidden="1">
          <a:extLst>
            <a:ext uri="{FF2B5EF4-FFF2-40B4-BE49-F238E27FC236}">
              <a16:creationId xmlns="" xmlns:a16="http://schemas.microsoft.com/office/drawing/2014/main" id="{BC2F2BA4-B731-40B6-8672-D9E16C0FC01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25" name="Texto 17" hidden="1">
          <a:extLst>
            <a:ext uri="{FF2B5EF4-FFF2-40B4-BE49-F238E27FC236}">
              <a16:creationId xmlns="" xmlns:a16="http://schemas.microsoft.com/office/drawing/2014/main" id="{990686EA-36AC-4924-B80E-916AD006802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26" name="Texto 17" hidden="1">
          <a:extLst>
            <a:ext uri="{FF2B5EF4-FFF2-40B4-BE49-F238E27FC236}">
              <a16:creationId xmlns="" xmlns:a16="http://schemas.microsoft.com/office/drawing/2014/main" id="{7663BCED-27F4-42A9-994E-8C28DC26559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27" name="Texto 17" hidden="1">
          <a:extLst>
            <a:ext uri="{FF2B5EF4-FFF2-40B4-BE49-F238E27FC236}">
              <a16:creationId xmlns="" xmlns:a16="http://schemas.microsoft.com/office/drawing/2014/main" id="{79E30B70-FA50-4C1C-BB5B-7462FF2FCBF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28" name="Texto 17" hidden="1">
          <a:extLst>
            <a:ext uri="{FF2B5EF4-FFF2-40B4-BE49-F238E27FC236}">
              <a16:creationId xmlns="" xmlns:a16="http://schemas.microsoft.com/office/drawing/2014/main" id="{83182CF1-452B-4438-B4EE-DCFDC727FF8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29" name="Texto 17" hidden="1">
          <a:extLst>
            <a:ext uri="{FF2B5EF4-FFF2-40B4-BE49-F238E27FC236}">
              <a16:creationId xmlns="" xmlns:a16="http://schemas.microsoft.com/office/drawing/2014/main" id="{5DC8EFA3-79DF-401C-8F0F-446D7939362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30" name="Texto 17" hidden="1">
          <a:extLst>
            <a:ext uri="{FF2B5EF4-FFF2-40B4-BE49-F238E27FC236}">
              <a16:creationId xmlns="" xmlns:a16="http://schemas.microsoft.com/office/drawing/2014/main" id="{C0C7D8CC-D39E-4B3B-A5FC-B41F289D06F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31" name="Texto 17" hidden="1">
          <a:extLst>
            <a:ext uri="{FF2B5EF4-FFF2-40B4-BE49-F238E27FC236}">
              <a16:creationId xmlns="" xmlns:a16="http://schemas.microsoft.com/office/drawing/2014/main" id="{8C2AD5A3-0807-41AA-A01D-82BE05E860E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32" name="Texto 17" hidden="1">
          <a:extLst>
            <a:ext uri="{FF2B5EF4-FFF2-40B4-BE49-F238E27FC236}">
              <a16:creationId xmlns="" xmlns:a16="http://schemas.microsoft.com/office/drawing/2014/main" id="{6DEB2691-5A4D-4473-A735-4DCFCA513B7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33" name="Texto 17" hidden="1">
          <a:extLst>
            <a:ext uri="{FF2B5EF4-FFF2-40B4-BE49-F238E27FC236}">
              <a16:creationId xmlns="" xmlns:a16="http://schemas.microsoft.com/office/drawing/2014/main" id="{D72715A0-6DCA-426B-822A-97FA691F29E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34" name="Texto 17" hidden="1">
          <a:extLst>
            <a:ext uri="{FF2B5EF4-FFF2-40B4-BE49-F238E27FC236}">
              <a16:creationId xmlns="" xmlns:a16="http://schemas.microsoft.com/office/drawing/2014/main" id="{038EC2EB-DDC6-4365-ACA3-F8A32660250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35" name="Texto 17" hidden="1">
          <a:extLst>
            <a:ext uri="{FF2B5EF4-FFF2-40B4-BE49-F238E27FC236}">
              <a16:creationId xmlns="" xmlns:a16="http://schemas.microsoft.com/office/drawing/2014/main" id="{D37C4B30-5B5C-4591-B4DC-19458F2019F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36" name="Texto 17" hidden="1">
          <a:extLst>
            <a:ext uri="{FF2B5EF4-FFF2-40B4-BE49-F238E27FC236}">
              <a16:creationId xmlns="" xmlns:a16="http://schemas.microsoft.com/office/drawing/2014/main" id="{A4A01922-FBE5-4EC9-A2EB-FD4F2AE8E1D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37" name="Texto 17" hidden="1">
          <a:extLst>
            <a:ext uri="{FF2B5EF4-FFF2-40B4-BE49-F238E27FC236}">
              <a16:creationId xmlns="" xmlns:a16="http://schemas.microsoft.com/office/drawing/2014/main" id="{8F2B2741-2B4D-40B6-B158-BF073D11FD6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38" name="Texto 17" hidden="1">
          <a:extLst>
            <a:ext uri="{FF2B5EF4-FFF2-40B4-BE49-F238E27FC236}">
              <a16:creationId xmlns="" xmlns:a16="http://schemas.microsoft.com/office/drawing/2014/main" id="{74B126BA-1FB6-492B-9E58-6B921F37A1F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39" name="Texto 17" hidden="1">
          <a:extLst>
            <a:ext uri="{FF2B5EF4-FFF2-40B4-BE49-F238E27FC236}">
              <a16:creationId xmlns="" xmlns:a16="http://schemas.microsoft.com/office/drawing/2014/main" id="{9D8074E4-E2E2-4996-8ACF-B1C443CCB94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40" name="Texto 17" hidden="1">
          <a:extLst>
            <a:ext uri="{FF2B5EF4-FFF2-40B4-BE49-F238E27FC236}">
              <a16:creationId xmlns="" xmlns:a16="http://schemas.microsoft.com/office/drawing/2014/main" id="{36342A54-4378-4E9A-A82C-19A234881D5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41" name="Texto 17" hidden="1">
          <a:extLst>
            <a:ext uri="{FF2B5EF4-FFF2-40B4-BE49-F238E27FC236}">
              <a16:creationId xmlns="" xmlns:a16="http://schemas.microsoft.com/office/drawing/2014/main" id="{F044F65E-F35E-4D5F-80AA-0B8DBE6D2C3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42" name="Texto 17" hidden="1">
          <a:extLst>
            <a:ext uri="{FF2B5EF4-FFF2-40B4-BE49-F238E27FC236}">
              <a16:creationId xmlns="" xmlns:a16="http://schemas.microsoft.com/office/drawing/2014/main" id="{E2BB49D9-BE2A-4BEE-8BD6-05FC28D1CC5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43" name="Texto 17" hidden="1">
          <a:extLst>
            <a:ext uri="{FF2B5EF4-FFF2-40B4-BE49-F238E27FC236}">
              <a16:creationId xmlns="" xmlns:a16="http://schemas.microsoft.com/office/drawing/2014/main" id="{A2F0A073-BC3E-4590-93D3-34CDE0BBF9D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44" name="Texto 17" hidden="1">
          <a:extLst>
            <a:ext uri="{FF2B5EF4-FFF2-40B4-BE49-F238E27FC236}">
              <a16:creationId xmlns="" xmlns:a16="http://schemas.microsoft.com/office/drawing/2014/main" id="{9065F49C-5603-4A66-8390-673C9D50358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45" name="Texto 17" hidden="1">
          <a:extLst>
            <a:ext uri="{FF2B5EF4-FFF2-40B4-BE49-F238E27FC236}">
              <a16:creationId xmlns="" xmlns:a16="http://schemas.microsoft.com/office/drawing/2014/main" id="{7B5277DE-0CE2-41F9-864E-E85972FF4F5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46" name="Texto 17" hidden="1">
          <a:extLst>
            <a:ext uri="{FF2B5EF4-FFF2-40B4-BE49-F238E27FC236}">
              <a16:creationId xmlns="" xmlns:a16="http://schemas.microsoft.com/office/drawing/2014/main" id="{7F666A90-591D-4938-AFF4-93FE9A8A632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47" name="Texto 17" hidden="1">
          <a:extLst>
            <a:ext uri="{FF2B5EF4-FFF2-40B4-BE49-F238E27FC236}">
              <a16:creationId xmlns="" xmlns:a16="http://schemas.microsoft.com/office/drawing/2014/main" id="{F1275E07-7F7F-43AD-9AD6-A25EBDD37C1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48" name="Texto 17" hidden="1">
          <a:extLst>
            <a:ext uri="{FF2B5EF4-FFF2-40B4-BE49-F238E27FC236}">
              <a16:creationId xmlns="" xmlns:a16="http://schemas.microsoft.com/office/drawing/2014/main" id="{3C361861-EC53-4420-858C-396A9399ACC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49" name="Texto 17" hidden="1">
          <a:extLst>
            <a:ext uri="{FF2B5EF4-FFF2-40B4-BE49-F238E27FC236}">
              <a16:creationId xmlns="" xmlns:a16="http://schemas.microsoft.com/office/drawing/2014/main" id="{67F65E20-794F-4AE6-8B53-C2A64EC7511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50" name="Texto 17" hidden="1">
          <a:extLst>
            <a:ext uri="{FF2B5EF4-FFF2-40B4-BE49-F238E27FC236}">
              <a16:creationId xmlns="" xmlns:a16="http://schemas.microsoft.com/office/drawing/2014/main" id="{6556DE30-59A4-432B-999D-D60AEF0544C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51" name="Texto 17" hidden="1">
          <a:extLst>
            <a:ext uri="{FF2B5EF4-FFF2-40B4-BE49-F238E27FC236}">
              <a16:creationId xmlns="" xmlns:a16="http://schemas.microsoft.com/office/drawing/2014/main" id="{7F5C85C5-8885-47E9-A129-0E287D107CB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52" name="Texto 17" hidden="1">
          <a:extLst>
            <a:ext uri="{FF2B5EF4-FFF2-40B4-BE49-F238E27FC236}">
              <a16:creationId xmlns="" xmlns:a16="http://schemas.microsoft.com/office/drawing/2014/main" id="{F266D13B-13D2-465F-BCB0-C08998B2C45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53" name="Texto 17" hidden="1">
          <a:extLst>
            <a:ext uri="{FF2B5EF4-FFF2-40B4-BE49-F238E27FC236}">
              <a16:creationId xmlns="" xmlns:a16="http://schemas.microsoft.com/office/drawing/2014/main" id="{EC70DC75-FE69-40D2-B9BC-29236173161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54" name="Texto 17" hidden="1">
          <a:extLst>
            <a:ext uri="{FF2B5EF4-FFF2-40B4-BE49-F238E27FC236}">
              <a16:creationId xmlns="" xmlns:a16="http://schemas.microsoft.com/office/drawing/2014/main" id="{DE170C77-9D70-4924-96AE-AAFDC71C6DC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55" name="Texto 17" hidden="1">
          <a:extLst>
            <a:ext uri="{FF2B5EF4-FFF2-40B4-BE49-F238E27FC236}">
              <a16:creationId xmlns="" xmlns:a16="http://schemas.microsoft.com/office/drawing/2014/main" id="{3DD11FA8-B40F-41D3-BE32-716BC4FB068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56" name="Texto 17" hidden="1">
          <a:extLst>
            <a:ext uri="{FF2B5EF4-FFF2-40B4-BE49-F238E27FC236}">
              <a16:creationId xmlns="" xmlns:a16="http://schemas.microsoft.com/office/drawing/2014/main" id="{118D8DA2-0928-427B-9B48-A0CED4BA779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57" name="Texto 17" hidden="1">
          <a:extLst>
            <a:ext uri="{FF2B5EF4-FFF2-40B4-BE49-F238E27FC236}">
              <a16:creationId xmlns="" xmlns:a16="http://schemas.microsoft.com/office/drawing/2014/main" id="{5ACC600D-B386-4081-8849-14DA363D03D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58" name="Texto 17" hidden="1">
          <a:extLst>
            <a:ext uri="{FF2B5EF4-FFF2-40B4-BE49-F238E27FC236}">
              <a16:creationId xmlns="" xmlns:a16="http://schemas.microsoft.com/office/drawing/2014/main" id="{6B2A0CFA-75EC-4C23-9D22-5DF01CED48C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59" name="Texto 17" hidden="1">
          <a:extLst>
            <a:ext uri="{FF2B5EF4-FFF2-40B4-BE49-F238E27FC236}">
              <a16:creationId xmlns="" xmlns:a16="http://schemas.microsoft.com/office/drawing/2014/main" id="{8F297764-2B52-4E85-A830-CA2187B2FE0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60" name="Texto 17" hidden="1">
          <a:extLst>
            <a:ext uri="{FF2B5EF4-FFF2-40B4-BE49-F238E27FC236}">
              <a16:creationId xmlns="" xmlns:a16="http://schemas.microsoft.com/office/drawing/2014/main" id="{462357DC-CD09-4FD3-8B76-65EB81E8C7F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61" name="Texto 17" hidden="1">
          <a:extLst>
            <a:ext uri="{FF2B5EF4-FFF2-40B4-BE49-F238E27FC236}">
              <a16:creationId xmlns="" xmlns:a16="http://schemas.microsoft.com/office/drawing/2014/main" id="{733063DE-DFCC-4F45-BF44-63CEB22B533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62" name="Texto 17" hidden="1">
          <a:extLst>
            <a:ext uri="{FF2B5EF4-FFF2-40B4-BE49-F238E27FC236}">
              <a16:creationId xmlns="" xmlns:a16="http://schemas.microsoft.com/office/drawing/2014/main" id="{A060C214-05C9-460C-B3C9-ED80F989361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63" name="Texto 17" hidden="1">
          <a:extLst>
            <a:ext uri="{FF2B5EF4-FFF2-40B4-BE49-F238E27FC236}">
              <a16:creationId xmlns="" xmlns:a16="http://schemas.microsoft.com/office/drawing/2014/main" id="{1CB7E6F7-6F59-43FF-A90D-660F31CA1DE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64" name="Texto 17" hidden="1">
          <a:extLst>
            <a:ext uri="{FF2B5EF4-FFF2-40B4-BE49-F238E27FC236}">
              <a16:creationId xmlns="" xmlns:a16="http://schemas.microsoft.com/office/drawing/2014/main" id="{C421763C-3670-4D92-98A6-388FCA1661E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65" name="Texto 17" hidden="1">
          <a:extLst>
            <a:ext uri="{FF2B5EF4-FFF2-40B4-BE49-F238E27FC236}">
              <a16:creationId xmlns="" xmlns:a16="http://schemas.microsoft.com/office/drawing/2014/main" id="{54C81A5B-536F-43E3-BA58-D87B2E8EDD4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66" name="Texto 17" hidden="1">
          <a:extLst>
            <a:ext uri="{FF2B5EF4-FFF2-40B4-BE49-F238E27FC236}">
              <a16:creationId xmlns="" xmlns:a16="http://schemas.microsoft.com/office/drawing/2014/main" id="{B1E276D3-0485-4203-A71B-3553ED57775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67" name="Texto 17" hidden="1">
          <a:extLst>
            <a:ext uri="{FF2B5EF4-FFF2-40B4-BE49-F238E27FC236}">
              <a16:creationId xmlns="" xmlns:a16="http://schemas.microsoft.com/office/drawing/2014/main" id="{593BF726-BAE4-41E2-BF73-9D7849142B1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68" name="Texto 17" hidden="1">
          <a:extLst>
            <a:ext uri="{FF2B5EF4-FFF2-40B4-BE49-F238E27FC236}">
              <a16:creationId xmlns="" xmlns:a16="http://schemas.microsoft.com/office/drawing/2014/main" id="{782F5043-4C74-484E-B5D9-8D4F8A4DB9F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69" name="Texto 17" hidden="1">
          <a:extLst>
            <a:ext uri="{FF2B5EF4-FFF2-40B4-BE49-F238E27FC236}">
              <a16:creationId xmlns="" xmlns:a16="http://schemas.microsoft.com/office/drawing/2014/main" id="{E8B6AE5E-A92A-422D-957A-DA5A2A19588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70" name="Texto 17" hidden="1">
          <a:extLst>
            <a:ext uri="{FF2B5EF4-FFF2-40B4-BE49-F238E27FC236}">
              <a16:creationId xmlns="" xmlns:a16="http://schemas.microsoft.com/office/drawing/2014/main" id="{AE9F8463-BE3C-4F30-8164-39A7F7A2BFD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71" name="Texto 17" hidden="1">
          <a:extLst>
            <a:ext uri="{FF2B5EF4-FFF2-40B4-BE49-F238E27FC236}">
              <a16:creationId xmlns="" xmlns:a16="http://schemas.microsoft.com/office/drawing/2014/main" id="{57F0DD3F-BCB5-4D5E-9299-076C5AB9020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72" name="Texto 17" hidden="1">
          <a:extLst>
            <a:ext uri="{FF2B5EF4-FFF2-40B4-BE49-F238E27FC236}">
              <a16:creationId xmlns="" xmlns:a16="http://schemas.microsoft.com/office/drawing/2014/main" id="{CF3560BB-7A64-48E9-B6C4-EB232FADABA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73" name="Texto 17" hidden="1">
          <a:extLst>
            <a:ext uri="{FF2B5EF4-FFF2-40B4-BE49-F238E27FC236}">
              <a16:creationId xmlns="" xmlns:a16="http://schemas.microsoft.com/office/drawing/2014/main" id="{F2BE7C67-8471-44AE-9088-118C9C1B743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74" name="Texto 17" hidden="1">
          <a:extLst>
            <a:ext uri="{FF2B5EF4-FFF2-40B4-BE49-F238E27FC236}">
              <a16:creationId xmlns="" xmlns:a16="http://schemas.microsoft.com/office/drawing/2014/main" id="{2E012B42-C182-4C55-8858-CD0C3D9C665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75" name="Texto 17" hidden="1">
          <a:extLst>
            <a:ext uri="{FF2B5EF4-FFF2-40B4-BE49-F238E27FC236}">
              <a16:creationId xmlns="" xmlns:a16="http://schemas.microsoft.com/office/drawing/2014/main" id="{26687A90-4E15-4A11-A8DC-0A4EBB4D38E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76" name="Texto 17" hidden="1">
          <a:extLst>
            <a:ext uri="{FF2B5EF4-FFF2-40B4-BE49-F238E27FC236}">
              <a16:creationId xmlns="" xmlns:a16="http://schemas.microsoft.com/office/drawing/2014/main" id="{DEE417C7-D61C-4B64-AFF0-A092AB09FD3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77" name="Texto 17" hidden="1">
          <a:extLst>
            <a:ext uri="{FF2B5EF4-FFF2-40B4-BE49-F238E27FC236}">
              <a16:creationId xmlns="" xmlns:a16="http://schemas.microsoft.com/office/drawing/2014/main" id="{5C225CDC-DD8B-4225-8412-915F8D0F2AC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78" name="Texto 17" hidden="1">
          <a:extLst>
            <a:ext uri="{FF2B5EF4-FFF2-40B4-BE49-F238E27FC236}">
              <a16:creationId xmlns="" xmlns:a16="http://schemas.microsoft.com/office/drawing/2014/main" id="{5A18C05B-90DD-45C3-9918-CE2EE29A224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79" name="Texto 17" hidden="1">
          <a:extLst>
            <a:ext uri="{FF2B5EF4-FFF2-40B4-BE49-F238E27FC236}">
              <a16:creationId xmlns="" xmlns:a16="http://schemas.microsoft.com/office/drawing/2014/main" id="{FA391C3E-A557-42E6-BA93-D669B6324DB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80" name="Texto 17" hidden="1">
          <a:extLst>
            <a:ext uri="{FF2B5EF4-FFF2-40B4-BE49-F238E27FC236}">
              <a16:creationId xmlns="" xmlns:a16="http://schemas.microsoft.com/office/drawing/2014/main" id="{C3EC3747-9690-4DC9-BA15-0221D6D9AA6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81" name="Texto 17" hidden="1">
          <a:extLst>
            <a:ext uri="{FF2B5EF4-FFF2-40B4-BE49-F238E27FC236}">
              <a16:creationId xmlns="" xmlns:a16="http://schemas.microsoft.com/office/drawing/2014/main" id="{42649FE0-8BC5-4F41-8491-40CF1CDD979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82" name="Texto 17" hidden="1">
          <a:extLst>
            <a:ext uri="{FF2B5EF4-FFF2-40B4-BE49-F238E27FC236}">
              <a16:creationId xmlns="" xmlns:a16="http://schemas.microsoft.com/office/drawing/2014/main" id="{9ADE1861-B664-4732-89BC-2261D7A2F9D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83" name="Texto 17" hidden="1">
          <a:extLst>
            <a:ext uri="{FF2B5EF4-FFF2-40B4-BE49-F238E27FC236}">
              <a16:creationId xmlns="" xmlns:a16="http://schemas.microsoft.com/office/drawing/2014/main" id="{4736C499-DA8C-4E23-A5BD-EBA9DD685E0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84" name="Texto 17" hidden="1">
          <a:extLst>
            <a:ext uri="{FF2B5EF4-FFF2-40B4-BE49-F238E27FC236}">
              <a16:creationId xmlns="" xmlns:a16="http://schemas.microsoft.com/office/drawing/2014/main" id="{758A1FF5-645E-4C3B-96E8-9CF087F2C3E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85" name="Texto 17" hidden="1">
          <a:extLst>
            <a:ext uri="{FF2B5EF4-FFF2-40B4-BE49-F238E27FC236}">
              <a16:creationId xmlns="" xmlns:a16="http://schemas.microsoft.com/office/drawing/2014/main" id="{2BF201BB-197F-4A39-AFA6-6CD3F13FD80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86" name="Texto 17" hidden="1">
          <a:extLst>
            <a:ext uri="{FF2B5EF4-FFF2-40B4-BE49-F238E27FC236}">
              <a16:creationId xmlns="" xmlns:a16="http://schemas.microsoft.com/office/drawing/2014/main" id="{EF71B790-F7F3-4B8B-A453-F3357FFDC40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87" name="Texto 17" hidden="1">
          <a:extLst>
            <a:ext uri="{FF2B5EF4-FFF2-40B4-BE49-F238E27FC236}">
              <a16:creationId xmlns="" xmlns:a16="http://schemas.microsoft.com/office/drawing/2014/main" id="{6F449B3B-4B25-4C8F-9E67-BA613293051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88" name="Texto 17" hidden="1">
          <a:extLst>
            <a:ext uri="{FF2B5EF4-FFF2-40B4-BE49-F238E27FC236}">
              <a16:creationId xmlns="" xmlns:a16="http://schemas.microsoft.com/office/drawing/2014/main" id="{918DAF27-1095-45EA-999D-4DCDEE20164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89" name="Texto 17" hidden="1">
          <a:extLst>
            <a:ext uri="{FF2B5EF4-FFF2-40B4-BE49-F238E27FC236}">
              <a16:creationId xmlns="" xmlns:a16="http://schemas.microsoft.com/office/drawing/2014/main" id="{C7A1FB80-4314-475A-9E66-443AF6CEBEF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90" name="Texto 17" hidden="1">
          <a:extLst>
            <a:ext uri="{FF2B5EF4-FFF2-40B4-BE49-F238E27FC236}">
              <a16:creationId xmlns="" xmlns:a16="http://schemas.microsoft.com/office/drawing/2014/main" id="{C4EF081F-6648-4E73-8050-7D7B901471F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91" name="Texto 17" hidden="1">
          <a:extLst>
            <a:ext uri="{FF2B5EF4-FFF2-40B4-BE49-F238E27FC236}">
              <a16:creationId xmlns="" xmlns:a16="http://schemas.microsoft.com/office/drawing/2014/main" id="{F507A18C-4997-4A7A-8172-EF619050706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92" name="Texto 17" hidden="1">
          <a:extLst>
            <a:ext uri="{FF2B5EF4-FFF2-40B4-BE49-F238E27FC236}">
              <a16:creationId xmlns="" xmlns:a16="http://schemas.microsoft.com/office/drawing/2014/main" id="{15AFE74F-34C2-4E79-B020-2FBE171812A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93" name="Texto 17" hidden="1">
          <a:extLst>
            <a:ext uri="{FF2B5EF4-FFF2-40B4-BE49-F238E27FC236}">
              <a16:creationId xmlns="" xmlns:a16="http://schemas.microsoft.com/office/drawing/2014/main" id="{8D51FDFF-0D88-42E8-9494-EBDF315D3CB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94" name="Texto 17" hidden="1">
          <a:extLst>
            <a:ext uri="{FF2B5EF4-FFF2-40B4-BE49-F238E27FC236}">
              <a16:creationId xmlns="" xmlns:a16="http://schemas.microsoft.com/office/drawing/2014/main" id="{FE32EF60-8784-4D4A-9A4D-7C848CAB59F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95" name="Texto 17" hidden="1">
          <a:extLst>
            <a:ext uri="{FF2B5EF4-FFF2-40B4-BE49-F238E27FC236}">
              <a16:creationId xmlns="" xmlns:a16="http://schemas.microsoft.com/office/drawing/2014/main" id="{89264C73-9AFD-49FC-9673-28D01B527B4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96" name="Texto 17" hidden="1">
          <a:extLst>
            <a:ext uri="{FF2B5EF4-FFF2-40B4-BE49-F238E27FC236}">
              <a16:creationId xmlns="" xmlns:a16="http://schemas.microsoft.com/office/drawing/2014/main" id="{9FFF672F-595A-4E6E-97B7-02090BA9F02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97" name="Texto 17" hidden="1">
          <a:extLst>
            <a:ext uri="{FF2B5EF4-FFF2-40B4-BE49-F238E27FC236}">
              <a16:creationId xmlns="" xmlns:a16="http://schemas.microsoft.com/office/drawing/2014/main" id="{E67738C6-8AA4-44C5-9F2F-11E3FE4325E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98" name="Texto 17" hidden="1">
          <a:extLst>
            <a:ext uri="{FF2B5EF4-FFF2-40B4-BE49-F238E27FC236}">
              <a16:creationId xmlns="" xmlns:a16="http://schemas.microsoft.com/office/drawing/2014/main" id="{73D2C31F-ACC7-41BB-83F4-C8AEF582007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99" name="Texto 17" hidden="1">
          <a:extLst>
            <a:ext uri="{FF2B5EF4-FFF2-40B4-BE49-F238E27FC236}">
              <a16:creationId xmlns="" xmlns:a16="http://schemas.microsoft.com/office/drawing/2014/main" id="{FCCA2C0C-75B4-454D-9F83-7F4AB0A0D81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00" name="Texto 17" hidden="1">
          <a:extLst>
            <a:ext uri="{FF2B5EF4-FFF2-40B4-BE49-F238E27FC236}">
              <a16:creationId xmlns="" xmlns:a16="http://schemas.microsoft.com/office/drawing/2014/main" id="{4417CC8A-31F4-4792-8D44-63C26F815F0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01" name="Texto 17" hidden="1">
          <a:extLst>
            <a:ext uri="{FF2B5EF4-FFF2-40B4-BE49-F238E27FC236}">
              <a16:creationId xmlns="" xmlns:a16="http://schemas.microsoft.com/office/drawing/2014/main" id="{D5580429-D7C4-44BF-AE30-5545022430A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02" name="Texto 17" hidden="1">
          <a:extLst>
            <a:ext uri="{FF2B5EF4-FFF2-40B4-BE49-F238E27FC236}">
              <a16:creationId xmlns="" xmlns:a16="http://schemas.microsoft.com/office/drawing/2014/main" id="{544A4EB5-D517-4172-BBA9-0CEAC61A6E1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03" name="Texto 17" hidden="1">
          <a:extLst>
            <a:ext uri="{FF2B5EF4-FFF2-40B4-BE49-F238E27FC236}">
              <a16:creationId xmlns="" xmlns:a16="http://schemas.microsoft.com/office/drawing/2014/main" id="{C05D62B3-54DE-4B0C-9110-7B2438F0025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04" name="Texto 17" hidden="1">
          <a:extLst>
            <a:ext uri="{FF2B5EF4-FFF2-40B4-BE49-F238E27FC236}">
              <a16:creationId xmlns="" xmlns:a16="http://schemas.microsoft.com/office/drawing/2014/main" id="{3C1A8457-C062-4B59-B789-ACB88A4F3B0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05" name="Texto 17" hidden="1">
          <a:extLst>
            <a:ext uri="{FF2B5EF4-FFF2-40B4-BE49-F238E27FC236}">
              <a16:creationId xmlns="" xmlns:a16="http://schemas.microsoft.com/office/drawing/2014/main" id="{7724D173-C14B-462C-8E69-2B419567515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06" name="Texto 17" hidden="1">
          <a:extLst>
            <a:ext uri="{FF2B5EF4-FFF2-40B4-BE49-F238E27FC236}">
              <a16:creationId xmlns="" xmlns:a16="http://schemas.microsoft.com/office/drawing/2014/main" id="{F65FF683-9431-4A13-9EA1-9465004E0FE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07" name="Texto 17" hidden="1">
          <a:extLst>
            <a:ext uri="{FF2B5EF4-FFF2-40B4-BE49-F238E27FC236}">
              <a16:creationId xmlns="" xmlns:a16="http://schemas.microsoft.com/office/drawing/2014/main" id="{33B37904-CACF-4733-B552-6DF4467F219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08" name="Texto 17" hidden="1">
          <a:extLst>
            <a:ext uri="{FF2B5EF4-FFF2-40B4-BE49-F238E27FC236}">
              <a16:creationId xmlns="" xmlns:a16="http://schemas.microsoft.com/office/drawing/2014/main" id="{4436E1B4-FD60-4371-89E3-5E612459D05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09" name="Texto 17" hidden="1">
          <a:extLst>
            <a:ext uri="{FF2B5EF4-FFF2-40B4-BE49-F238E27FC236}">
              <a16:creationId xmlns="" xmlns:a16="http://schemas.microsoft.com/office/drawing/2014/main" id="{1D158418-17DA-4AA5-B569-C09B337A343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10" name="Texto 17" hidden="1">
          <a:extLst>
            <a:ext uri="{FF2B5EF4-FFF2-40B4-BE49-F238E27FC236}">
              <a16:creationId xmlns="" xmlns:a16="http://schemas.microsoft.com/office/drawing/2014/main" id="{6A6E577B-24D0-44A0-8698-51633FA4938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11" name="Texto 17" hidden="1">
          <a:extLst>
            <a:ext uri="{FF2B5EF4-FFF2-40B4-BE49-F238E27FC236}">
              <a16:creationId xmlns="" xmlns:a16="http://schemas.microsoft.com/office/drawing/2014/main" id="{539D1487-2AD1-44C0-B561-7FCDB0F0266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12" name="Texto 17" hidden="1">
          <a:extLst>
            <a:ext uri="{FF2B5EF4-FFF2-40B4-BE49-F238E27FC236}">
              <a16:creationId xmlns="" xmlns:a16="http://schemas.microsoft.com/office/drawing/2014/main" id="{FC95D8F5-5CEF-4D94-8FF0-594D341E66C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13" name="Texto 17" hidden="1">
          <a:extLst>
            <a:ext uri="{FF2B5EF4-FFF2-40B4-BE49-F238E27FC236}">
              <a16:creationId xmlns="" xmlns:a16="http://schemas.microsoft.com/office/drawing/2014/main" id="{6DFF2DBF-DA46-453F-83F7-F3EEDAA6683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14" name="Texto 17" hidden="1">
          <a:extLst>
            <a:ext uri="{FF2B5EF4-FFF2-40B4-BE49-F238E27FC236}">
              <a16:creationId xmlns="" xmlns:a16="http://schemas.microsoft.com/office/drawing/2014/main" id="{8A088626-1CF5-418B-B98E-F59101693A3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15" name="Texto 17" hidden="1">
          <a:extLst>
            <a:ext uri="{FF2B5EF4-FFF2-40B4-BE49-F238E27FC236}">
              <a16:creationId xmlns="" xmlns:a16="http://schemas.microsoft.com/office/drawing/2014/main" id="{51AA230E-6336-430F-9E0A-C91A82DE8C4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16" name="Texto 17" hidden="1">
          <a:extLst>
            <a:ext uri="{FF2B5EF4-FFF2-40B4-BE49-F238E27FC236}">
              <a16:creationId xmlns="" xmlns:a16="http://schemas.microsoft.com/office/drawing/2014/main" id="{98AE2A28-9ACE-445B-B1F3-A2C1EB292F5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17" name="Texto 17" hidden="1">
          <a:extLst>
            <a:ext uri="{FF2B5EF4-FFF2-40B4-BE49-F238E27FC236}">
              <a16:creationId xmlns="" xmlns:a16="http://schemas.microsoft.com/office/drawing/2014/main" id="{FC8A2BC0-F3B1-4504-ABF2-24AC7110FFA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18" name="Texto 17" hidden="1">
          <a:extLst>
            <a:ext uri="{FF2B5EF4-FFF2-40B4-BE49-F238E27FC236}">
              <a16:creationId xmlns="" xmlns:a16="http://schemas.microsoft.com/office/drawing/2014/main" id="{53B36A4A-3520-4372-B3AA-D2BB4F7EE5B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19" name="Texto 17" hidden="1">
          <a:extLst>
            <a:ext uri="{FF2B5EF4-FFF2-40B4-BE49-F238E27FC236}">
              <a16:creationId xmlns="" xmlns:a16="http://schemas.microsoft.com/office/drawing/2014/main" id="{714DDD5D-B80E-4798-9644-03E4C19E20D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20" name="Texto 17" hidden="1">
          <a:extLst>
            <a:ext uri="{FF2B5EF4-FFF2-40B4-BE49-F238E27FC236}">
              <a16:creationId xmlns="" xmlns:a16="http://schemas.microsoft.com/office/drawing/2014/main" id="{E32E2874-3861-4A03-9C28-7CD9C6798DB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21" name="Texto 17" hidden="1">
          <a:extLst>
            <a:ext uri="{FF2B5EF4-FFF2-40B4-BE49-F238E27FC236}">
              <a16:creationId xmlns="" xmlns:a16="http://schemas.microsoft.com/office/drawing/2014/main" id="{C8B7AEDA-C155-4194-B3C8-C810DD9C7BA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22" name="Texto 17" hidden="1">
          <a:extLst>
            <a:ext uri="{FF2B5EF4-FFF2-40B4-BE49-F238E27FC236}">
              <a16:creationId xmlns="" xmlns:a16="http://schemas.microsoft.com/office/drawing/2014/main" id="{9C12A951-FFD6-4A3C-A7D5-9464FEA5E43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23" name="Texto 17" hidden="1">
          <a:extLst>
            <a:ext uri="{FF2B5EF4-FFF2-40B4-BE49-F238E27FC236}">
              <a16:creationId xmlns="" xmlns:a16="http://schemas.microsoft.com/office/drawing/2014/main" id="{32535383-84AB-4EF8-9C5C-3EB8352DCF9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24" name="Texto 17" hidden="1">
          <a:extLst>
            <a:ext uri="{FF2B5EF4-FFF2-40B4-BE49-F238E27FC236}">
              <a16:creationId xmlns="" xmlns:a16="http://schemas.microsoft.com/office/drawing/2014/main" id="{B1F4AB3A-F4EE-451C-AE66-A78054B666C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25" name="Texto 17" hidden="1">
          <a:extLst>
            <a:ext uri="{FF2B5EF4-FFF2-40B4-BE49-F238E27FC236}">
              <a16:creationId xmlns="" xmlns:a16="http://schemas.microsoft.com/office/drawing/2014/main" id="{E8086C13-C06E-457C-BE3D-DCF3B12D965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26" name="Texto 17" hidden="1">
          <a:extLst>
            <a:ext uri="{FF2B5EF4-FFF2-40B4-BE49-F238E27FC236}">
              <a16:creationId xmlns="" xmlns:a16="http://schemas.microsoft.com/office/drawing/2014/main" id="{F3821EE2-F149-44F9-8CF0-03C68C5693F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27" name="Texto 17" hidden="1">
          <a:extLst>
            <a:ext uri="{FF2B5EF4-FFF2-40B4-BE49-F238E27FC236}">
              <a16:creationId xmlns="" xmlns:a16="http://schemas.microsoft.com/office/drawing/2014/main" id="{7232A461-47A9-4B75-87A4-1BF8F6F8ECB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28" name="Texto 17" hidden="1">
          <a:extLst>
            <a:ext uri="{FF2B5EF4-FFF2-40B4-BE49-F238E27FC236}">
              <a16:creationId xmlns="" xmlns:a16="http://schemas.microsoft.com/office/drawing/2014/main" id="{E4849292-8327-4E34-B2BB-0941A762739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29" name="Texto 17" hidden="1">
          <a:extLst>
            <a:ext uri="{FF2B5EF4-FFF2-40B4-BE49-F238E27FC236}">
              <a16:creationId xmlns="" xmlns:a16="http://schemas.microsoft.com/office/drawing/2014/main" id="{9C258FA6-ECBB-40A8-8859-7A8BE19EE59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30" name="Texto 17" hidden="1">
          <a:extLst>
            <a:ext uri="{FF2B5EF4-FFF2-40B4-BE49-F238E27FC236}">
              <a16:creationId xmlns="" xmlns:a16="http://schemas.microsoft.com/office/drawing/2014/main" id="{A9AD1F61-EF1F-48FB-B0EA-0258474B79D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31" name="Texto 17" hidden="1">
          <a:extLst>
            <a:ext uri="{FF2B5EF4-FFF2-40B4-BE49-F238E27FC236}">
              <a16:creationId xmlns="" xmlns:a16="http://schemas.microsoft.com/office/drawing/2014/main" id="{9F0C7EE5-A739-42CC-96C7-6F19652F06FD}"/>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32" name="Texto 17" hidden="1">
          <a:extLst>
            <a:ext uri="{FF2B5EF4-FFF2-40B4-BE49-F238E27FC236}">
              <a16:creationId xmlns="" xmlns:a16="http://schemas.microsoft.com/office/drawing/2014/main" id="{12390CE4-BC50-41CB-8D9B-1FB9B84B7283}"/>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33" name="Texto 17" hidden="1">
          <a:extLst>
            <a:ext uri="{FF2B5EF4-FFF2-40B4-BE49-F238E27FC236}">
              <a16:creationId xmlns="" xmlns:a16="http://schemas.microsoft.com/office/drawing/2014/main" id="{9D590ED9-1EA9-46DB-BC90-0207C4FA625A}"/>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34" name="Texto 17" hidden="1">
          <a:extLst>
            <a:ext uri="{FF2B5EF4-FFF2-40B4-BE49-F238E27FC236}">
              <a16:creationId xmlns="" xmlns:a16="http://schemas.microsoft.com/office/drawing/2014/main" id="{57DD9D7D-FAE7-4712-A2D8-6E8D90906E53}"/>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35" name="Texto 17" hidden="1">
          <a:extLst>
            <a:ext uri="{FF2B5EF4-FFF2-40B4-BE49-F238E27FC236}">
              <a16:creationId xmlns="" xmlns:a16="http://schemas.microsoft.com/office/drawing/2014/main" id="{31051E8B-DB5B-4AD2-AE8F-52BCAD1B1DDA}"/>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36" name="Texto 17" hidden="1">
          <a:extLst>
            <a:ext uri="{FF2B5EF4-FFF2-40B4-BE49-F238E27FC236}">
              <a16:creationId xmlns="" xmlns:a16="http://schemas.microsoft.com/office/drawing/2014/main" id="{1680C26A-4182-499D-BD50-685F25A809E3}"/>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37" name="Texto 17" hidden="1">
          <a:extLst>
            <a:ext uri="{FF2B5EF4-FFF2-40B4-BE49-F238E27FC236}">
              <a16:creationId xmlns="" xmlns:a16="http://schemas.microsoft.com/office/drawing/2014/main" id="{E621C0D2-C873-4E41-9F32-C72489F16B2C}"/>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38" name="Texto 17" hidden="1">
          <a:extLst>
            <a:ext uri="{FF2B5EF4-FFF2-40B4-BE49-F238E27FC236}">
              <a16:creationId xmlns="" xmlns:a16="http://schemas.microsoft.com/office/drawing/2014/main" id="{A1850FE4-2F95-4401-A83A-FB3A851C539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39" name="Texto 17" hidden="1">
          <a:extLst>
            <a:ext uri="{FF2B5EF4-FFF2-40B4-BE49-F238E27FC236}">
              <a16:creationId xmlns="" xmlns:a16="http://schemas.microsoft.com/office/drawing/2014/main" id="{8B077D42-1724-4584-9229-0CDEA16DF6B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40" name="Texto 17" hidden="1">
          <a:extLst>
            <a:ext uri="{FF2B5EF4-FFF2-40B4-BE49-F238E27FC236}">
              <a16:creationId xmlns="" xmlns:a16="http://schemas.microsoft.com/office/drawing/2014/main" id="{02CC4AF0-CC84-477C-A0B2-27276ED82CC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41" name="Texto 17" hidden="1">
          <a:extLst>
            <a:ext uri="{FF2B5EF4-FFF2-40B4-BE49-F238E27FC236}">
              <a16:creationId xmlns="" xmlns:a16="http://schemas.microsoft.com/office/drawing/2014/main" id="{9DF32F7C-18D1-4121-AAC2-8BA154BE578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42" name="Texto 17" hidden="1">
          <a:extLst>
            <a:ext uri="{FF2B5EF4-FFF2-40B4-BE49-F238E27FC236}">
              <a16:creationId xmlns="" xmlns:a16="http://schemas.microsoft.com/office/drawing/2014/main" id="{ACCC2A7C-1DCC-4B5C-AAAA-B828DCCA9B6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43" name="Texto 17" hidden="1">
          <a:extLst>
            <a:ext uri="{FF2B5EF4-FFF2-40B4-BE49-F238E27FC236}">
              <a16:creationId xmlns="" xmlns:a16="http://schemas.microsoft.com/office/drawing/2014/main" id="{D8B95230-3CB2-4C1E-AA18-5272D58777F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44" name="Texto 17" hidden="1">
          <a:extLst>
            <a:ext uri="{FF2B5EF4-FFF2-40B4-BE49-F238E27FC236}">
              <a16:creationId xmlns="" xmlns:a16="http://schemas.microsoft.com/office/drawing/2014/main" id="{E6AC11A5-F52C-4EDC-A0F9-3C196F83032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45" name="Texto 17" hidden="1">
          <a:extLst>
            <a:ext uri="{FF2B5EF4-FFF2-40B4-BE49-F238E27FC236}">
              <a16:creationId xmlns="" xmlns:a16="http://schemas.microsoft.com/office/drawing/2014/main" id="{63BEB8CB-3638-4A99-A326-9DEB044D071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46" name="Texto 17" hidden="1">
          <a:extLst>
            <a:ext uri="{FF2B5EF4-FFF2-40B4-BE49-F238E27FC236}">
              <a16:creationId xmlns="" xmlns:a16="http://schemas.microsoft.com/office/drawing/2014/main" id="{BCC42EBF-F268-4FD4-9944-08C614F113C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47" name="Texto 17" hidden="1">
          <a:extLst>
            <a:ext uri="{FF2B5EF4-FFF2-40B4-BE49-F238E27FC236}">
              <a16:creationId xmlns="" xmlns:a16="http://schemas.microsoft.com/office/drawing/2014/main" id="{104E48BB-1C75-4BFF-98DD-9F0196DAEA3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48" name="Texto 17" hidden="1">
          <a:extLst>
            <a:ext uri="{FF2B5EF4-FFF2-40B4-BE49-F238E27FC236}">
              <a16:creationId xmlns="" xmlns:a16="http://schemas.microsoft.com/office/drawing/2014/main" id="{701474D5-C7EC-4F67-8B39-396C00651CD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49" name="Texto 17" hidden="1">
          <a:extLst>
            <a:ext uri="{FF2B5EF4-FFF2-40B4-BE49-F238E27FC236}">
              <a16:creationId xmlns="" xmlns:a16="http://schemas.microsoft.com/office/drawing/2014/main" id="{74E7C154-622E-4D87-9B4E-5050E6527BC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50" name="Texto 17" hidden="1">
          <a:extLst>
            <a:ext uri="{FF2B5EF4-FFF2-40B4-BE49-F238E27FC236}">
              <a16:creationId xmlns="" xmlns:a16="http://schemas.microsoft.com/office/drawing/2014/main" id="{19027B68-3ECC-444B-8115-735A551E29A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51" name="Texto 17" hidden="1">
          <a:extLst>
            <a:ext uri="{FF2B5EF4-FFF2-40B4-BE49-F238E27FC236}">
              <a16:creationId xmlns="" xmlns:a16="http://schemas.microsoft.com/office/drawing/2014/main" id="{71148AA7-6F80-4D5A-B47F-194429795D1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52" name="Texto 17" hidden="1">
          <a:extLst>
            <a:ext uri="{FF2B5EF4-FFF2-40B4-BE49-F238E27FC236}">
              <a16:creationId xmlns="" xmlns:a16="http://schemas.microsoft.com/office/drawing/2014/main" id="{A5DA2176-930F-439B-9B11-9F3D493C6D2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53" name="Texto 17" hidden="1">
          <a:extLst>
            <a:ext uri="{FF2B5EF4-FFF2-40B4-BE49-F238E27FC236}">
              <a16:creationId xmlns="" xmlns:a16="http://schemas.microsoft.com/office/drawing/2014/main" id="{B0469DB7-39E2-4F32-B0BB-0786D0F44DF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54" name="Texto 17" hidden="1">
          <a:extLst>
            <a:ext uri="{FF2B5EF4-FFF2-40B4-BE49-F238E27FC236}">
              <a16:creationId xmlns="" xmlns:a16="http://schemas.microsoft.com/office/drawing/2014/main" id="{CBD5870A-71D7-4665-ABC7-AD9CACECF1C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55" name="Texto 17" hidden="1">
          <a:extLst>
            <a:ext uri="{FF2B5EF4-FFF2-40B4-BE49-F238E27FC236}">
              <a16:creationId xmlns="" xmlns:a16="http://schemas.microsoft.com/office/drawing/2014/main" id="{03CA68F2-6180-4BE1-A4F8-394CF3B274E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56" name="Texto 17" hidden="1">
          <a:extLst>
            <a:ext uri="{FF2B5EF4-FFF2-40B4-BE49-F238E27FC236}">
              <a16:creationId xmlns="" xmlns:a16="http://schemas.microsoft.com/office/drawing/2014/main" id="{A4571684-0300-443A-89A2-8875D22E643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57" name="Texto 17" hidden="1">
          <a:extLst>
            <a:ext uri="{FF2B5EF4-FFF2-40B4-BE49-F238E27FC236}">
              <a16:creationId xmlns="" xmlns:a16="http://schemas.microsoft.com/office/drawing/2014/main" id="{A03BCAC5-3D72-407B-9F9A-02E65A14BA2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58" name="Texto 17" hidden="1">
          <a:extLst>
            <a:ext uri="{FF2B5EF4-FFF2-40B4-BE49-F238E27FC236}">
              <a16:creationId xmlns="" xmlns:a16="http://schemas.microsoft.com/office/drawing/2014/main" id="{EE55543D-2D59-4969-9F29-FEF49D5347F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59" name="Texto 17" hidden="1">
          <a:extLst>
            <a:ext uri="{FF2B5EF4-FFF2-40B4-BE49-F238E27FC236}">
              <a16:creationId xmlns="" xmlns:a16="http://schemas.microsoft.com/office/drawing/2014/main" id="{451C103D-DDA1-477D-966C-664DC728581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60" name="Texto 17" hidden="1">
          <a:extLst>
            <a:ext uri="{FF2B5EF4-FFF2-40B4-BE49-F238E27FC236}">
              <a16:creationId xmlns="" xmlns:a16="http://schemas.microsoft.com/office/drawing/2014/main" id="{3CE22049-8833-433F-BEE5-C115779DF1C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61" name="Texto 17" hidden="1">
          <a:extLst>
            <a:ext uri="{FF2B5EF4-FFF2-40B4-BE49-F238E27FC236}">
              <a16:creationId xmlns="" xmlns:a16="http://schemas.microsoft.com/office/drawing/2014/main" id="{EC6F02CE-29BE-45B7-8967-65643E674EA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62" name="Texto 17" hidden="1">
          <a:extLst>
            <a:ext uri="{FF2B5EF4-FFF2-40B4-BE49-F238E27FC236}">
              <a16:creationId xmlns="" xmlns:a16="http://schemas.microsoft.com/office/drawing/2014/main" id="{AABD4B59-D2F1-4CCF-8AE8-D2B3B6835BF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63" name="Texto 17" hidden="1">
          <a:extLst>
            <a:ext uri="{FF2B5EF4-FFF2-40B4-BE49-F238E27FC236}">
              <a16:creationId xmlns="" xmlns:a16="http://schemas.microsoft.com/office/drawing/2014/main" id="{F98FB388-8246-4E90-8760-00ED56308D3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64" name="Texto 17" hidden="1">
          <a:extLst>
            <a:ext uri="{FF2B5EF4-FFF2-40B4-BE49-F238E27FC236}">
              <a16:creationId xmlns="" xmlns:a16="http://schemas.microsoft.com/office/drawing/2014/main" id="{52228296-6478-4EB9-BCD5-9FA8AC8ED94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65" name="Texto 17" hidden="1">
          <a:extLst>
            <a:ext uri="{FF2B5EF4-FFF2-40B4-BE49-F238E27FC236}">
              <a16:creationId xmlns="" xmlns:a16="http://schemas.microsoft.com/office/drawing/2014/main" id="{B3364B7E-9DD2-41AB-AE36-AD6A8F3D77E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66" name="Texto 17" hidden="1">
          <a:extLst>
            <a:ext uri="{FF2B5EF4-FFF2-40B4-BE49-F238E27FC236}">
              <a16:creationId xmlns="" xmlns:a16="http://schemas.microsoft.com/office/drawing/2014/main" id="{7746E20A-86C2-4157-A117-50CFB538313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67" name="Texto 17" hidden="1">
          <a:extLst>
            <a:ext uri="{FF2B5EF4-FFF2-40B4-BE49-F238E27FC236}">
              <a16:creationId xmlns="" xmlns:a16="http://schemas.microsoft.com/office/drawing/2014/main" id="{66E28B5B-80D7-4AD4-8CED-D41A4D508A1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68" name="Texto 17" hidden="1">
          <a:extLst>
            <a:ext uri="{FF2B5EF4-FFF2-40B4-BE49-F238E27FC236}">
              <a16:creationId xmlns="" xmlns:a16="http://schemas.microsoft.com/office/drawing/2014/main" id="{0F3EBEE1-1899-4DE6-869B-4069D2D1ADB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69" name="Texto 17" hidden="1">
          <a:extLst>
            <a:ext uri="{FF2B5EF4-FFF2-40B4-BE49-F238E27FC236}">
              <a16:creationId xmlns="" xmlns:a16="http://schemas.microsoft.com/office/drawing/2014/main" id="{2DF5D15B-82A8-4906-B76F-1F4293ADAEB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70" name="Texto 17" hidden="1">
          <a:extLst>
            <a:ext uri="{FF2B5EF4-FFF2-40B4-BE49-F238E27FC236}">
              <a16:creationId xmlns="" xmlns:a16="http://schemas.microsoft.com/office/drawing/2014/main" id="{62FA8F9E-FD86-4AFE-8659-902096CDE5A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71" name="Texto 17" hidden="1">
          <a:extLst>
            <a:ext uri="{FF2B5EF4-FFF2-40B4-BE49-F238E27FC236}">
              <a16:creationId xmlns="" xmlns:a16="http://schemas.microsoft.com/office/drawing/2014/main" id="{87255D6B-FFA9-44A1-B3E3-27EE2B9BDFA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72" name="Texto 17" hidden="1">
          <a:extLst>
            <a:ext uri="{FF2B5EF4-FFF2-40B4-BE49-F238E27FC236}">
              <a16:creationId xmlns="" xmlns:a16="http://schemas.microsoft.com/office/drawing/2014/main" id="{06CEEE2A-B921-4C54-8E9D-EDA381AEE6A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73" name="Texto 17" hidden="1">
          <a:extLst>
            <a:ext uri="{FF2B5EF4-FFF2-40B4-BE49-F238E27FC236}">
              <a16:creationId xmlns="" xmlns:a16="http://schemas.microsoft.com/office/drawing/2014/main" id="{6D6EE839-37B8-4A0F-BEAE-25AE46A3A7D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74" name="Texto 17" hidden="1">
          <a:extLst>
            <a:ext uri="{FF2B5EF4-FFF2-40B4-BE49-F238E27FC236}">
              <a16:creationId xmlns="" xmlns:a16="http://schemas.microsoft.com/office/drawing/2014/main" id="{3EDDD80A-854C-40DD-9808-735D940BB7B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75" name="Texto 17" hidden="1">
          <a:extLst>
            <a:ext uri="{FF2B5EF4-FFF2-40B4-BE49-F238E27FC236}">
              <a16:creationId xmlns="" xmlns:a16="http://schemas.microsoft.com/office/drawing/2014/main" id="{BBC669AE-4FF1-46FF-BB74-37FB294DE55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76" name="Texto 17" hidden="1">
          <a:extLst>
            <a:ext uri="{FF2B5EF4-FFF2-40B4-BE49-F238E27FC236}">
              <a16:creationId xmlns="" xmlns:a16="http://schemas.microsoft.com/office/drawing/2014/main" id="{62D9E9D0-04C9-4CBD-82D8-09F46218E60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77" name="Texto 17" hidden="1">
          <a:extLst>
            <a:ext uri="{FF2B5EF4-FFF2-40B4-BE49-F238E27FC236}">
              <a16:creationId xmlns="" xmlns:a16="http://schemas.microsoft.com/office/drawing/2014/main" id="{C67C3745-0542-47EE-986D-981A80933C5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78" name="Texto 17" hidden="1">
          <a:extLst>
            <a:ext uri="{FF2B5EF4-FFF2-40B4-BE49-F238E27FC236}">
              <a16:creationId xmlns="" xmlns:a16="http://schemas.microsoft.com/office/drawing/2014/main" id="{15A9D396-0D9E-4C22-A2E9-98B1C8077CB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79" name="Texto 17" hidden="1">
          <a:extLst>
            <a:ext uri="{FF2B5EF4-FFF2-40B4-BE49-F238E27FC236}">
              <a16:creationId xmlns="" xmlns:a16="http://schemas.microsoft.com/office/drawing/2014/main" id="{E34F681A-449E-4C07-AAC3-C7DAFC61255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80" name="Texto 17" hidden="1">
          <a:extLst>
            <a:ext uri="{FF2B5EF4-FFF2-40B4-BE49-F238E27FC236}">
              <a16:creationId xmlns="" xmlns:a16="http://schemas.microsoft.com/office/drawing/2014/main" id="{EEB53F5D-38EE-4317-981C-455B5D6CC69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81" name="Texto 17" hidden="1">
          <a:extLst>
            <a:ext uri="{FF2B5EF4-FFF2-40B4-BE49-F238E27FC236}">
              <a16:creationId xmlns="" xmlns:a16="http://schemas.microsoft.com/office/drawing/2014/main" id="{676EEA02-2C6C-44D8-BCBE-49D31618DDD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82" name="Texto 17" hidden="1">
          <a:extLst>
            <a:ext uri="{FF2B5EF4-FFF2-40B4-BE49-F238E27FC236}">
              <a16:creationId xmlns="" xmlns:a16="http://schemas.microsoft.com/office/drawing/2014/main" id="{86641C99-FB35-4DEB-A82F-3C3A44A1D56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83" name="Texto 17" hidden="1">
          <a:extLst>
            <a:ext uri="{FF2B5EF4-FFF2-40B4-BE49-F238E27FC236}">
              <a16:creationId xmlns="" xmlns:a16="http://schemas.microsoft.com/office/drawing/2014/main" id="{CB7E25FD-3255-4A39-A147-7E6CB65B392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84" name="Texto 17" hidden="1">
          <a:extLst>
            <a:ext uri="{FF2B5EF4-FFF2-40B4-BE49-F238E27FC236}">
              <a16:creationId xmlns="" xmlns:a16="http://schemas.microsoft.com/office/drawing/2014/main" id="{5FEBBF18-CA00-4900-9E3E-80DE512C164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85" name="Texto 17" hidden="1">
          <a:extLst>
            <a:ext uri="{FF2B5EF4-FFF2-40B4-BE49-F238E27FC236}">
              <a16:creationId xmlns="" xmlns:a16="http://schemas.microsoft.com/office/drawing/2014/main" id="{A00B4AAB-6611-493C-AEB4-162F0EBB94E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86" name="Texto 17" hidden="1">
          <a:extLst>
            <a:ext uri="{FF2B5EF4-FFF2-40B4-BE49-F238E27FC236}">
              <a16:creationId xmlns="" xmlns:a16="http://schemas.microsoft.com/office/drawing/2014/main" id="{DA60B93E-FFA9-4D26-95BD-B279AC56438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87" name="Texto 17" hidden="1">
          <a:extLst>
            <a:ext uri="{FF2B5EF4-FFF2-40B4-BE49-F238E27FC236}">
              <a16:creationId xmlns="" xmlns:a16="http://schemas.microsoft.com/office/drawing/2014/main" id="{3AC267AA-A550-45A3-B6C8-0BC31668977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88" name="Texto 17" hidden="1">
          <a:extLst>
            <a:ext uri="{FF2B5EF4-FFF2-40B4-BE49-F238E27FC236}">
              <a16:creationId xmlns="" xmlns:a16="http://schemas.microsoft.com/office/drawing/2014/main" id="{20F8D060-E1F7-4A19-AD8D-5F319ECE7A6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89" name="Texto 17" hidden="1">
          <a:extLst>
            <a:ext uri="{FF2B5EF4-FFF2-40B4-BE49-F238E27FC236}">
              <a16:creationId xmlns="" xmlns:a16="http://schemas.microsoft.com/office/drawing/2014/main" id="{A29291F2-AB29-4753-948F-2DF18563363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90" name="Texto 17" hidden="1">
          <a:extLst>
            <a:ext uri="{FF2B5EF4-FFF2-40B4-BE49-F238E27FC236}">
              <a16:creationId xmlns="" xmlns:a16="http://schemas.microsoft.com/office/drawing/2014/main" id="{0B8119CD-8583-4308-955B-39257C469CA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91" name="Texto 17" hidden="1">
          <a:extLst>
            <a:ext uri="{FF2B5EF4-FFF2-40B4-BE49-F238E27FC236}">
              <a16:creationId xmlns="" xmlns:a16="http://schemas.microsoft.com/office/drawing/2014/main" id="{E428B667-C814-49D6-AD8E-33CDBD729CE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92" name="Texto 17" hidden="1">
          <a:extLst>
            <a:ext uri="{FF2B5EF4-FFF2-40B4-BE49-F238E27FC236}">
              <a16:creationId xmlns="" xmlns:a16="http://schemas.microsoft.com/office/drawing/2014/main" id="{F21AF2F0-34C9-4054-B131-28B9995A17C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93" name="Texto 17" hidden="1">
          <a:extLst>
            <a:ext uri="{FF2B5EF4-FFF2-40B4-BE49-F238E27FC236}">
              <a16:creationId xmlns="" xmlns:a16="http://schemas.microsoft.com/office/drawing/2014/main" id="{A20BD18D-EDBB-4650-BB85-E92CD7D5A71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94" name="Texto 17" hidden="1">
          <a:extLst>
            <a:ext uri="{FF2B5EF4-FFF2-40B4-BE49-F238E27FC236}">
              <a16:creationId xmlns="" xmlns:a16="http://schemas.microsoft.com/office/drawing/2014/main" id="{C1E50FA5-8A00-47C1-8054-09141832264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95" name="Texto 17" hidden="1">
          <a:extLst>
            <a:ext uri="{FF2B5EF4-FFF2-40B4-BE49-F238E27FC236}">
              <a16:creationId xmlns="" xmlns:a16="http://schemas.microsoft.com/office/drawing/2014/main" id="{E47B0DE3-F745-43B1-AC7C-985571C0451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96" name="Texto 17" hidden="1">
          <a:extLst>
            <a:ext uri="{FF2B5EF4-FFF2-40B4-BE49-F238E27FC236}">
              <a16:creationId xmlns="" xmlns:a16="http://schemas.microsoft.com/office/drawing/2014/main" id="{ACF44814-7FEB-4C37-A3A5-89A0948052D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97" name="Texto 17" hidden="1">
          <a:extLst>
            <a:ext uri="{FF2B5EF4-FFF2-40B4-BE49-F238E27FC236}">
              <a16:creationId xmlns="" xmlns:a16="http://schemas.microsoft.com/office/drawing/2014/main" id="{0D4EB937-96F9-4C73-B37F-A91DDFCF31A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98" name="Texto 17" hidden="1">
          <a:extLst>
            <a:ext uri="{FF2B5EF4-FFF2-40B4-BE49-F238E27FC236}">
              <a16:creationId xmlns="" xmlns:a16="http://schemas.microsoft.com/office/drawing/2014/main" id="{222FEAF4-7431-4D71-9BE6-0CFA5F335E9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99" name="Texto 17" hidden="1">
          <a:extLst>
            <a:ext uri="{FF2B5EF4-FFF2-40B4-BE49-F238E27FC236}">
              <a16:creationId xmlns="" xmlns:a16="http://schemas.microsoft.com/office/drawing/2014/main" id="{DBE06C28-A1CD-4766-A21A-9C00BB26B14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00" name="Texto 17" hidden="1">
          <a:extLst>
            <a:ext uri="{FF2B5EF4-FFF2-40B4-BE49-F238E27FC236}">
              <a16:creationId xmlns="" xmlns:a16="http://schemas.microsoft.com/office/drawing/2014/main" id="{2E3DD986-B804-422D-B6AB-6AC7019E000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01" name="Texto 17" hidden="1">
          <a:extLst>
            <a:ext uri="{FF2B5EF4-FFF2-40B4-BE49-F238E27FC236}">
              <a16:creationId xmlns="" xmlns:a16="http://schemas.microsoft.com/office/drawing/2014/main" id="{28868BD4-7085-4A51-988A-3AF6BB901E6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02" name="Texto 17" hidden="1">
          <a:extLst>
            <a:ext uri="{FF2B5EF4-FFF2-40B4-BE49-F238E27FC236}">
              <a16:creationId xmlns="" xmlns:a16="http://schemas.microsoft.com/office/drawing/2014/main" id="{C7D51E91-89C8-4C70-8070-9397A8CF997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03" name="Texto 17" hidden="1">
          <a:extLst>
            <a:ext uri="{FF2B5EF4-FFF2-40B4-BE49-F238E27FC236}">
              <a16:creationId xmlns="" xmlns:a16="http://schemas.microsoft.com/office/drawing/2014/main" id="{BECF0F95-F177-45E9-907D-DE7F0191749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04" name="Texto 17" hidden="1">
          <a:extLst>
            <a:ext uri="{FF2B5EF4-FFF2-40B4-BE49-F238E27FC236}">
              <a16:creationId xmlns="" xmlns:a16="http://schemas.microsoft.com/office/drawing/2014/main" id="{450BDEA7-355F-451E-BAAA-082F8212DF8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05" name="Texto 17" hidden="1">
          <a:extLst>
            <a:ext uri="{FF2B5EF4-FFF2-40B4-BE49-F238E27FC236}">
              <a16:creationId xmlns="" xmlns:a16="http://schemas.microsoft.com/office/drawing/2014/main" id="{D4CCB2A7-23F5-4D1A-9433-AF2DAFCF720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06" name="Texto 17" hidden="1">
          <a:extLst>
            <a:ext uri="{FF2B5EF4-FFF2-40B4-BE49-F238E27FC236}">
              <a16:creationId xmlns="" xmlns:a16="http://schemas.microsoft.com/office/drawing/2014/main" id="{748A0F49-A727-4D2E-8E86-08784F5DC4A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07" name="Texto 17" hidden="1">
          <a:extLst>
            <a:ext uri="{FF2B5EF4-FFF2-40B4-BE49-F238E27FC236}">
              <a16:creationId xmlns="" xmlns:a16="http://schemas.microsoft.com/office/drawing/2014/main" id="{D47C08D0-BCD1-41CF-B105-1EAAC2C1AF3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08" name="Texto 17" hidden="1">
          <a:extLst>
            <a:ext uri="{FF2B5EF4-FFF2-40B4-BE49-F238E27FC236}">
              <a16:creationId xmlns="" xmlns:a16="http://schemas.microsoft.com/office/drawing/2014/main" id="{A6DF14DC-872D-47F1-B867-BB157D0C1FE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09" name="Texto 17" hidden="1">
          <a:extLst>
            <a:ext uri="{FF2B5EF4-FFF2-40B4-BE49-F238E27FC236}">
              <a16:creationId xmlns="" xmlns:a16="http://schemas.microsoft.com/office/drawing/2014/main" id="{18A2E7BA-73CE-4A02-9925-86AC442EC23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10" name="Texto 17" hidden="1">
          <a:extLst>
            <a:ext uri="{FF2B5EF4-FFF2-40B4-BE49-F238E27FC236}">
              <a16:creationId xmlns="" xmlns:a16="http://schemas.microsoft.com/office/drawing/2014/main" id="{7E63ED7C-0F0D-4358-B521-275466D1D55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11" name="Texto 17" hidden="1">
          <a:extLst>
            <a:ext uri="{FF2B5EF4-FFF2-40B4-BE49-F238E27FC236}">
              <a16:creationId xmlns="" xmlns:a16="http://schemas.microsoft.com/office/drawing/2014/main" id="{BF3A3607-57AD-4EC9-8E5F-3F2C3A2D6C3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12" name="Texto 17" hidden="1">
          <a:extLst>
            <a:ext uri="{FF2B5EF4-FFF2-40B4-BE49-F238E27FC236}">
              <a16:creationId xmlns="" xmlns:a16="http://schemas.microsoft.com/office/drawing/2014/main" id="{B4A18BA1-52E5-40FC-A523-B34815AC436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13" name="Texto 17" hidden="1">
          <a:extLst>
            <a:ext uri="{FF2B5EF4-FFF2-40B4-BE49-F238E27FC236}">
              <a16:creationId xmlns="" xmlns:a16="http://schemas.microsoft.com/office/drawing/2014/main" id="{829B9494-6207-4491-974C-68984659C36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14" name="Texto 17" hidden="1">
          <a:extLst>
            <a:ext uri="{FF2B5EF4-FFF2-40B4-BE49-F238E27FC236}">
              <a16:creationId xmlns="" xmlns:a16="http://schemas.microsoft.com/office/drawing/2014/main" id="{565017B4-3DFA-44B1-85DF-75FE28D97B9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15" name="Texto 17" hidden="1">
          <a:extLst>
            <a:ext uri="{FF2B5EF4-FFF2-40B4-BE49-F238E27FC236}">
              <a16:creationId xmlns="" xmlns:a16="http://schemas.microsoft.com/office/drawing/2014/main" id="{D0DD0215-AC61-41A2-8519-CC98D45E749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16" name="Texto 17" hidden="1">
          <a:extLst>
            <a:ext uri="{FF2B5EF4-FFF2-40B4-BE49-F238E27FC236}">
              <a16:creationId xmlns="" xmlns:a16="http://schemas.microsoft.com/office/drawing/2014/main" id="{D0758DED-6984-470B-8AE9-A450B3D5BC0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17" name="Texto 17" hidden="1">
          <a:extLst>
            <a:ext uri="{FF2B5EF4-FFF2-40B4-BE49-F238E27FC236}">
              <a16:creationId xmlns="" xmlns:a16="http://schemas.microsoft.com/office/drawing/2014/main" id="{2A1688AC-EB66-4250-BC29-9299D308236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18" name="Texto 17" hidden="1">
          <a:extLst>
            <a:ext uri="{FF2B5EF4-FFF2-40B4-BE49-F238E27FC236}">
              <a16:creationId xmlns="" xmlns:a16="http://schemas.microsoft.com/office/drawing/2014/main" id="{282B4883-3F74-4E84-81CD-D8D81907830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19" name="Texto 17" hidden="1">
          <a:extLst>
            <a:ext uri="{FF2B5EF4-FFF2-40B4-BE49-F238E27FC236}">
              <a16:creationId xmlns="" xmlns:a16="http://schemas.microsoft.com/office/drawing/2014/main" id="{463C2FC1-0F34-4A38-B8DA-AF995065B83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20" name="Texto 17" hidden="1">
          <a:extLst>
            <a:ext uri="{FF2B5EF4-FFF2-40B4-BE49-F238E27FC236}">
              <a16:creationId xmlns="" xmlns:a16="http://schemas.microsoft.com/office/drawing/2014/main" id="{594084FD-F0CD-4DAD-A13F-8B3A9688BCC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21" name="Texto 17" hidden="1">
          <a:extLst>
            <a:ext uri="{FF2B5EF4-FFF2-40B4-BE49-F238E27FC236}">
              <a16:creationId xmlns="" xmlns:a16="http://schemas.microsoft.com/office/drawing/2014/main" id="{07E9DE75-CCFB-4E71-B3C9-8ED0AF004AD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22" name="Texto 17" hidden="1">
          <a:extLst>
            <a:ext uri="{FF2B5EF4-FFF2-40B4-BE49-F238E27FC236}">
              <a16:creationId xmlns="" xmlns:a16="http://schemas.microsoft.com/office/drawing/2014/main" id="{6320FC5C-4916-4F3A-8BF0-6466334298A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23" name="Texto 17" hidden="1">
          <a:extLst>
            <a:ext uri="{FF2B5EF4-FFF2-40B4-BE49-F238E27FC236}">
              <a16:creationId xmlns="" xmlns:a16="http://schemas.microsoft.com/office/drawing/2014/main" id="{B591AEF7-1038-4F9F-BF7D-E42B636DFCD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24" name="Texto 17" hidden="1">
          <a:extLst>
            <a:ext uri="{FF2B5EF4-FFF2-40B4-BE49-F238E27FC236}">
              <a16:creationId xmlns="" xmlns:a16="http://schemas.microsoft.com/office/drawing/2014/main" id="{8B2882D5-6ACB-48CB-B4E5-D9AC18C0AD9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25" name="Texto 17" hidden="1">
          <a:extLst>
            <a:ext uri="{FF2B5EF4-FFF2-40B4-BE49-F238E27FC236}">
              <a16:creationId xmlns="" xmlns:a16="http://schemas.microsoft.com/office/drawing/2014/main" id="{2B18A4AD-7E11-4A23-9822-54DBF5C0C06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26" name="Texto 17" hidden="1">
          <a:extLst>
            <a:ext uri="{FF2B5EF4-FFF2-40B4-BE49-F238E27FC236}">
              <a16:creationId xmlns="" xmlns:a16="http://schemas.microsoft.com/office/drawing/2014/main" id="{B0391EFE-5EDE-4BF9-8206-078AABDDBD8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27" name="Texto 17" hidden="1">
          <a:extLst>
            <a:ext uri="{FF2B5EF4-FFF2-40B4-BE49-F238E27FC236}">
              <a16:creationId xmlns="" xmlns:a16="http://schemas.microsoft.com/office/drawing/2014/main" id="{D5A41CA1-F04E-4BA1-A895-022772AF74F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28" name="Texto 17" hidden="1">
          <a:extLst>
            <a:ext uri="{FF2B5EF4-FFF2-40B4-BE49-F238E27FC236}">
              <a16:creationId xmlns="" xmlns:a16="http://schemas.microsoft.com/office/drawing/2014/main" id="{5395EDC1-6985-4017-A859-109F8520687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29" name="Texto 17" hidden="1">
          <a:extLst>
            <a:ext uri="{FF2B5EF4-FFF2-40B4-BE49-F238E27FC236}">
              <a16:creationId xmlns="" xmlns:a16="http://schemas.microsoft.com/office/drawing/2014/main" id="{F0CC4C3F-C6E6-4DA6-B618-FE0B2FF2DE2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30" name="Texto 17" hidden="1">
          <a:extLst>
            <a:ext uri="{FF2B5EF4-FFF2-40B4-BE49-F238E27FC236}">
              <a16:creationId xmlns="" xmlns:a16="http://schemas.microsoft.com/office/drawing/2014/main" id="{FD520954-A52C-4CAE-AFD6-2D169587231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31" name="Texto 17" hidden="1">
          <a:extLst>
            <a:ext uri="{FF2B5EF4-FFF2-40B4-BE49-F238E27FC236}">
              <a16:creationId xmlns="" xmlns:a16="http://schemas.microsoft.com/office/drawing/2014/main" id="{FBCC1FA8-439B-4822-9561-7123B441E09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32" name="Texto 17" hidden="1">
          <a:extLst>
            <a:ext uri="{FF2B5EF4-FFF2-40B4-BE49-F238E27FC236}">
              <a16:creationId xmlns="" xmlns:a16="http://schemas.microsoft.com/office/drawing/2014/main" id="{24615873-28DF-4F76-8D66-736ED1AB168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33" name="Texto 17" hidden="1">
          <a:extLst>
            <a:ext uri="{FF2B5EF4-FFF2-40B4-BE49-F238E27FC236}">
              <a16:creationId xmlns="" xmlns:a16="http://schemas.microsoft.com/office/drawing/2014/main" id="{6FA4271D-3F71-4875-B6FE-4D9B2326A2E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34" name="Texto 17" hidden="1">
          <a:extLst>
            <a:ext uri="{FF2B5EF4-FFF2-40B4-BE49-F238E27FC236}">
              <a16:creationId xmlns="" xmlns:a16="http://schemas.microsoft.com/office/drawing/2014/main" id="{2FCE5BED-D9D2-4215-82D5-18B1401323A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35" name="Texto 17" hidden="1">
          <a:extLst>
            <a:ext uri="{FF2B5EF4-FFF2-40B4-BE49-F238E27FC236}">
              <a16:creationId xmlns="" xmlns:a16="http://schemas.microsoft.com/office/drawing/2014/main" id="{EA28C6A9-9352-4A2A-AD3A-26D8B6407F5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36" name="Texto 17" hidden="1">
          <a:extLst>
            <a:ext uri="{FF2B5EF4-FFF2-40B4-BE49-F238E27FC236}">
              <a16:creationId xmlns="" xmlns:a16="http://schemas.microsoft.com/office/drawing/2014/main" id="{0C750E3C-D010-41CF-AD26-F95548B4D61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37" name="Texto 17" hidden="1">
          <a:extLst>
            <a:ext uri="{FF2B5EF4-FFF2-40B4-BE49-F238E27FC236}">
              <a16:creationId xmlns="" xmlns:a16="http://schemas.microsoft.com/office/drawing/2014/main" id="{9ED7A495-5E23-4A5D-B5C6-EBD44C533B9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38" name="Texto 17" hidden="1">
          <a:extLst>
            <a:ext uri="{FF2B5EF4-FFF2-40B4-BE49-F238E27FC236}">
              <a16:creationId xmlns="" xmlns:a16="http://schemas.microsoft.com/office/drawing/2014/main" id="{653FB381-E184-4C8D-B1FB-3F72961FA39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39" name="Texto 17" hidden="1">
          <a:extLst>
            <a:ext uri="{FF2B5EF4-FFF2-40B4-BE49-F238E27FC236}">
              <a16:creationId xmlns="" xmlns:a16="http://schemas.microsoft.com/office/drawing/2014/main" id="{164EACD2-39CC-4593-83A8-97C3D01145B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40" name="Texto 17" hidden="1">
          <a:extLst>
            <a:ext uri="{FF2B5EF4-FFF2-40B4-BE49-F238E27FC236}">
              <a16:creationId xmlns="" xmlns:a16="http://schemas.microsoft.com/office/drawing/2014/main" id="{55ACD71E-7500-4CB9-93D0-5361ED263F5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41" name="Texto 17" hidden="1">
          <a:extLst>
            <a:ext uri="{FF2B5EF4-FFF2-40B4-BE49-F238E27FC236}">
              <a16:creationId xmlns="" xmlns:a16="http://schemas.microsoft.com/office/drawing/2014/main" id="{07F76BE6-E258-470E-AEA1-587C850060B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42" name="Texto 17" hidden="1">
          <a:extLst>
            <a:ext uri="{FF2B5EF4-FFF2-40B4-BE49-F238E27FC236}">
              <a16:creationId xmlns="" xmlns:a16="http://schemas.microsoft.com/office/drawing/2014/main" id="{E638BBCD-20D8-4401-AD89-7E346E4FC81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43" name="Texto 17" hidden="1">
          <a:extLst>
            <a:ext uri="{FF2B5EF4-FFF2-40B4-BE49-F238E27FC236}">
              <a16:creationId xmlns="" xmlns:a16="http://schemas.microsoft.com/office/drawing/2014/main" id="{AAC0D2E9-5847-4876-BAAA-AFC7006CAA4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44" name="Texto 17" hidden="1">
          <a:extLst>
            <a:ext uri="{FF2B5EF4-FFF2-40B4-BE49-F238E27FC236}">
              <a16:creationId xmlns="" xmlns:a16="http://schemas.microsoft.com/office/drawing/2014/main" id="{0743F022-C7B5-4BE3-AB7F-9C1F6F8129E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45" name="Texto 17" hidden="1">
          <a:extLst>
            <a:ext uri="{FF2B5EF4-FFF2-40B4-BE49-F238E27FC236}">
              <a16:creationId xmlns="" xmlns:a16="http://schemas.microsoft.com/office/drawing/2014/main" id="{34EF9B44-67F4-43C6-9B80-A8A5F444672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46" name="Texto 17" hidden="1">
          <a:extLst>
            <a:ext uri="{FF2B5EF4-FFF2-40B4-BE49-F238E27FC236}">
              <a16:creationId xmlns="" xmlns:a16="http://schemas.microsoft.com/office/drawing/2014/main" id="{994AE24F-587D-440C-90B5-724AD9D9EF4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47" name="Texto 17" hidden="1">
          <a:extLst>
            <a:ext uri="{FF2B5EF4-FFF2-40B4-BE49-F238E27FC236}">
              <a16:creationId xmlns="" xmlns:a16="http://schemas.microsoft.com/office/drawing/2014/main" id="{D98D1F25-9658-4B63-A42C-D380998EFD0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48" name="Texto 17" hidden="1">
          <a:extLst>
            <a:ext uri="{FF2B5EF4-FFF2-40B4-BE49-F238E27FC236}">
              <a16:creationId xmlns="" xmlns:a16="http://schemas.microsoft.com/office/drawing/2014/main" id="{153498CC-3691-4F8E-A846-ECC896913D0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49" name="Texto 17" hidden="1">
          <a:extLst>
            <a:ext uri="{FF2B5EF4-FFF2-40B4-BE49-F238E27FC236}">
              <a16:creationId xmlns="" xmlns:a16="http://schemas.microsoft.com/office/drawing/2014/main" id="{60A2DBBB-5290-41AC-86A3-90C96C7AC77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50" name="Texto 17" hidden="1">
          <a:extLst>
            <a:ext uri="{FF2B5EF4-FFF2-40B4-BE49-F238E27FC236}">
              <a16:creationId xmlns="" xmlns:a16="http://schemas.microsoft.com/office/drawing/2014/main" id="{E9FFFF85-F5E5-41D6-B3DB-A592C1A1B4E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51" name="Texto 17" hidden="1">
          <a:extLst>
            <a:ext uri="{FF2B5EF4-FFF2-40B4-BE49-F238E27FC236}">
              <a16:creationId xmlns="" xmlns:a16="http://schemas.microsoft.com/office/drawing/2014/main" id="{906E1134-0756-402A-B4C6-98E17C0B3F5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52" name="Texto 17" hidden="1">
          <a:extLst>
            <a:ext uri="{FF2B5EF4-FFF2-40B4-BE49-F238E27FC236}">
              <a16:creationId xmlns="" xmlns:a16="http://schemas.microsoft.com/office/drawing/2014/main" id="{3C05CD36-A71B-4675-99A6-51E5E0AADA4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53" name="Texto 17" hidden="1">
          <a:extLst>
            <a:ext uri="{FF2B5EF4-FFF2-40B4-BE49-F238E27FC236}">
              <a16:creationId xmlns="" xmlns:a16="http://schemas.microsoft.com/office/drawing/2014/main" id="{3B18CA8E-11CD-470A-B96D-0B60F343376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54" name="Texto 17" hidden="1">
          <a:extLst>
            <a:ext uri="{FF2B5EF4-FFF2-40B4-BE49-F238E27FC236}">
              <a16:creationId xmlns="" xmlns:a16="http://schemas.microsoft.com/office/drawing/2014/main" id="{ECE7B52E-A57A-4663-A30B-AAD161AAE25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55" name="Texto 17" hidden="1">
          <a:extLst>
            <a:ext uri="{FF2B5EF4-FFF2-40B4-BE49-F238E27FC236}">
              <a16:creationId xmlns="" xmlns:a16="http://schemas.microsoft.com/office/drawing/2014/main" id="{73937D00-C630-44FA-861E-CCF97B41176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56" name="Texto 17" hidden="1">
          <a:extLst>
            <a:ext uri="{FF2B5EF4-FFF2-40B4-BE49-F238E27FC236}">
              <a16:creationId xmlns="" xmlns:a16="http://schemas.microsoft.com/office/drawing/2014/main" id="{8DED4224-4ACA-420B-B05A-764EC53B10D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57" name="Texto 17" hidden="1">
          <a:extLst>
            <a:ext uri="{FF2B5EF4-FFF2-40B4-BE49-F238E27FC236}">
              <a16:creationId xmlns="" xmlns:a16="http://schemas.microsoft.com/office/drawing/2014/main" id="{9EBCE81C-2B17-4010-8BF8-360554D47D5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58" name="Texto 17" hidden="1">
          <a:extLst>
            <a:ext uri="{FF2B5EF4-FFF2-40B4-BE49-F238E27FC236}">
              <a16:creationId xmlns="" xmlns:a16="http://schemas.microsoft.com/office/drawing/2014/main" id="{8C39B1FE-011B-4E17-8672-A1A44CA18F3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59" name="Texto 17" hidden="1">
          <a:extLst>
            <a:ext uri="{FF2B5EF4-FFF2-40B4-BE49-F238E27FC236}">
              <a16:creationId xmlns="" xmlns:a16="http://schemas.microsoft.com/office/drawing/2014/main" id="{7D3D8D23-ED96-4D87-9CEC-A1E8F0D5F9A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60" name="Texto 17" hidden="1">
          <a:extLst>
            <a:ext uri="{FF2B5EF4-FFF2-40B4-BE49-F238E27FC236}">
              <a16:creationId xmlns="" xmlns:a16="http://schemas.microsoft.com/office/drawing/2014/main" id="{8F28384D-7C84-4E66-B64F-87D7A0939D3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61" name="Texto 17" hidden="1">
          <a:extLst>
            <a:ext uri="{FF2B5EF4-FFF2-40B4-BE49-F238E27FC236}">
              <a16:creationId xmlns="" xmlns:a16="http://schemas.microsoft.com/office/drawing/2014/main" id="{20616F50-8013-4376-B782-3A71B2CC7A8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62" name="Texto 17" hidden="1">
          <a:extLst>
            <a:ext uri="{FF2B5EF4-FFF2-40B4-BE49-F238E27FC236}">
              <a16:creationId xmlns="" xmlns:a16="http://schemas.microsoft.com/office/drawing/2014/main" id="{F341D4EE-48AF-4BA5-96C9-DF110016F7F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63" name="Texto 17" hidden="1">
          <a:extLst>
            <a:ext uri="{FF2B5EF4-FFF2-40B4-BE49-F238E27FC236}">
              <a16:creationId xmlns="" xmlns:a16="http://schemas.microsoft.com/office/drawing/2014/main" id="{FE2393CD-21C4-4CFE-A28C-EC12AD3CEF3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64" name="Texto 17" hidden="1">
          <a:extLst>
            <a:ext uri="{FF2B5EF4-FFF2-40B4-BE49-F238E27FC236}">
              <a16:creationId xmlns="" xmlns:a16="http://schemas.microsoft.com/office/drawing/2014/main" id="{A42D3885-175B-4B93-B7AA-05955531223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65" name="Texto 17" hidden="1">
          <a:extLst>
            <a:ext uri="{FF2B5EF4-FFF2-40B4-BE49-F238E27FC236}">
              <a16:creationId xmlns="" xmlns:a16="http://schemas.microsoft.com/office/drawing/2014/main" id="{60D2085D-0DFE-4A18-98A7-C03222D29E2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66" name="Texto 17" hidden="1">
          <a:extLst>
            <a:ext uri="{FF2B5EF4-FFF2-40B4-BE49-F238E27FC236}">
              <a16:creationId xmlns="" xmlns:a16="http://schemas.microsoft.com/office/drawing/2014/main" id="{ABB328CF-C43F-41D5-BCA3-3B56AA6CD38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67" name="Texto 17" hidden="1">
          <a:extLst>
            <a:ext uri="{FF2B5EF4-FFF2-40B4-BE49-F238E27FC236}">
              <a16:creationId xmlns="" xmlns:a16="http://schemas.microsoft.com/office/drawing/2014/main" id="{747B1A86-FF86-421E-9722-948CFA3738F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68" name="Texto 17" hidden="1">
          <a:extLst>
            <a:ext uri="{FF2B5EF4-FFF2-40B4-BE49-F238E27FC236}">
              <a16:creationId xmlns="" xmlns:a16="http://schemas.microsoft.com/office/drawing/2014/main" id="{1017DCDD-BBCE-421C-8CB8-109A9DE563B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69" name="Texto 17" hidden="1">
          <a:extLst>
            <a:ext uri="{FF2B5EF4-FFF2-40B4-BE49-F238E27FC236}">
              <a16:creationId xmlns="" xmlns:a16="http://schemas.microsoft.com/office/drawing/2014/main" id="{90583650-4CF8-40D2-95AC-A9F76C10BD0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70" name="Texto 17" hidden="1">
          <a:extLst>
            <a:ext uri="{FF2B5EF4-FFF2-40B4-BE49-F238E27FC236}">
              <a16:creationId xmlns="" xmlns:a16="http://schemas.microsoft.com/office/drawing/2014/main" id="{49C3F3F1-637C-46C2-A94C-FF6FA66E526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71" name="Texto 17" hidden="1">
          <a:extLst>
            <a:ext uri="{FF2B5EF4-FFF2-40B4-BE49-F238E27FC236}">
              <a16:creationId xmlns="" xmlns:a16="http://schemas.microsoft.com/office/drawing/2014/main" id="{AF88A566-4A47-4911-9914-87A896AE772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72" name="Texto 17" hidden="1">
          <a:extLst>
            <a:ext uri="{FF2B5EF4-FFF2-40B4-BE49-F238E27FC236}">
              <a16:creationId xmlns="" xmlns:a16="http://schemas.microsoft.com/office/drawing/2014/main" id="{41CF6EF7-261F-455E-9F24-EFBD02EA251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73" name="Texto 17" hidden="1">
          <a:extLst>
            <a:ext uri="{FF2B5EF4-FFF2-40B4-BE49-F238E27FC236}">
              <a16:creationId xmlns="" xmlns:a16="http://schemas.microsoft.com/office/drawing/2014/main" id="{33E1DC25-E3C5-4D45-995B-2F3ACB9E9F3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74" name="Texto 17" hidden="1">
          <a:extLst>
            <a:ext uri="{FF2B5EF4-FFF2-40B4-BE49-F238E27FC236}">
              <a16:creationId xmlns="" xmlns:a16="http://schemas.microsoft.com/office/drawing/2014/main" id="{60710509-BEE6-43EF-A1A8-4D9C292DEE35}"/>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75" name="Texto 17" hidden="1">
          <a:extLst>
            <a:ext uri="{FF2B5EF4-FFF2-40B4-BE49-F238E27FC236}">
              <a16:creationId xmlns="" xmlns:a16="http://schemas.microsoft.com/office/drawing/2014/main" id="{A900629F-0287-4C68-8631-7F78DFCEB9C8}"/>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76" name="Texto 17" hidden="1">
          <a:extLst>
            <a:ext uri="{FF2B5EF4-FFF2-40B4-BE49-F238E27FC236}">
              <a16:creationId xmlns="" xmlns:a16="http://schemas.microsoft.com/office/drawing/2014/main" id="{1D1E8DFE-5AFE-4B38-87D0-EA47B6161265}"/>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77" name="Texto 17" hidden="1">
          <a:extLst>
            <a:ext uri="{FF2B5EF4-FFF2-40B4-BE49-F238E27FC236}">
              <a16:creationId xmlns="" xmlns:a16="http://schemas.microsoft.com/office/drawing/2014/main" id="{27949C2B-7CE5-48EE-A114-3BF908C40984}"/>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78" name="Texto 17" hidden="1">
          <a:extLst>
            <a:ext uri="{FF2B5EF4-FFF2-40B4-BE49-F238E27FC236}">
              <a16:creationId xmlns="" xmlns:a16="http://schemas.microsoft.com/office/drawing/2014/main" id="{193B8108-3EB6-4790-9605-42796DD477EE}"/>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79" name="Texto 17" hidden="1">
          <a:extLst>
            <a:ext uri="{FF2B5EF4-FFF2-40B4-BE49-F238E27FC236}">
              <a16:creationId xmlns="" xmlns:a16="http://schemas.microsoft.com/office/drawing/2014/main" id="{DB1EF616-6C81-4468-90D5-B8410D0058AD}"/>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80" name="Texto 17" hidden="1">
          <a:extLst>
            <a:ext uri="{FF2B5EF4-FFF2-40B4-BE49-F238E27FC236}">
              <a16:creationId xmlns="" xmlns:a16="http://schemas.microsoft.com/office/drawing/2014/main" id="{F25F57A6-A028-4FD8-AF3F-D3D6BEC1C951}"/>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81" name="Texto 17" hidden="1">
          <a:extLst>
            <a:ext uri="{FF2B5EF4-FFF2-40B4-BE49-F238E27FC236}">
              <a16:creationId xmlns="" xmlns:a16="http://schemas.microsoft.com/office/drawing/2014/main" id="{DD719241-EAE6-4A29-882B-A750F7D7C44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82" name="Texto 17" hidden="1">
          <a:extLst>
            <a:ext uri="{FF2B5EF4-FFF2-40B4-BE49-F238E27FC236}">
              <a16:creationId xmlns="" xmlns:a16="http://schemas.microsoft.com/office/drawing/2014/main" id="{C23F9B36-7991-4154-B0F4-B17E8FC5853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83" name="Texto 17" hidden="1">
          <a:extLst>
            <a:ext uri="{FF2B5EF4-FFF2-40B4-BE49-F238E27FC236}">
              <a16:creationId xmlns="" xmlns:a16="http://schemas.microsoft.com/office/drawing/2014/main" id="{1A9EFCF9-D217-491D-B2F2-EBFD1E21734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84" name="Texto 17" hidden="1">
          <a:extLst>
            <a:ext uri="{FF2B5EF4-FFF2-40B4-BE49-F238E27FC236}">
              <a16:creationId xmlns="" xmlns:a16="http://schemas.microsoft.com/office/drawing/2014/main" id="{8B70F95E-A6F4-46B4-BED7-2B75A0BAB4D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85" name="Texto 17" hidden="1">
          <a:extLst>
            <a:ext uri="{FF2B5EF4-FFF2-40B4-BE49-F238E27FC236}">
              <a16:creationId xmlns="" xmlns:a16="http://schemas.microsoft.com/office/drawing/2014/main" id="{E66D3212-4D43-479E-B943-5D153946D58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86" name="Texto 17" hidden="1">
          <a:extLst>
            <a:ext uri="{FF2B5EF4-FFF2-40B4-BE49-F238E27FC236}">
              <a16:creationId xmlns="" xmlns:a16="http://schemas.microsoft.com/office/drawing/2014/main" id="{D932B612-E2A2-417F-AE79-219EC2FB418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87" name="Texto 17" hidden="1">
          <a:extLst>
            <a:ext uri="{FF2B5EF4-FFF2-40B4-BE49-F238E27FC236}">
              <a16:creationId xmlns="" xmlns:a16="http://schemas.microsoft.com/office/drawing/2014/main" id="{8460F3FF-4F06-421D-9F50-FE0B045EF7D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88" name="Texto 17" hidden="1">
          <a:extLst>
            <a:ext uri="{FF2B5EF4-FFF2-40B4-BE49-F238E27FC236}">
              <a16:creationId xmlns="" xmlns:a16="http://schemas.microsoft.com/office/drawing/2014/main" id="{2F55EBB5-1476-4755-AF15-6BF9B334ED4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89" name="Texto 17" hidden="1">
          <a:extLst>
            <a:ext uri="{FF2B5EF4-FFF2-40B4-BE49-F238E27FC236}">
              <a16:creationId xmlns="" xmlns:a16="http://schemas.microsoft.com/office/drawing/2014/main" id="{D7A9F3AB-42A6-41D4-8153-F62DF48C74F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90" name="Texto 17" hidden="1">
          <a:extLst>
            <a:ext uri="{FF2B5EF4-FFF2-40B4-BE49-F238E27FC236}">
              <a16:creationId xmlns="" xmlns:a16="http://schemas.microsoft.com/office/drawing/2014/main" id="{8628B177-7AC4-45FB-8407-8AFAB7C6617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91" name="Texto 17" hidden="1">
          <a:extLst>
            <a:ext uri="{FF2B5EF4-FFF2-40B4-BE49-F238E27FC236}">
              <a16:creationId xmlns="" xmlns:a16="http://schemas.microsoft.com/office/drawing/2014/main" id="{2B0E5BD6-ADB8-4300-A02D-2A70B9785F0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92" name="Texto 17" hidden="1">
          <a:extLst>
            <a:ext uri="{FF2B5EF4-FFF2-40B4-BE49-F238E27FC236}">
              <a16:creationId xmlns="" xmlns:a16="http://schemas.microsoft.com/office/drawing/2014/main" id="{28CEEF5A-6570-4819-B849-1176CFD8A51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93" name="Texto 17" hidden="1">
          <a:extLst>
            <a:ext uri="{FF2B5EF4-FFF2-40B4-BE49-F238E27FC236}">
              <a16:creationId xmlns="" xmlns:a16="http://schemas.microsoft.com/office/drawing/2014/main" id="{9A405045-2A9A-4383-912B-0BE573BF26F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94" name="Texto 17" hidden="1">
          <a:extLst>
            <a:ext uri="{FF2B5EF4-FFF2-40B4-BE49-F238E27FC236}">
              <a16:creationId xmlns="" xmlns:a16="http://schemas.microsoft.com/office/drawing/2014/main" id="{7F8545B9-3096-4807-A518-2E23B26C729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95" name="Texto 17" hidden="1">
          <a:extLst>
            <a:ext uri="{FF2B5EF4-FFF2-40B4-BE49-F238E27FC236}">
              <a16:creationId xmlns="" xmlns:a16="http://schemas.microsoft.com/office/drawing/2014/main" id="{BA14D550-527D-419D-83A7-52705EAAD86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96" name="Texto 17" hidden="1">
          <a:extLst>
            <a:ext uri="{FF2B5EF4-FFF2-40B4-BE49-F238E27FC236}">
              <a16:creationId xmlns="" xmlns:a16="http://schemas.microsoft.com/office/drawing/2014/main" id="{D0AED2A1-5B68-4DD7-A89B-37FFBD3137A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97" name="Texto 17" hidden="1">
          <a:extLst>
            <a:ext uri="{FF2B5EF4-FFF2-40B4-BE49-F238E27FC236}">
              <a16:creationId xmlns="" xmlns:a16="http://schemas.microsoft.com/office/drawing/2014/main" id="{3344435B-9938-4124-A5A4-584572B2D09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98" name="Texto 17" hidden="1">
          <a:extLst>
            <a:ext uri="{FF2B5EF4-FFF2-40B4-BE49-F238E27FC236}">
              <a16:creationId xmlns="" xmlns:a16="http://schemas.microsoft.com/office/drawing/2014/main" id="{E370E864-349C-4C96-8116-0F82A5C0F1F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99" name="Texto 17" hidden="1">
          <a:extLst>
            <a:ext uri="{FF2B5EF4-FFF2-40B4-BE49-F238E27FC236}">
              <a16:creationId xmlns="" xmlns:a16="http://schemas.microsoft.com/office/drawing/2014/main" id="{B7739AAC-E68B-4E07-BDD5-6D2B33ACB27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00" name="Texto 17" hidden="1">
          <a:extLst>
            <a:ext uri="{FF2B5EF4-FFF2-40B4-BE49-F238E27FC236}">
              <a16:creationId xmlns="" xmlns:a16="http://schemas.microsoft.com/office/drawing/2014/main" id="{10483D96-DF7F-4464-AC30-3745C47372A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01" name="Texto 17" hidden="1">
          <a:extLst>
            <a:ext uri="{FF2B5EF4-FFF2-40B4-BE49-F238E27FC236}">
              <a16:creationId xmlns="" xmlns:a16="http://schemas.microsoft.com/office/drawing/2014/main" id="{2801EED0-8C03-4035-9A5A-E019DA86FE9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02" name="Texto 17" hidden="1">
          <a:extLst>
            <a:ext uri="{FF2B5EF4-FFF2-40B4-BE49-F238E27FC236}">
              <a16:creationId xmlns="" xmlns:a16="http://schemas.microsoft.com/office/drawing/2014/main" id="{6B371AF0-0E6B-4E76-9CCB-857A36E0E21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03" name="Texto 17" hidden="1">
          <a:extLst>
            <a:ext uri="{FF2B5EF4-FFF2-40B4-BE49-F238E27FC236}">
              <a16:creationId xmlns="" xmlns:a16="http://schemas.microsoft.com/office/drawing/2014/main" id="{1DB9A937-6E5B-40B3-AF34-091979CD205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04" name="Texto 17" hidden="1">
          <a:extLst>
            <a:ext uri="{FF2B5EF4-FFF2-40B4-BE49-F238E27FC236}">
              <a16:creationId xmlns="" xmlns:a16="http://schemas.microsoft.com/office/drawing/2014/main" id="{E30A7ED4-D1DA-431A-BCD6-EA90A9EA564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05" name="Texto 17" hidden="1">
          <a:extLst>
            <a:ext uri="{FF2B5EF4-FFF2-40B4-BE49-F238E27FC236}">
              <a16:creationId xmlns="" xmlns:a16="http://schemas.microsoft.com/office/drawing/2014/main" id="{C3E82437-49D9-46BA-A283-31824F7F05E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06" name="Texto 17" hidden="1">
          <a:extLst>
            <a:ext uri="{FF2B5EF4-FFF2-40B4-BE49-F238E27FC236}">
              <a16:creationId xmlns="" xmlns:a16="http://schemas.microsoft.com/office/drawing/2014/main" id="{8053A10F-7DA0-4826-8629-36E3C68BBA2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07" name="Texto 17" hidden="1">
          <a:extLst>
            <a:ext uri="{FF2B5EF4-FFF2-40B4-BE49-F238E27FC236}">
              <a16:creationId xmlns="" xmlns:a16="http://schemas.microsoft.com/office/drawing/2014/main" id="{F2D8F49E-1019-4A57-8237-40E9FE32D0D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08" name="Texto 17" hidden="1">
          <a:extLst>
            <a:ext uri="{FF2B5EF4-FFF2-40B4-BE49-F238E27FC236}">
              <a16:creationId xmlns="" xmlns:a16="http://schemas.microsoft.com/office/drawing/2014/main" id="{B55739AA-CBA3-4E75-B7BC-1FBBE0FC743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09" name="Texto 17" hidden="1">
          <a:extLst>
            <a:ext uri="{FF2B5EF4-FFF2-40B4-BE49-F238E27FC236}">
              <a16:creationId xmlns="" xmlns:a16="http://schemas.microsoft.com/office/drawing/2014/main" id="{9787F77C-ECC8-44FD-9945-F4327578F55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10" name="Texto 17" hidden="1">
          <a:extLst>
            <a:ext uri="{FF2B5EF4-FFF2-40B4-BE49-F238E27FC236}">
              <a16:creationId xmlns="" xmlns:a16="http://schemas.microsoft.com/office/drawing/2014/main" id="{2D9B9D04-D9F9-4C27-8FCC-3E2DAA2ABBD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11" name="Texto 17" hidden="1">
          <a:extLst>
            <a:ext uri="{FF2B5EF4-FFF2-40B4-BE49-F238E27FC236}">
              <a16:creationId xmlns="" xmlns:a16="http://schemas.microsoft.com/office/drawing/2014/main" id="{8CA47FCB-0979-4A94-A313-299FD842782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12" name="Texto 17" hidden="1">
          <a:extLst>
            <a:ext uri="{FF2B5EF4-FFF2-40B4-BE49-F238E27FC236}">
              <a16:creationId xmlns="" xmlns:a16="http://schemas.microsoft.com/office/drawing/2014/main" id="{EF0ED874-1D9A-4036-9F31-8961502D723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13" name="Texto 17" hidden="1">
          <a:extLst>
            <a:ext uri="{FF2B5EF4-FFF2-40B4-BE49-F238E27FC236}">
              <a16:creationId xmlns="" xmlns:a16="http://schemas.microsoft.com/office/drawing/2014/main" id="{DE5E159A-A2B7-453C-A468-B3ECC9B992E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14" name="Texto 17" hidden="1">
          <a:extLst>
            <a:ext uri="{FF2B5EF4-FFF2-40B4-BE49-F238E27FC236}">
              <a16:creationId xmlns="" xmlns:a16="http://schemas.microsoft.com/office/drawing/2014/main" id="{35CF515B-B2CE-405B-91D0-828F8A1AA04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15" name="Texto 17" hidden="1">
          <a:extLst>
            <a:ext uri="{FF2B5EF4-FFF2-40B4-BE49-F238E27FC236}">
              <a16:creationId xmlns="" xmlns:a16="http://schemas.microsoft.com/office/drawing/2014/main" id="{180F004B-DECD-4EA1-B7E0-DD608BCC6A4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16" name="Texto 17" hidden="1">
          <a:extLst>
            <a:ext uri="{FF2B5EF4-FFF2-40B4-BE49-F238E27FC236}">
              <a16:creationId xmlns="" xmlns:a16="http://schemas.microsoft.com/office/drawing/2014/main" id="{0DC53EAE-A351-4F5C-B915-D3054B5ACBF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17" name="Texto 17" hidden="1">
          <a:extLst>
            <a:ext uri="{FF2B5EF4-FFF2-40B4-BE49-F238E27FC236}">
              <a16:creationId xmlns="" xmlns:a16="http://schemas.microsoft.com/office/drawing/2014/main" id="{ACC43B1E-A25D-4A5E-ABD1-7E93A1F8296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18" name="Texto 17" hidden="1">
          <a:extLst>
            <a:ext uri="{FF2B5EF4-FFF2-40B4-BE49-F238E27FC236}">
              <a16:creationId xmlns="" xmlns:a16="http://schemas.microsoft.com/office/drawing/2014/main" id="{A4D6ECF6-8F37-4905-AF80-8A1ECCE2F47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19" name="Texto 17" hidden="1">
          <a:extLst>
            <a:ext uri="{FF2B5EF4-FFF2-40B4-BE49-F238E27FC236}">
              <a16:creationId xmlns="" xmlns:a16="http://schemas.microsoft.com/office/drawing/2014/main" id="{733EA977-CC26-4105-8C26-752217E2F67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20" name="Texto 17" hidden="1">
          <a:extLst>
            <a:ext uri="{FF2B5EF4-FFF2-40B4-BE49-F238E27FC236}">
              <a16:creationId xmlns="" xmlns:a16="http://schemas.microsoft.com/office/drawing/2014/main" id="{BA124227-188E-430C-9E5D-5EE30B523E2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21" name="Texto 17" hidden="1">
          <a:extLst>
            <a:ext uri="{FF2B5EF4-FFF2-40B4-BE49-F238E27FC236}">
              <a16:creationId xmlns="" xmlns:a16="http://schemas.microsoft.com/office/drawing/2014/main" id="{C582C6C3-B832-4840-9B49-77F22430B63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22" name="Texto 17" hidden="1">
          <a:extLst>
            <a:ext uri="{FF2B5EF4-FFF2-40B4-BE49-F238E27FC236}">
              <a16:creationId xmlns="" xmlns:a16="http://schemas.microsoft.com/office/drawing/2014/main" id="{1641BE7D-28B9-4869-8008-ED077B2E8AD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23" name="Texto 17" hidden="1">
          <a:extLst>
            <a:ext uri="{FF2B5EF4-FFF2-40B4-BE49-F238E27FC236}">
              <a16:creationId xmlns="" xmlns:a16="http://schemas.microsoft.com/office/drawing/2014/main" id="{46672E3D-923D-47C8-B00F-E3CD570B25A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24" name="Texto 17" hidden="1">
          <a:extLst>
            <a:ext uri="{FF2B5EF4-FFF2-40B4-BE49-F238E27FC236}">
              <a16:creationId xmlns="" xmlns:a16="http://schemas.microsoft.com/office/drawing/2014/main" id="{98EB2A02-B5ED-423B-8372-4E4D709AB19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25" name="Texto 17" hidden="1">
          <a:extLst>
            <a:ext uri="{FF2B5EF4-FFF2-40B4-BE49-F238E27FC236}">
              <a16:creationId xmlns="" xmlns:a16="http://schemas.microsoft.com/office/drawing/2014/main" id="{85BA4714-88D3-46A7-9F7F-07963A88ED0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26" name="Texto 17" hidden="1">
          <a:extLst>
            <a:ext uri="{FF2B5EF4-FFF2-40B4-BE49-F238E27FC236}">
              <a16:creationId xmlns="" xmlns:a16="http://schemas.microsoft.com/office/drawing/2014/main" id="{364690E0-3113-4C9C-A02E-B8098C342DB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27" name="Texto 17" hidden="1">
          <a:extLst>
            <a:ext uri="{FF2B5EF4-FFF2-40B4-BE49-F238E27FC236}">
              <a16:creationId xmlns="" xmlns:a16="http://schemas.microsoft.com/office/drawing/2014/main" id="{ABCF110B-CD3A-4A57-85BB-8B303149867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28" name="Texto 17" hidden="1">
          <a:extLst>
            <a:ext uri="{FF2B5EF4-FFF2-40B4-BE49-F238E27FC236}">
              <a16:creationId xmlns="" xmlns:a16="http://schemas.microsoft.com/office/drawing/2014/main" id="{7531AC62-FD36-4587-A2E3-44D1A78445B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29" name="Texto 17" hidden="1">
          <a:extLst>
            <a:ext uri="{FF2B5EF4-FFF2-40B4-BE49-F238E27FC236}">
              <a16:creationId xmlns="" xmlns:a16="http://schemas.microsoft.com/office/drawing/2014/main" id="{167E40ED-D741-4815-B050-2D7E83C40CC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30" name="Texto 17" hidden="1">
          <a:extLst>
            <a:ext uri="{FF2B5EF4-FFF2-40B4-BE49-F238E27FC236}">
              <a16:creationId xmlns="" xmlns:a16="http://schemas.microsoft.com/office/drawing/2014/main" id="{3FC57B33-A621-4206-8F90-06E8573B5E4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31" name="Texto 17" hidden="1">
          <a:extLst>
            <a:ext uri="{FF2B5EF4-FFF2-40B4-BE49-F238E27FC236}">
              <a16:creationId xmlns="" xmlns:a16="http://schemas.microsoft.com/office/drawing/2014/main" id="{BD433AC9-4DE1-4DC9-9AA8-8FCE82FDAFD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32" name="Texto 17" hidden="1">
          <a:extLst>
            <a:ext uri="{FF2B5EF4-FFF2-40B4-BE49-F238E27FC236}">
              <a16:creationId xmlns="" xmlns:a16="http://schemas.microsoft.com/office/drawing/2014/main" id="{801AE401-66B3-458E-8985-8ABCDB852FD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33" name="Texto 17" hidden="1">
          <a:extLst>
            <a:ext uri="{FF2B5EF4-FFF2-40B4-BE49-F238E27FC236}">
              <a16:creationId xmlns="" xmlns:a16="http://schemas.microsoft.com/office/drawing/2014/main" id="{24B85542-AE8F-410D-B76D-0D650A666CE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34" name="Texto 17" hidden="1">
          <a:extLst>
            <a:ext uri="{FF2B5EF4-FFF2-40B4-BE49-F238E27FC236}">
              <a16:creationId xmlns="" xmlns:a16="http://schemas.microsoft.com/office/drawing/2014/main" id="{F79E9038-B086-4DCB-AD0C-79A5206F207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35" name="Texto 17" hidden="1">
          <a:extLst>
            <a:ext uri="{FF2B5EF4-FFF2-40B4-BE49-F238E27FC236}">
              <a16:creationId xmlns="" xmlns:a16="http://schemas.microsoft.com/office/drawing/2014/main" id="{24266184-C3DB-4782-859A-6111DFB57E3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36" name="Texto 17" hidden="1">
          <a:extLst>
            <a:ext uri="{FF2B5EF4-FFF2-40B4-BE49-F238E27FC236}">
              <a16:creationId xmlns="" xmlns:a16="http://schemas.microsoft.com/office/drawing/2014/main" id="{18063FDE-32BE-4FDA-859D-66B5CA77D5C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37" name="Texto 17" hidden="1">
          <a:extLst>
            <a:ext uri="{FF2B5EF4-FFF2-40B4-BE49-F238E27FC236}">
              <a16:creationId xmlns="" xmlns:a16="http://schemas.microsoft.com/office/drawing/2014/main" id="{3121C227-F74F-401B-B289-A66CDE7DDFB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38" name="Texto 17" hidden="1">
          <a:extLst>
            <a:ext uri="{FF2B5EF4-FFF2-40B4-BE49-F238E27FC236}">
              <a16:creationId xmlns="" xmlns:a16="http://schemas.microsoft.com/office/drawing/2014/main" id="{A65D1D49-8FEF-453D-848D-F64D69B2F61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39" name="Texto 17" hidden="1">
          <a:extLst>
            <a:ext uri="{FF2B5EF4-FFF2-40B4-BE49-F238E27FC236}">
              <a16:creationId xmlns="" xmlns:a16="http://schemas.microsoft.com/office/drawing/2014/main" id="{A69D6B49-764D-436C-BA83-6F2810C112B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40" name="Texto 17" hidden="1">
          <a:extLst>
            <a:ext uri="{FF2B5EF4-FFF2-40B4-BE49-F238E27FC236}">
              <a16:creationId xmlns="" xmlns:a16="http://schemas.microsoft.com/office/drawing/2014/main" id="{C2844B6E-625E-4A4F-98B1-5019DC38FBC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41" name="Texto 17" hidden="1">
          <a:extLst>
            <a:ext uri="{FF2B5EF4-FFF2-40B4-BE49-F238E27FC236}">
              <a16:creationId xmlns="" xmlns:a16="http://schemas.microsoft.com/office/drawing/2014/main" id="{E739C87C-EBE9-44AB-905C-C72BAE0CCD8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42" name="Texto 17" hidden="1">
          <a:extLst>
            <a:ext uri="{FF2B5EF4-FFF2-40B4-BE49-F238E27FC236}">
              <a16:creationId xmlns="" xmlns:a16="http://schemas.microsoft.com/office/drawing/2014/main" id="{BC6C24EB-D8A6-4DD2-BD67-3D14793D089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43" name="Texto 17" hidden="1">
          <a:extLst>
            <a:ext uri="{FF2B5EF4-FFF2-40B4-BE49-F238E27FC236}">
              <a16:creationId xmlns="" xmlns:a16="http://schemas.microsoft.com/office/drawing/2014/main" id="{69619645-4CD3-4DD8-A803-55BD83A5D97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44" name="Texto 17" hidden="1">
          <a:extLst>
            <a:ext uri="{FF2B5EF4-FFF2-40B4-BE49-F238E27FC236}">
              <a16:creationId xmlns="" xmlns:a16="http://schemas.microsoft.com/office/drawing/2014/main" id="{59B5A6B5-B01D-45C3-80BE-129B50683E1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45" name="Texto 17" hidden="1">
          <a:extLst>
            <a:ext uri="{FF2B5EF4-FFF2-40B4-BE49-F238E27FC236}">
              <a16:creationId xmlns="" xmlns:a16="http://schemas.microsoft.com/office/drawing/2014/main" id="{B93CDEC5-261B-42F8-B375-1286F231192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46" name="Texto 17" hidden="1">
          <a:extLst>
            <a:ext uri="{FF2B5EF4-FFF2-40B4-BE49-F238E27FC236}">
              <a16:creationId xmlns="" xmlns:a16="http://schemas.microsoft.com/office/drawing/2014/main" id="{8B264008-DE0B-4717-8508-BA13F04ED50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47" name="Texto 17" hidden="1">
          <a:extLst>
            <a:ext uri="{FF2B5EF4-FFF2-40B4-BE49-F238E27FC236}">
              <a16:creationId xmlns="" xmlns:a16="http://schemas.microsoft.com/office/drawing/2014/main" id="{548085F3-F7D6-49F0-82DB-3111C576BB8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48" name="Texto 17" hidden="1">
          <a:extLst>
            <a:ext uri="{FF2B5EF4-FFF2-40B4-BE49-F238E27FC236}">
              <a16:creationId xmlns="" xmlns:a16="http://schemas.microsoft.com/office/drawing/2014/main" id="{71E8DB33-17FC-4A18-BF9A-C3A308EC274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49" name="Texto 17" hidden="1">
          <a:extLst>
            <a:ext uri="{FF2B5EF4-FFF2-40B4-BE49-F238E27FC236}">
              <a16:creationId xmlns="" xmlns:a16="http://schemas.microsoft.com/office/drawing/2014/main" id="{BB004A84-38F4-49F2-867E-3E59400AA50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50" name="Texto 17" hidden="1">
          <a:extLst>
            <a:ext uri="{FF2B5EF4-FFF2-40B4-BE49-F238E27FC236}">
              <a16:creationId xmlns="" xmlns:a16="http://schemas.microsoft.com/office/drawing/2014/main" id="{FBC74381-DC66-42C2-A6A5-CF3B6F6E11E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51" name="Texto 17" hidden="1">
          <a:extLst>
            <a:ext uri="{FF2B5EF4-FFF2-40B4-BE49-F238E27FC236}">
              <a16:creationId xmlns="" xmlns:a16="http://schemas.microsoft.com/office/drawing/2014/main" id="{1D838DF3-B288-45FE-A93E-C07C9171E97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52" name="Texto 17" hidden="1">
          <a:extLst>
            <a:ext uri="{FF2B5EF4-FFF2-40B4-BE49-F238E27FC236}">
              <a16:creationId xmlns="" xmlns:a16="http://schemas.microsoft.com/office/drawing/2014/main" id="{602688D6-FB2C-4D3F-8BB6-163E701F7A7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53" name="Texto 17" hidden="1">
          <a:extLst>
            <a:ext uri="{FF2B5EF4-FFF2-40B4-BE49-F238E27FC236}">
              <a16:creationId xmlns="" xmlns:a16="http://schemas.microsoft.com/office/drawing/2014/main" id="{B20A6EB9-98CD-41BC-A190-ACA965330D6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54" name="Texto 17" hidden="1">
          <a:extLst>
            <a:ext uri="{FF2B5EF4-FFF2-40B4-BE49-F238E27FC236}">
              <a16:creationId xmlns="" xmlns:a16="http://schemas.microsoft.com/office/drawing/2014/main" id="{FC956E63-5409-400B-AC50-481A7D06269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55" name="Texto 17" hidden="1">
          <a:extLst>
            <a:ext uri="{FF2B5EF4-FFF2-40B4-BE49-F238E27FC236}">
              <a16:creationId xmlns="" xmlns:a16="http://schemas.microsoft.com/office/drawing/2014/main" id="{39660322-EBCA-403F-B239-5828F588360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56" name="Texto 17" hidden="1">
          <a:extLst>
            <a:ext uri="{FF2B5EF4-FFF2-40B4-BE49-F238E27FC236}">
              <a16:creationId xmlns="" xmlns:a16="http://schemas.microsoft.com/office/drawing/2014/main" id="{442729E1-EDF4-4714-82AE-8F943739D30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57" name="Texto 17" hidden="1">
          <a:extLst>
            <a:ext uri="{FF2B5EF4-FFF2-40B4-BE49-F238E27FC236}">
              <a16:creationId xmlns="" xmlns:a16="http://schemas.microsoft.com/office/drawing/2014/main" id="{AA6231BB-6222-4DB4-AE86-BA2C7FE52FB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58" name="Texto 17" hidden="1">
          <a:extLst>
            <a:ext uri="{FF2B5EF4-FFF2-40B4-BE49-F238E27FC236}">
              <a16:creationId xmlns="" xmlns:a16="http://schemas.microsoft.com/office/drawing/2014/main" id="{EB2710F9-6A4C-4A41-AEB7-8AF8910586D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59" name="Texto 17" hidden="1">
          <a:extLst>
            <a:ext uri="{FF2B5EF4-FFF2-40B4-BE49-F238E27FC236}">
              <a16:creationId xmlns="" xmlns:a16="http://schemas.microsoft.com/office/drawing/2014/main" id="{7BE7FE85-B643-4BBE-A931-7BD5A59E6DE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60" name="Texto 17" hidden="1">
          <a:extLst>
            <a:ext uri="{FF2B5EF4-FFF2-40B4-BE49-F238E27FC236}">
              <a16:creationId xmlns="" xmlns:a16="http://schemas.microsoft.com/office/drawing/2014/main" id="{56DE6A7D-B64B-4B13-9390-D153D5FEFDE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61" name="Texto 17" hidden="1">
          <a:extLst>
            <a:ext uri="{FF2B5EF4-FFF2-40B4-BE49-F238E27FC236}">
              <a16:creationId xmlns="" xmlns:a16="http://schemas.microsoft.com/office/drawing/2014/main" id="{D07093FA-06CB-4918-A914-567E756156E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62" name="Texto 17" hidden="1">
          <a:extLst>
            <a:ext uri="{FF2B5EF4-FFF2-40B4-BE49-F238E27FC236}">
              <a16:creationId xmlns="" xmlns:a16="http://schemas.microsoft.com/office/drawing/2014/main" id="{91F3E753-DE78-4642-8D8F-AADF18D3144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63" name="Texto 17" hidden="1">
          <a:extLst>
            <a:ext uri="{FF2B5EF4-FFF2-40B4-BE49-F238E27FC236}">
              <a16:creationId xmlns="" xmlns:a16="http://schemas.microsoft.com/office/drawing/2014/main" id="{7A2C243D-8656-404B-9719-B2A3A69A137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64" name="Texto 17" hidden="1">
          <a:extLst>
            <a:ext uri="{FF2B5EF4-FFF2-40B4-BE49-F238E27FC236}">
              <a16:creationId xmlns="" xmlns:a16="http://schemas.microsoft.com/office/drawing/2014/main" id="{BF663E8B-FAFB-462F-A6C8-6D049E80A2F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65" name="Texto 17" hidden="1">
          <a:extLst>
            <a:ext uri="{FF2B5EF4-FFF2-40B4-BE49-F238E27FC236}">
              <a16:creationId xmlns="" xmlns:a16="http://schemas.microsoft.com/office/drawing/2014/main" id="{AC185541-F8FE-453B-B669-F931631622C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66" name="Texto 17" hidden="1">
          <a:extLst>
            <a:ext uri="{FF2B5EF4-FFF2-40B4-BE49-F238E27FC236}">
              <a16:creationId xmlns="" xmlns:a16="http://schemas.microsoft.com/office/drawing/2014/main" id="{EFD82048-9D03-45B2-B6E1-123699CDCAD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67" name="Texto 17" hidden="1">
          <a:extLst>
            <a:ext uri="{FF2B5EF4-FFF2-40B4-BE49-F238E27FC236}">
              <a16:creationId xmlns="" xmlns:a16="http://schemas.microsoft.com/office/drawing/2014/main" id="{B64BC50D-5C68-4B9C-8147-76F94198EB7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68" name="Texto 17" hidden="1">
          <a:extLst>
            <a:ext uri="{FF2B5EF4-FFF2-40B4-BE49-F238E27FC236}">
              <a16:creationId xmlns="" xmlns:a16="http://schemas.microsoft.com/office/drawing/2014/main" id="{B861B440-1D7F-4BB1-916E-B2E320CDEB6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69" name="Texto 17" hidden="1">
          <a:extLst>
            <a:ext uri="{FF2B5EF4-FFF2-40B4-BE49-F238E27FC236}">
              <a16:creationId xmlns="" xmlns:a16="http://schemas.microsoft.com/office/drawing/2014/main" id="{5E50197E-823B-4512-B619-633A139E35F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70" name="Texto 17" hidden="1">
          <a:extLst>
            <a:ext uri="{FF2B5EF4-FFF2-40B4-BE49-F238E27FC236}">
              <a16:creationId xmlns="" xmlns:a16="http://schemas.microsoft.com/office/drawing/2014/main" id="{2113791C-C85E-457C-9761-FE60DE138F0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71" name="Texto 17" hidden="1">
          <a:extLst>
            <a:ext uri="{FF2B5EF4-FFF2-40B4-BE49-F238E27FC236}">
              <a16:creationId xmlns="" xmlns:a16="http://schemas.microsoft.com/office/drawing/2014/main" id="{F0A14617-5EBA-464A-A87C-3CB0160104C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72" name="Texto 17" hidden="1">
          <a:extLst>
            <a:ext uri="{FF2B5EF4-FFF2-40B4-BE49-F238E27FC236}">
              <a16:creationId xmlns="" xmlns:a16="http://schemas.microsoft.com/office/drawing/2014/main" id="{F097922A-71E9-46E4-B722-52B61F0EEA3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73" name="Texto 17" hidden="1">
          <a:extLst>
            <a:ext uri="{FF2B5EF4-FFF2-40B4-BE49-F238E27FC236}">
              <a16:creationId xmlns="" xmlns:a16="http://schemas.microsoft.com/office/drawing/2014/main" id="{097AE74C-5977-4224-A6A1-71D1DF0C80B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74" name="Texto 17" hidden="1">
          <a:extLst>
            <a:ext uri="{FF2B5EF4-FFF2-40B4-BE49-F238E27FC236}">
              <a16:creationId xmlns="" xmlns:a16="http://schemas.microsoft.com/office/drawing/2014/main" id="{731975FE-FC1B-4667-9F22-CC8D8609CA9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75" name="Texto 17" hidden="1">
          <a:extLst>
            <a:ext uri="{FF2B5EF4-FFF2-40B4-BE49-F238E27FC236}">
              <a16:creationId xmlns="" xmlns:a16="http://schemas.microsoft.com/office/drawing/2014/main" id="{4FC1ADF8-8E63-438B-A329-0868DE77668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76" name="Texto 17" hidden="1">
          <a:extLst>
            <a:ext uri="{FF2B5EF4-FFF2-40B4-BE49-F238E27FC236}">
              <a16:creationId xmlns="" xmlns:a16="http://schemas.microsoft.com/office/drawing/2014/main" id="{603C31D6-0101-42B8-BF80-A54B7DE84CC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77" name="Texto 17" hidden="1">
          <a:extLst>
            <a:ext uri="{FF2B5EF4-FFF2-40B4-BE49-F238E27FC236}">
              <a16:creationId xmlns="" xmlns:a16="http://schemas.microsoft.com/office/drawing/2014/main" id="{91F5D656-D72E-4A3D-B844-60C4FB59513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78" name="Texto 17" hidden="1">
          <a:extLst>
            <a:ext uri="{FF2B5EF4-FFF2-40B4-BE49-F238E27FC236}">
              <a16:creationId xmlns="" xmlns:a16="http://schemas.microsoft.com/office/drawing/2014/main" id="{F016596C-FF6A-41AC-8040-3C4B9C6705A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79" name="Texto 17" hidden="1">
          <a:extLst>
            <a:ext uri="{FF2B5EF4-FFF2-40B4-BE49-F238E27FC236}">
              <a16:creationId xmlns="" xmlns:a16="http://schemas.microsoft.com/office/drawing/2014/main" id="{2C61BB20-E42C-4BF0-9105-F9DB69ED8DC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80" name="Texto 17" hidden="1">
          <a:extLst>
            <a:ext uri="{FF2B5EF4-FFF2-40B4-BE49-F238E27FC236}">
              <a16:creationId xmlns="" xmlns:a16="http://schemas.microsoft.com/office/drawing/2014/main" id="{EE452B32-177C-4A68-B595-C84C58FABB4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81" name="Texto 17" hidden="1">
          <a:extLst>
            <a:ext uri="{FF2B5EF4-FFF2-40B4-BE49-F238E27FC236}">
              <a16:creationId xmlns="" xmlns:a16="http://schemas.microsoft.com/office/drawing/2014/main" id="{E0034617-73B8-4935-B892-97522C154E6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82" name="Texto 17" hidden="1">
          <a:extLst>
            <a:ext uri="{FF2B5EF4-FFF2-40B4-BE49-F238E27FC236}">
              <a16:creationId xmlns="" xmlns:a16="http://schemas.microsoft.com/office/drawing/2014/main" id="{BF69A365-07D3-43A4-B274-4B9722759AF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83" name="Texto 17" hidden="1">
          <a:extLst>
            <a:ext uri="{FF2B5EF4-FFF2-40B4-BE49-F238E27FC236}">
              <a16:creationId xmlns="" xmlns:a16="http://schemas.microsoft.com/office/drawing/2014/main" id="{13C82A80-3250-41DB-BBB9-B507FC59341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84" name="Texto 17" hidden="1">
          <a:extLst>
            <a:ext uri="{FF2B5EF4-FFF2-40B4-BE49-F238E27FC236}">
              <a16:creationId xmlns="" xmlns:a16="http://schemas.microsoft.com/office/drawing/2014/main" id="{D727A17A-C144-4555-BE44-78C75BA9DC2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85" name="Texto 17" hidden="1">
          <a:extLst>
            <a:ext uri="{FF2B5EF4-FFF2-40B4-BE49-F238E27FC236}">
              <a16:creationId xmlns="" xmlns:a16="http://schemas.microsoft.com/office/drawing/2014/main" id="{B4DD9694-A40F-43BB-82AC-E3551AC375C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86" name="Texto 17" hidden="1">
          <a:extLst>
            <a:ext uri="{FF2B5EF4-FFF2-40B4-BE49-F238E27FC236}">
              <a16:creationId xmlns="" xmlns:a16="http://schemas.microsoft.com/office/drawing/2014/main" id="{BC438905-1099-4FC2-A1C4-7ED04EFF943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87" name="Texto 17" hidden="1">
          <a:extLst>
            <a:ext uri="{FF2B5EF4-FFF2-40B4-BE49-F238E27FC236}">
              <a16:creationId xmlns="" xmlns:a16="http://schemas.microsoft.com/office/drawing/2014/main" id="{3006F5E3-B007-4AD4-84BC-6EA44E9ED31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88" name="Texto 17" hidden="1">
          <a:extLst>
            <a:ext uri="{FF2B5EF4-FFF2-40B4-BE49-F238E27FC236}">
              <a16:creationId xmlns="" xmlns:a16="http://schemas.microsoft.com/office/drawing/2014/main" id="{A6226466-65CC-4450-809D-0EC7E2CD046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89" name="Texto 17" hidden="1">
          <a:extLst>
            <a:ext uri="{FF2B5EF4-FFF2-40B4-BE49-F238E27FC236}">
              <a16:creationId xmlns="" xmlns:a16="http://schemas.microsoft.com/office/drawing/2014/main" id="{8F695E1A-7873-4642-9177-2E31C3594B5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90" name="Texto 17" hidden="1">
          <a:extLst>
            <a:ext uri="{FF2B5EF4-FFF2-40B4-BE49-F238E27FC236}">
              <a16:creationId xmlns="" xmlns:a16="http://schemas.microsoft.com/office/drawing/2014/main" id="{EE41A9C7-E1E2-4980-9549-8654D129C4C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91" name="Texto 17" hidden="1">
          <a:extLst>
            <a:ext uri="{FF2B5EF4-FFF2-40B4-BE49-F238E27FC236}">
              <a16:creationId xmlns="" xmlns:a16="http://schemas.microsoft.com/office/drawing/2014/main" id="{8341C270-FE71-485C-B7A7-E9D18B3CC14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92" name="Texto 17" hidden="1">
          <a:extLst>
            <a:ext uri="{FF2B5EF4-FFF2-40B4-BE49-F238E27FC236}">
              <a16:creationId xmlns="" xmlns:a16="http://schemas.microsoft.com/office/drawing/2014/main" id="{18DE9063-FB14-4BA4-BD3A-0DBA9157FAA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93" name="Texto 17" hidden="1">
          <a:extLst>
            <a:ext uri="{FF2B5EF4-FFF2-40B4-BE49-F238E27FC236}">
              <a16:creationId xmlns="" xmlns:a16="http://schemas.microsoft.com/office/drawing/2014/main" id="{965C7123-8826-4BB6-94F9-693AA50106A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94" name="Texto 17" hidden="1">
          <a:extLst>
            <a:ext uri="{FF2B5EF4-FFF2-40B4-BE49-F238E27FC236}">
              <a16:creationId xmlns="" xmlns:a16="http://schemas.microsoft.com/office/drawing/2014/main" id="{B2DB4DA6-FB07-45BF-AE11-F071A5E96D0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95" name="Texto 17" hidden="1">
          <a:extLst>
            <a:ext uri="{FF2B5EF4-FFF2-40B4-BE49-F238E27FC236}">
              <a16:creationId xmlns="" xmlns:a16="http://schemas.microsoft.com/office/drawing/2014/main" id="{C4455F3D-4412-40DD-A095-872345D3938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96" name="Texto 17" hidden="1">
          <a:extLst>
            <a:ext uri="{FF2B5EF4-FFF2-40B4-BE49-F238E27FC236}">
              <a16:creationId xmlns="" xmlns:a16="http://schemas.microsoft.com/office/drawing/2014/main" id="{B4A725C1-3041-46B6-9B71-16BFDC88C1B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97" name="Texto 17" hidden="1">
          <a:extLst>
            <a:ext uri="{FF2B5EF4-FFF2-40B4-BE49-F238E27FC236}">
              <a16:creationId xmlns="" xmlns:a16="http://schemas.microsoft.com/office/drawing/2014/main" id="{8E88FD61-48B7-4106-8F57-8EFC88E6045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98" name="Texto 17" hidden="1">
          <a:extLst>
            <a:ext uri="{FF2B5EF4-FFF2-40B4-BE49-F238E27FC236}">
              <a16:creationId xmlns="" xmlns:a16="http://schemas.microsoft.com/office/drawing/2014/main" id="{A6C0CD4E-D87A-4ECC-A30C-2BA0970A395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99" name="Texto 17" hidden="1">
          <a:extLst>
            <a:ext uri="{FF2B5EF4-FFF2-40B4-BE49-F238E27FC236}">
              <a16:creationId xmlns="" xmlns:a16="http://schemas.microsoft.com/office/drawing/2014/main" id="{03F6DC63-4748-40AE-B15F-3B73279A116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00" name="Texto 17" hidden="1">
          <a:extLst>
            <a:ext uri="{FF2B5EF4-FFF2-40B4-BE49-F238E27FC236}">
              <a16:creationId xmlns="" xmlns:a16="http://schemas.microsoft.com/office/drawing/2014/main" id="{DA315694-4368-4F6C-B267-E4A12608C26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01" name="Texto 17" hidden="1">
          <a:extLst>
            <a:ext uri="{FF2B5EF4-FFF2-40B4-BE49-F238E27FC236}">
              <a16:creationId xmlns="" xmlns:a16="http://schemas.microsoft.com/office/drawing/2014/main" id="{BC2F5DC3-627E-4C2D-8C42-A7B62D3F068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02" name="Texto 17" hidden="1">
          <a:extLst>
            <a:ext uri="{FF2B5EF4-FFF2-40B4-BE49-F238E27FC236}">
              <a16:creationId xmlns="" xmlns:a16="http://schemas.microsoft.com/office/drawing/2014/main" id="{1A44573D-043F-4F47-A294-92A4DA47590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03" name="Texto 17" hidden="1">
          <a:extLst>
            <a:ext uri="{FF2B5EF4-FFF2-40B4-BE49-F238E27FC236}">
              <a16:creationId xmlns="" xmlns:a16="http://schemas.microsoft.com/office/drawing/2014/main" id="{226AAE95-60BC-4015-8C9B-54C318269A4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04" name="Texto 17" hidden="1">
          <a:extLst>
            <a:ext uri="{FF2B5EF4-FFF2-40B4-BE49-F238E27FC236}">
              <a16:creationId xmlns="" xmlns:a16="http://schemas.microsoft.com/office/drawing/2014/main" id="{D31355CE-1765-4756-945B-AEE3530EFB1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05" name="Texto 17" hidden="1">
          <a:extLst>
            <a:ext uri="{FF2B5EF4-FFF2-40B4-BE49-F238E27FC236}">
              <a16:creationId xmlns="" xmlns:a16="http://schemas.microsoft.com/office/drawing/2014/main" id="{15143BD5-B35F-4F52-98D0-2E208F65E20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06" name="Texto 17" hidden="1">
          <a:extLst>
            <a:ext uri="{FF2B5EF4-FFF2-40B4-BE49-F238E27FC236}">
              <a16:creationId xmlns="" xmlns:a16="http://schemas.microsoft.com/office/drawing/2014/main" id="{F6982016-6180-4A74-910D-6DA0FF7CD96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07" name="Texto 17" hidden="1">
          <a:extLst>
            <a:ext uri="{FF2B5EF4-FFF2-40B4-BE49-F238E27FC236}">
              <a16:creationId xmlns="" xmlns:a16="http://schemas.microsoft.com/office/drawing/2014/main" id="{0D4D09B8-FDE8-415A-AB9B-4295E83CB07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08" name="Texto 17" hidden="1">
          <a:extLst>
            <a:ext uri="{FF2B5EF4-FFF2-40B4-BE49-F238E27FC236}">
              <a16:creationId xmlns="" xmlns:a16="http://schemas.microsoft.com/office/drawing/2014/main" id="{8D00E90E-E892-4D66-9EF5-A363C64B0C2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09" name="Texto 17" hidden="1">
          <a:extLst>
            <a:ext uri="{FF2B5EF4-FFF2-40B4-BE49-F238E27FC236}">
              <a16:creationId xmlns="" xmlns:a16="http://schemas.microsoft.com/office/drawing/2014/main" id="{E4F17D3A-9FEB-4374-83FB-3336DD87FCD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10" name="Texto 17" hidden="1">
          <a:extLst>
            <a:ext uri="{FF2B5EF4-FFF2-40B4-BE49-F238E27FC236}">
              <a16:creationId xmlns="" xmlns:a16="http://schemas.microsoft.com/office/drawing/2014/main" id="{D78C83AC-6DC3-4B82-AE0E-B39287B7E90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11" name="Texto 17" hidden="1">
          <a:extLst>
            <a:ext uri="{FF2B5EF4-FFF2-40B4-BE49-F238E27FC236}">
              <a16:creationId xmlns="" xmlns:a16="http://schemas.microsoft.com/office/drawing/2014/main" id="{2B7D9E2D-D3CB-4329-BC34-4CE8851AC4C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12" name="Texto 17" hidden="1">
          <a:extLst>
            <a:ext uri="{FF2B5EF4-FFF2-40B4-BE49-F238E27FC236}">
              <a16:creationId xmlns="" xmlns:a16="http://schemas.microsoft.com/office/drawing/2014/main" id="{3251EE1E-FC29-43F8-B52D-7EABE6036EC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13" name="Texto 17" hidden="1">
          <a:extLst>
            <a:ext uri="{FF2B5EF4-FFF2-40B4-BE49-F238E27FC236}">
              <a16:creationId xmlns="" xmlns:a16="http://schemas.microsoft.com/office/drawing/2014/main" id="{93E1AA79-68A1-4848-8F0F-E52F8D1AB3D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14" name="Texto 17" hidden="1">
          <a:extLst>
            <a:ext uri="{FF2B5EF4-FFF2-40B4-BE49-F238E27FC236}">
              <a16:creationId xmlns="" xmlns:a16="http://schemas.microsoft.com/office/drawing/2014/main" id="{38E7C59F-7A8B-4C8F-9594-95FC497C377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15" name="Texto 17" hidden="1">
          <a:extLst>
            <a:ext uri="{FF2B5EF4-FFF2-40B4-BE49-F238E27FC236}">
              <a16:creationId xmlns="" xmlns:a16="http://schemas.microsoft.com/office/drawing/2014/main" id="{68B0A3A7-27E6-40EC-BAAC-B35EA988FCE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16" name="Texto 17" hidden="1">
          <a:extLst>
            <a:ext uri="{FF2B5EF4-FFF2-40B4-BE49-F238E27FC236}">
              <a16:creationId xmlns="" xmlns:a16="http://schemas.microsoft.com/office/drawing/2014/main" id="{8E1266F6-0436-45F6-82FC-5FF89DD213C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17" name="Texto 17" hidden="1">
          <a:extLst>
            <a:ext uri="{FF2B5EF4-FFF2-40B4-BE49-F238E27FC236}">
              <a16:creationId xmlns="" xmlns:a16="http://schemas.microsoft.com/office/drawing/2014/main" id="{4BFF5543-2E98-4B4C-839F-5259AF3EBDCF}"/>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18" name="Texto 17" hidden="1">
          <a:extLst>
            <a:ext uri="{FF2B5EF4-FFF2-40B4-BE49-F238E27FC236}">
              <a16:creationId xmlns="" xmlns:a16="http://schemas.microsoft.com/office/drawing/2014/main" id="{A34BFFBE-6D15-4CCB-B551-64841568B77D}"/>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19" name="Texto 17" hidden="1">
          <a:extLst>
            <a:ext uri="{FF2B5EF4-FFF2-40B4-BE49-F238E27FC236}">
              <a16:creationId xmlns="" xmlns:a16="http://schemas.microsoft.com/office/drawing/2014/main" id="{D12BF05B-ED9E-4887-B6B6-4F64594FF760}"/>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20" name="Texto 17" hidden="1">
          <a:extLst>
            <a:ext uri="{FF2B5EF4-FFF2-40B4-BE49-F238E27FC236}">
              <a16:creationId xmlns="" xmlns:a16="http://schemas.microsoft.com/office/drawing/2014/main" id="{00477936-5235-4EDA-B030-AD27D5FA0DDB}"/>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21" name="Texto 17" hidden="1">
          <a:extLst>
            <a:ext uri="{FF2B5EF4-FFF2-40B4-BE49-F238E27FC236}">
              <a16:creationId xmlns="" xmlns:a16="http://schemas.microsoft.com/office/drawing/2014/main" id="{8454DC4B-DFE7-48CD-A0B1-6A315594422C}"/>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22" name="Texto 17" hidden="1">
          <a:extLst>
            <a:ext uri="{FF2B5EF4-FFF2-40B4-BE49-F238E27FC236}">
              <a16:creationId xmlns="" xmlns:a16="http://schemas.microsoft.com/office/drawing/2014/main" id="{A543F1B7-B539-4F42-9768-6EFB543D862C}"/>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23" name="Texto 17" hidden="1">
          <a:extLst>
            <a:ext uri="{FF2B5EF4-FFF2-40B4-BE49-F238E27FC236}">
              <a16:creationId xmlns="" xmlns:a16="http://schemas.microsoft.com/office/drawing/2014/main" id="{2A2DEE7C-3847-4078-AB35-3CF160EC0C32}"/>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24" name="Texto 17" hidden="1">
          <a:extLst>
            <a:ext uri="{FF2B5EF4-FFF2-40B4-BE49-F238E27FC236}">
              <a16:creationId xmlns="" xmlns:a16="http://schemas.microsoft.com/office/drawing/2014/main" id="{3274E504-360E-4222-8D02-8D30DC52AD6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25" name="Texto 17" hidden="1">
          <a:extLst>
            <a:ext uri="{FF2B5EF4-FFF2-40B4-BE49-F238E27FC236}">
              <a16:creationId xmlns="" xmlns:a16="http://schemas.microsoft.com/office/drawing/2014/main" id="{2C5D380B-CD56-4664-B8CD-D6E92E08D8B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26" name="Texto 17" hidden="1">
          <a:extLst>
            <a:ext uri="{FF2B5EF4-FFF2-40B4-BE49-F238E27FC236}">
              <a16:creationId xmlns="" xmlns:a16="http://schemas.microsoft.com/office/drawing/2014/main" id="{3D03FDB7-B714-458F-B543-1FFF2D49207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27" name="Texto 17" hidden="1">
          <a:extLst>
            <a:ext uri="{FF2B5EF4-FFF2-40B4-BE49-F238E27FC236}">
              <a16:creationId xmlns="" xmlns:a16="http://schemas.microsoft.com/office/drawing/2014/main" id="{6E406A7E-3B08-4BCD-9AC5-26CAFE0AB32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28" name="Texto 17" hidden="1">
          <a:extLst>
            <a:ext uri="{FF2B5EF4-FFF2-40B4-BE49-F238E27FC236}">
              <a16:creationId xmlns="" xmlns:a16="http://schemas.microsoft.com/office/drawing/2014/main" id="{A10DEBC5-A79F-4DE7-A3C4-F9AA4B8719E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29" name="Texto 17" hidden="1">
          <a:extLst>
            <a:ext uri="{FF2B5EF4-FFF2-40B4-BE49-F238E27FC236}">
              <a16:creationId xmlns="" xmlns:a16="http://schemas.microsoft.com/office/drawing/2014/main" id="{645309CA-0CCF-4DBA-83B0-968C7D8464F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30" name="Texto 17" hidden="1">
          <a:extLst>
            <a:ext uri="{FF2B5EF4-FFF2-40B4-BE49-F238E27FC236}">
              <a16:creationId xmlns="" xmlns:a16="http://schemas.microsoft.com/office/drawing/2014/main" id="{EFA30089-D6A0-462F-AD55-E3CE0A6B410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31" name="Texto 17" hidden="1">
          <a:extLst>
            <a:ext uri="{FF2B5EF4-FFF2-40B4-BE49-F238E27FC236}">
              <a16:creationId xmlns="" xmlns:a16="http://schemas.microsoft.com/office/drawing/2014/main" id="{ACA95B93-19A1-45BD-8597-F8820E78350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32" name="Texto 17" hidden="1">
          <a:extLst>
            <a:ext uri="{FF2B5EF4-FFF2-40B4-BE49-F238E27FC236}">
              <a16:creationId xmlns="" xmlns:a16="http://schemas.microsoft.com/office/drawing/2014/main" id="{4B7A7012-39D9-4D6B-B893-BD982D98C43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33" name="Texto 17" hidden="1">
          <a:extLst>
            <a:ext uri="{FF2B5EF4-FFF2-40B4-BE49-F238E27FC236}">
              <a16:creationId xmlns="" xmlns:a16="http://schemas.microsoft.com/office/drawing/2014/main" id="{533CD4B9-5F91-4A1A-BC12-F541DA9EC5A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34" name="Texto 17" hidden="1">
          <a:extLst>
            <a:ext uri="{FF2B5EF4-FFF2-40B4-BE49-F238E27FC236}">
              <a16:creationId xmlns="" xmlns:a16="http://schemas.microsoft.com/office/drawing/2014/main" id="{805C4F00-F4D7-4A5A-B386-3F44CAFF396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35" name="Texto 17" hidden="1">
          <a:extLst>
            <a:ext uri="{FF2B5EF4-FFF2-40B4-BE49-F238E27FC236}">
              <a16:creationId xmlns="" xmlns:a16="http://schemas.microsoft.com/office/drawing/2014/main" id="{EE8808E3-1C81-458D-A8F0-DDF7067A4D1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36" name="Texto 17" hidden="1">
          <a:extLst>
            <a:ext uri="{FF2B5EF4-FFF2-40B4-BE49-F238E27FC236}">
              <a16:creationId xmlns="" xmlns:a16="http://schemas.microsoft.com/office/drawing/2014/main" id="{46EBA314-95DB-44A8-B43C-10B37600B05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37" name="Texto 17" hidden="1">
          <a:extLst>
            <a:ext uri="{FF2B5EF4-FFF2-40B4-BE49-F238E27FC236}">
              <a16:creationId xmlns="" xmlns:a16="http://schemas.microsoft.com/office/drawing/2014/main" id="{FE41B159-5E17-45CC-A5FE-A019A0C2523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38" name="Texto 17" hidden="1">
          <a:extLst>
            <a:ext uri="{FF2B5EF4-FFF2-40B4-BE49-F238E27FC236}">
              <a16:creationId xmlns="" xmlns:a16="http://schemas.microsoft.com/office/drawing/2014/main" id="{DC25DA0B-B066-49AC-A4CE-18D364EA27B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39" name="Texto 17" hidden="1">
          <a:extLst>
            <a:ext uri="{FF2B5EF4-FFF2-40B4-BE49-F238E27FC236}">
              <a16:creationId xmlns="" xmlns:a16="http://schemas.microsoft.com/office/drawing/2014/main" id="{9E5C3628-5A7C-4EA0-9241-E57270C1D08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40" name="Texto 17" hidden="1">
          <a:extLst>
            <a:ext uri="{FF2B5EF4-FFF2-40B4-BE49-F238E27FC236}">
              <a16:creationId xmlns="" xmlns:a16="http://schemas.microsoft.com/office/drawing/2014/main" id="{C5F24FE3-1B96-4339-8802-5348CCE150E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41" name="Texto 17" hidden="1">
          <a:extLst>
            <a:ext uri="{FF2B5EF4-FFF2-40B4-BE49-F238E27FC236}">
              <a16:creationId xmlns="" xmlns:a16="http://schemas.microsoft.com/office/drawing/2014/main" id="{C4C084CB-6C08-4B35-9471-D7EC1AF2105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42" name="Texto 17" hidden="1">
          <a:extLst>
            <a:ext uri="{FF2B5EF4-FFF2-40B4-BE49-F238E27FC236}">
              <a16:creationId xmlns="" xmlns:a16="http://schemas.microsoft.com/office/drawing/2014/main" id="{C72BA1C9-9546-4AB3-8D79-6DBEA0F4B38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43" name="Texto 17" hidden="1">
          <a:extLst>
            <a:ext uri="{FF2B5EF4-FFF2-40B4-BE49-F238E27FC236}">
              <a16:creationId xmlns="" xmlns:a16="http://schemas.microsoft.com/office/drawing/2014/main" id="{F4FDAD0C-1C60-47BE-B1EE-092C44F3F63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44" name="Texto 17" hidden="1">
          <a:extLst>
            <a:ext uri="{FF2B5EF4-FFF2-40B4-BE49-F238E27FC236}">
              <a16:creationId xmlns="" xmlns:a16="http://schemas.microsoft.com/office/drawing/2014/main" id="{3EC2198B-A99C-42A2-B55F-DDCAE1E0EB4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45" name="Texto 17" hidden="1">
          <a:extLst>
            <a:ext uri="{FF2B5EF4-FFF2-40B4-BE49-F238E27FC236}">
              <a16:creationId xmlns="" xmlns:a16="http://schemas.microsoft.com/office/drawing/2014/main" id="{4AA81075-DB97-4C4E-8C53-E9C44EA491B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46" name="Texto 17" hidden="1">
          <a:extLst>
            <a:ext uri="{FF2B5EF4-FFF2-40B4-BE49-F238E27FC236}">
              <a16:creationId xmlns="" xmlns:a16="http://schemas.microsoft.com/office/drawing/2014/main" id="{D54869BF-AAD7-4F6C-8391-7F727AC4A25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47" name="Texto 17" hidden="1">
          <a:extLst>
            <a:ext uri="{FF2B5EF4-FFF2-40B4-BE49-F238E27FC236}">
              <a16:creationId xmlns="" xmlns:a16="http://schemas.microsoft.com/office/drawing/2014/main" id="{E465EA90-B385-490D-B31C-96AE389A66E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48" name="Texto 17" hidden="1">
          <a:extLst>
            <a:ext uri="{FF2B5EF4-FFF2-40B4-BE49-F238E27FC236}">
              <a16:creationId xmlns="" xmlns:a16="http://schemas.microsoft.com/office/drawing/2014/main" id="{77D44851-F6EE-499C-873D-19C7697D7DB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49" name="Texto 17" hidden="1">
          <a:extLst>
            <a:ext uri="{FF2B5EF4-FFF2-40B4-BE49-F238E27FC236}">
              <a16:creationId xmlns="" xmlns:a16="http://schemas.microsoft.com/office/drawing/2014/main" id="{E6127C0E-8E81-4D5E-B5B4-D43CF859C14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50" name="Texto 17" hidden="1">
          <a:extLst>
            <a:ext uri="{FF2B5EF4-FFF2-40B4-BE49-F238E27FC236}">
              <a16:creationId xmlns="" xmlns:a16="http://schemas.microsoft.com/office/drawing/2014/main" id="{25C49E0C-9F12-4956-B539-074CA21C8F4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51" name="Texto 17" hidden="1">
          <a:extLst>
            <a:ext uri="{FF2B5EF4-FFF2-40B4-BE49-F238E27FC236}">
              <a16:creationId xmlns="" xmlns:a16="http://schemas.microsoft.com/office/drawing/2014/main" id="{CE21B0AE-4191-49F6-9006-6EC8D9673EA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52" name="Texto 17" hidden="1">
          <a:extLst>
            <a:ext uri="{FF2B5EF4-FFF2-40B4-BE49-F238E27FC236}">
              <a16:creationId xmlns="" xmlns:a16="http://schemas.microsoft.com/office/drawing/2014/main" id="{CF1F6EAC-AC42-41DC-826D-D38EEA4E64E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53" name="Texto 17" hidden="1">
          <a:extLst>
            <a:ext uri="{FF2B5EF4-FFF2-40B4-BE49-F238E27FC236}">
              <a16:creationId xmlns="" xmlns:a16="http://schemas.microsoft.com/office/drawing/2014/main" id="{D2627E0C-3D4C-4B83-B55F-50701DB1ED8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54" name="Texto 17" hidden="1">
          <a:extLst>
            <a:ext uri="{FF2B5EF4-FFF2-40B4-BE49-F238E27FC236}">
              <a16:creationId xmlns="" xmlns:a16="http://schemas.microsoft.com/office/drawing/2014/main" id="{00BA98D4-AB8E-4D5A-93A7-44B6AB9E0C4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55" name="Texto 17" hidden="1">
          <a:extLst>
            <a:ext uri="{FF2B5EF4-FFF2-40B4-BE49-F238E27FC236}">
              <a16:creationId xmlns="" xmlns:a16="http://schemas.microsoft.com/office/drawing/2014/main" id="{68A21D8F-82D3-48A1-933A-B6D67AAF737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56" name="Texto 17" hidden="1">
          <a:extLst>
            <a:ext uri="{FF2B5EF4-FFF2-40B4-BE49-F238E27FC236}">
              <a16:creationId xmlns="" xmlns:a16="http://schemas.microsoft.com/office/drawing/2014/main" id="{315D5810-5542-414E-82FF-2294C2E96D1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57" name="Texto 17" hidden="1">
          <a:extLst>
            <a:ext uri="{FF2B5EF4-FFF2-40B4-BE49-F238E27FC236}">
              <a16:creationId xmlns="" xmlns:a16="http://schemas.microsoft.com/office/drawing/2014/main" id="{595E54DD-2290-47BD-BF2E-4EE32E99230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58" name="Texto 17" hidden="1">
          <a:extLst>
            <a:ext uri="{FF2B5EF4-FFF2-40B4-BE49-F238E27FC236}">
              <a16:creationId xmlns="" xmlns:a16="http://schemas.microsoft.com/office/drawing/2014/main" id="{7E572594-4115-45DE-AF74-A2E3759CAE1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59" name="Texto 17" hidden="1">
          <a:extLst>
            <a:ext uri="{FF2B5EF4-FFF2-40B4-BE49-F238E27FC236}">
              <a16:creationId xmlns="" xmlns:a16="http://schemas.microsoft.com/office/drawing/2014/main" id="{69D31FC2-4B84-4374-A47B-1B5D46ED090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60" name="Texto 17" hidden="1">
          <a:extLst>
            <a:ext uri="{FF2B5EF4-FFF2-40B4-BE49-F238E27FC236}">
              <a16:creationId xmlns="" xmlns:a16="http://schemas.microsoft.com/office/drawing/2014/main" id="{2A9279BC-BDBA-46CF-B995-B802FB4369D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61" name="Texto 17" hidden="1">
          <a:extLst>
            <a:ext uri="{FF2B5EF4-FFF2-40B4-BE49-F238E27FC236}">
              <a16:creationId xmlns="" xmlns:a16="http://schemas.microsoft.com/office/drawing/2014/main" id="{56103BB5-A277-4910-9A76-44C06887FFB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62" name="Texto 17" hidden="1">
          <a:extLst>
            <a:ext uri="{FF2B5EF4-FFF2-40B4-BE49-F238E27FC236}">
              <a16:creationId xmlns="" xmlns:a16="http://schemas.microsoft.com/office/drawing/2014/main" id="{E902B9B0-1873-47F2-8591-BA2F7CE1F71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63" name="Texto 17" hidden="1">
          <a:extLst>
            <a:ext uri="{FF2B5EF4-FFF2-40B4-BE49-F238E27FC236}">
              <a16:creationId xmlns="" xmlns:a16="http://schemas.microsoft.com/office/drawing/2014/main" id="{1FC70D6D-B6F7-4B7B-824E-357911728D0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64" name="Texto 17" hidden="1">
          <a:extLst>
            <a:ext uri="{FF2B5EF4-FFF2-40B4-BE49-F238E27FC236}">
              <a16:creationId xmlns="" xmlns:a16="http://schemas.microsoft.com/office/drawing/2014/main" id="{16139BB6-F076-4F0A-8F34-0744B81736E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65" name="Texto 17" hidden="1">
          <a:extLst>
            <a:ext uri="{FF2B5EF4-FFF2-40B4-BE49-F238E27FC236}">
              <a16:creationId xmlns="" xmlns:a16="http://schemas.microsoft.com/office/drawing/2014/main" id="{3F0B9F47-9587-488C-A56E-101DCB12532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66" name="Texto 17" hidden="1">
          <a:extLst>
            <a:ext uri="{FF2B5EF4-FFF2-40B4-BE49-F238E27FC236}">
              <a16:creationId xmlns="" xmlns:a16="http://schemas.microsoft.com/office/drawing/2014/main" id="{7EF2989D-152B-4D0B-998F-96D8F580DD9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67" name="Texto 17" hidden="1">
          <a:extLst>
            <a:ext uri="{FF2B5EF4-FFF2-40B4-BE49-F238E27FC236}">
              <a16:creationId xmlns="" xmlns:a16="http://schemas.microsoft.com/office/drawing/2014/main" id="{0AF97E57-D065-443F-BC0F-99E17B91F11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68" name="Texto 17" hidden="1">
          <a:extLst>
            <a:ext uri="{FF2B5EF4-FFF2-40B4-BE49-F238E27FC236}">
              <a16:creationId xmlns="" xmlns:a16="http://schemas.microsoft.com/office/drawing/2014/main" id="{26CC5E78-3679-4B6A-87B5-B79145110AA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69" name="Texto 17" hidden="1">
          <a:extLst>
            <a:ext uri="{FF2B5EF4-FFF2-40B4-BE49-F238E27FC236}">
              <a16:creationId xmlns="" xmlns:a16="http://schemas.microsoft.com/office/drawing/2014/main" id="{2A80AA2F-32E0-4622-A2F0-4AAC6F93FD2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70" name="Texto 17" hidden="1">
          <a:extLst>
            <a:ext uri="{FF2B5EF4-FFF2-40B4-BE49-F238E27FC236}">
              <a16:creationId xmlns="" xmlns:a16="http://schemas.microsoft.com/office/drawing/2014/main" id="{2FD7B292-EC79-4957-9E08-4A3CAA9BC9B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71" name="Texto 17" hidden="1">
          <a:extLst>
            <a:ext uri="{FF2B5EF4-FFF2-40B4-BE49-F238E27FC236}">
              <a16:creationId xmlns="" xmlns:a16="http://schemas.microsoft.com/office/drawing/2014/main" id="{3CFC0252-F303-47CB-ABE0-C78BECE875C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72" name="Texto 17" hidden="1">
          <a:extLst>
            <a:ext uri="{FF2B5EF4-FFF2-40B4-BE49-F238E27FC236}">
              <a16:creationId xmlns="" xmlns:a16="http://schemas.microsoft.com/office/drawing/2014/main" id="{0A363ADD-4506-4C54-93F7-3374239ACBF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73" name="Texto 17" hidden="1">
          <a:extLst>
            <a:ext uri="{FF2B5EF4-FFF2-40B4-BE49-F238E27FC236}">
              <a16:creationId xmlns="" xmlns:a16="http://schemas.microsoft.com/office/drawing/2014/main" id="{B9C9D132-A49B-481E-81EB-F2D6AFB2C6D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74" name="Texto 17" hidden="1">
          <a:extLst>
            <a:ext uri="{FF2B5EF4-FFF2-40B4-BE49-F238E27FC236}">
              <a16:creationId xmlns="" xmlns:a16="http://schemas.microsoft.com/office/drawing/2014/main" id="{BBAC3686-5C82-4AA4-A6A9-2F234796A13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75" name="Texto 17" hidden="1">
          <a:extLst>
            <a:ext uri="{FF2B5EF4-FFF2-40B4-BE49-F238E27FC236}">
              <a16:creationId xmlns="" xmlns:a16="http://schemas.microsoft.com/office/drawing/2014/main" id="{C8A89F92-510C-4397-BFBE-8D826ACD402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76" name="Texto 17" hidden="1">
          <a:extLst>
            <a:ext uri="{FF2B5EF4-FFF2-40B4-BE49-F238E27FC236}">
              <a16:creationId xmlns="" xmlns:a16="http://schemas.microsoft.com/office/drawing/2014/main" id="{473F1590-C127-477A-BF66-2E7AEFB04CE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77" name="Texto 17" hidden="1">
          <a:extLst>
            <a:ext uri="{FF2B5EF4-FFF2-40B4-BE49-F238E27FC236}">
              <a16:creationId xmlns="" xmlns:a16="http://schemas.microsoft.com/office/drawing/2014/main" id="{01BB0F9E-85B3-4C65-9C40-91D033F2C38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78" name="Texto 17" hidden="1">
          <a:extLst>
            <a:ext uri="{FF2B5EF4-FFF2-40B4-BE49-F238E27FC236}">
              <a16:creationId xmlns="" xmlns:a16="http://schemas.microsoft.com/office/drawing/2014/main" id="{365D26FD-7E4E-44C1-AF86-C19EA2F1615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79" name="Texto 17" hidden="1">
          <a:extLst>
            <a:ext uri="{FF2B5EF4-FFF2-40B4-BE49-F238E27FC236}">
              <a16:creationId xmlns="" xmlns:a16="http://schemas.microsoft.com/office/drawing/2014/main" id="{58F85599-7AEF-4DCE-A12D-F3385549214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80" name="Texto 17" hidden="1">
          <a:extLst>
            <a:ext uri="{FF2B5EF4-FFF2-40B4-BE49-F238E27FC236}">
              <a16:creationId xmlns="" xmlns:a16="http://schemas.microsoft.com/office/drawing/2014/main" id="{4FCA1410-97E6-48D9-A656-7D4E8096C2B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81" name="Texto 17" hidden="1">
          <a:extLst>
            <a:ext uri="{FF2B5EF4-FFF2-40B4-BE49-F238E27FC236}">
              <a16:creationId xmlns="" xmlns:a16="http://schemas.microsoft.com/office/drawing/2014/main" id="{3136188C-90D0-4B75-ABF7-CBEEDBE35B8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82" name="Texto 17" hidden="1">
          <a:extLst>
            <a:ext uri="{FF2B5EF4-FFF2-40B4-BE49-F238E27FC236}">
              <a16:creationId xmlns="" xmlns:a16="http://schemas.microsoft.com/office/drawing/2014/main" id="{70A24848-EE7D-448B-A36A-A59BC3308CF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83" name="Texto 17" hidden="1">
          <a:extLst>
            <a:ext uri="{FF2B5EF4-FFF2-40B4-BE49-F238E27FC236}">
              <a16:creationId xmlns="" xmlns:a16="http://schemas.microsoft.com/office/drawing/2014/main" id="{C551056C-47D6-43D6-838C-43D050D3BC2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84" name="Texto 17" hidden="1">
          <a:extLst>
            <a:ext uri="{FF2B5EF4-FFF2-40B4-BE49-F238E27FC236}">
              <a16:creationId xmlns="" xmlns:a16="http://schemas.microsoft.com/office/drawing/2014/main" id="{0CE9C525-A7EA-4D6A-B38B-6009B1E69F3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85" name="Texto 17" hidden="1">
          <a:extLst>
            <a:ext uri="{FF2B5EF4-FFF2-40B4-BE49-F238E27FC236}">
              <a16:creationId xmlns="" xmlns:a16="http://schemas.microsoft.com/office/drawing/2014/main" id="{CD47DCF8-65F3-46FF-90A1-2A7EB026668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86" name="Texto 17" hidden="1">
          <a:extLst>
            <a:ext uri="{FF2B5EF4-FFF2-40B4-BE49-F238E27FC236}">
              <a16:creationId xmlns="" xmlns:a16="http://schemas.microsoft.com/office/drawing/2014/main" id="{FB8B031D-9BB4-46C7-8EBD-A76CB108432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87" name="Texto 17" hidden="1">
          <a:extLst>
            <a:ext uri="{FF2B5EF4-FFF2-40B4-BE49-F238E27FC236}">
              <a16:creationId xmlns="" xmlns:a16="http://schemas.microsoft.com/office/drawing/2014/main" id="{84C4A429-FA21-48E9-B28F-AF0E3887BCE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88" name="Texto 17" hidden="1">
          <a:extLst>
            <a:ext uri="{FF2B5EF4-FFF2-40B4-BE49-F238E27FC236}">
              <a16:creationId xmlns="" xmlns:a16="http://schemas.microsoft.com/office/drawing/2014/main" id="{A0306E05-AFC8-433F-93EA-A67EEDA5B34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89" name="Texto 17" hidden="1">
          <a:extLst>
            <a:ext uri="{FF2B5EF4-FFF2-40B4-BE49-F238E27FC236}">
              <a16:creationId xmlns="" xmlns:a16="http://schemas.microsoft.com/office/drawing/2014/main" id="{9B1CA8F9-E3C0-49F3-80A5-CA36B5C5FA0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90" name="Texto 17" hidden="1">
          <a:extLst>
            <a:ext uri="{FF2B5EF4-FFF2-40B4-BE49-F238E27FC236}">
              <a16:creationId xmlns="" xmlns:a16="http://schemas.microsoft.com/office/drawing/2014/main" id="{635B2D3F-ED3B-443F-A03D-FA14458EEA9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91" name="Texto 17" hidden="1">
          <a:extLst>
            <a:ext uri="{FF2B5EF4-FFF2-40B4-BE49-F238E27FC236}">
              <a16:creationId xmlns="" xmlns:a16="http://schemas.microsoft.com/office/drawing/2014/main" id="{8A4E2A40-F4E0-4408-8512-1535590D414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92" name="Texto 17" hidden="1">
          <a:extLst>
            <a:ext uri="{FF2B5EF4-FFF2-40B4-BE49-F238E27FC236}">
              <a16:creationId xmlns="" xmlns:a16="http://schemas.microsoft.com/office/drawing/2014/main" id="{76E13419-01DE-4499-90EA-EDEEECE384C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93" name="Texto 17" hidden="1">
          <a:extLst>
            <a:ext uri="{FF2B5EF4-FFF2-40B4-BE49-F238E27FC236}">
              <a16:creationId xmlns="" xmlns:a16="http://schemas.microsoft.com/office/drawing/2014/main" id="{41B493CC-A3DC-4CB0-86BE-F837BD11A58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94" name="Texto 17" hidden="1">
          <a:extLst>
            <a:ext uri="{FF2B5EF4-FFF2-40B4-BE49-F238E27FC236}">
              <a16:creationId xmlns="" xmlns:a16="http://schemas.microsoft.com/office/drawing/2014/main" id="{0707540F-999E-4946-B63B-435B2130E66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95" name="Texto 17" hidden="1">
          <a:extLst>
            <a:ext uri="{FF2B5EF4-FFF2-40B4-BE49-F238E27FC236}">
              <a16:creationId xmlns="" xmlns:a16="http://schemas.microsoft.com/office/drawing/2014/main" id="{DD60444B-38A7-4AF7-A505-392050FF301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96" name="Texto 17" hidden="1">
          <a:extLst>
            <a:ext uri="{FF2B5EF4-FFF2-40B4-BE49-F238E27FC236}">
              <a16:creationId xmlns="" xmlns:a16="http://schemas.microsoft.com/office/drawing/2014/main" id="{AC7A8D0A-3A55-485C-BA0F-F478D4788E2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97" name="Texto 17" hidden="1">
          <a:extLst>
            <a:ext uri="{FF2B5EF4-FFF2-40B4-BE49-F238E27FC236}">
              <a16:creationId xmlns="" xmlns:a16="http://schemas.microsoft.com/office/drawing/2014/main" id="{22A51CE0-F096-4A2E-B1DC-FCD8C63D305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98" name="Texto 17" hidden="1">
          <a:extLst>
            <a:ext uri="{FF2B5EF4-FFF2-40B4-BE49-F238E27FC236}">
              <a16:creationId xmlns="" xmlns:a16="http://schemas.microsoft.com/office/drawing/2014/main" id="{BF1FB4FF-2916-46D0-BF5A-BA407E0DD7E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99" name="Texto 17" hidden="1">
          <a:extLst>
            <a:ext uri="{FF2B5EF4-FFF2-40B4-BE49-F238E27FC236}">
              <a16:creationId xmlns="" xmlns:a16="http://schemas.microsoft.com/office/drawing/2014/main" id="{A8ABCC52-C33E-4190-8DBE-E0B39AB7112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00" name="Texto 17" hidden="1">
          <a:extLst>
            <a:ext uri="{FF2B5EF4-FFF2-40B4-BE49-F238E27FC236}">
              <a16:creationId xmlns="" xmlns:a16="http://schemas.microsoft.com/office/drawing/2014/main" id="{773354F7-AF2E-4BE8-82D4-A407F4497A8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01" name="Texto 17" hidden="1">
          <a:extLst>
            <a:ext uri="{FF2B5EF4-FFF2-40B4-BE49-F238E27FC236}">
              <a16:creationId xmlns="" xmlns:a16="http://schemas.microsoft.com/office/drawing/2014/main" id="{81F9CABA-F17B-420B-AEB7-9454F0372A3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02" name="Texto 17" hidden="1">
          <a:extLst>
            <a:ext uri="{FF2B5EF4-FFF2-40B4-BE49-F238E27FC236}">
              <a16:creationId xmlns="" xmlns:a16="http://schemas.microsoft.com/office/drawing/2014/main" id="{F72A5339-473C-4F99-BDE4-55F2FC07FC3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03" name="Texto 17" hidden="1">
          <a:extLst>
            <a:ext uri="{FF2B5EF4-FFF2-40B4-BE49-F238E27FC236}">
              <a16:creationId xmlns="" xmlns:a16="http://schemas.microsoft.com/office/drawing/2014/main" id="{3CF04807-6243-4D83-9CB3-D08951CE247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04" name="Texto 17" hidden="1">
          <a:extLst>
            <a:ext uri="{FF2B5EF4-FFF2-40B4-BE49-F238E27FC236}">
              <a16:creationId xmlns="" xmlns:a16="http://schemas.microsoft.com/office/drawing/2014/main" id="{12BA508A-70E1-47C1-BA5B-BB25537C1A4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05" name="Texto 17" hidden="1">
          <a:extLst>
            <a:ext uri="{FF2B5EF4-FFF2-40B4-BE49-F238E27FC236}">
              <a16:creationId xmlns="" xmlns:a16="http://schemas.microsoft.com/office/drawing/2014/main" id="{F68EFCC6-7860-4059-8502-BF2BB07B312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06" name="Texto 17" hidden="1">
          <a:extLst>
            <a:ext uri="{FF2B5EF4-FFF2-40B4-BE49-F238E27FC236}">
              <a16:creationId xmlns="" xmlns:a16="http://schemas.microsoft.com/office/drawing/2014/main" id="{4D7117E3-4964-47A1-ADC7-9D655111533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07" name="Texto 17" hidden="1">
          <a:extLst>
            <a:ext uri="{FF2B5EF4-FFF2-40B4-BE49-F238E27FC236}">
              <a16:creationId xmlns="" xmlns:a16="http://schemas.microsoft.com/office/drawing/2014/main" id="{A7933C6B-0B0E-4A37-8267-3993FEBDADE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08" name="Texto 17" hidden="1">
          <a:extLst>
            <a:ext uri="{FF2B5EF4-FFF2-40B4-BE49-F238E27FC236}">
              <a16:creationId xmlns="" xmlns:a16="http://schemas.microsoft.com/office/drawing/2014/main" id="{168FE8C2-3DDB-4435-B056-C89D23C61AB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09" name="Texto 17" hidden="1">
          <a:extLst>
            <a:ext uri="{FF2B5EF4-FFF2-40B4-BE49-F238E27FC236}">
              <a16:creationId xmlns="" xmlns:a16="http://schemas.microsoft.com/office/drawing/2014/main" id="{41DEBDD0-5D34-4E3D-A95C-B096A4C1302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10" name="Texto 17" hidden="1">
          <a:extLst>
            <a:ext uri="{FF2B5EF4-FFF2-40B4-BE49-F238E27FC236}">
              <a16:creationId xmlns="" xmlns:a16="http://schemas.microsoft.com/office/drawing/2014/main" id="{B00AAC19-7A6D-4FF3-8FE2-014C1B83682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11" name="Texto 17" hidden="1">
          <a:extLst>
            <a:ext uri="{FF2B5EF4-FFF2-40B4-BE49-F238E27FC236}">
              <a16:creationId xmlns="" xmlns:a16="http://schemas.microsoft.com/office/drawing/2014/main" id="{8B180204-C690-4A53-9E79-ABF9841A036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12" name="Texto 17" hidden="1">
          <a:extLst>
            <a:ext uri="{FF2B5EF4-FFF2-40B4-BE49-F238E27FC236}">
              <a16:creationId xmlns="" xmlns:a16="http://schemas.microsoft.com/office/drawing/2014/main" id="{FEE92CD3-106D-44FD-AEFF-6B230B5E2E2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13" name="Texto 17" hidden="1">
          <a:extLst>
            <a:ext uri="{FF2B5EF4-FFF2-40B4-BE49-F238E27FC236}">
              <a16:creationId xmlns="" xmlns:a16="http://schemas.microsoft.com/office/drawing/2014/main" id="{242FF4A0-D42B-494B-AF98-189747BFF72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14" name="Texto 17" hidden="1">
          <a:extLst>
            <a:ext uri="{FF2B5EF4-FFF2-40B4-BE49-F238E27FC236}">
              <a16:creationId xmlns="" xmlns:a16="http://schemas.microsoft.com/office/drawing/2014/main" id="{E76A7468-DC95-4EB0-8112-428B346D1BE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15" name="Texto 17" hidden="1">
          <a:extLst>
            <a:ext uri="{FF2B5EF4-FFF2-40B4-BE49-F238E27FC236}">
              <a16:creationId xmlns="" xmlns:a16="http://schemas.microsoft.com/office/drawing/2014/main" id="{72BC61EE-FBF2-421C-8097-CC1831B1270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16" name="Texto 17" hidden="1">
          <a:extLst>
            <a:ext uri="{FF2B5EF4-FFF2-40B4-BE49-F238E27FC236}">
              <a16:creationId xmlns="" xmlns:a16="http://schemas.microsoft.com/office/drawing/2014/main" id="{D671B329-8B3E-4A0D-A0FC-5E78C701AA8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17" name="Texto 17" hidden="1">
          <a:extLst>
            <a:ext uri="{FF2B5EF4-FFF2-40B4-BE49-F238E27FC236}">
              <a16:creationId xmlns="" xmlns:a16="http://schemas.microsoft.com/office/drawing/2014/main" id="{2C8D6C07-BCD0-4C09-8224-0B320C28693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18" name="Texto 17" hidden="1">
          <a:extLst>
            <a:ext uri="{FF2B5EF4-FFF2-40B4-BE49-F238E27FC236}">
              <a16:creationId xmlns="" xmlns:a16="http://schemas.microsoft.com/office/drawing/2014/main" id="{4EE9DE69-25C7-4F77-8980-B552E344C3F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19" name="Texto 17" hidden="1">
          <a:extLst>
            <a:ext uri="{FF2B5EF4-FFF2-40B4-BE49-F238E27FC236}">
              <a16:creationId xmlns="" xmlns:a16="http://schemas.microsoft.com/office/drawing/2014/main" id="{EA16DEAD-DBF3-468F-A89E-91D02373D31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20" name="Texto 17" hidden="1">
          <a:extLst>
            <a:ext uri="{FF2B5EF4-FFF2-40B4-BE49-F238E27FC236}">
              <a16:creationId xmlns="" xmlns:a16="http://schemas.microsoft.com/office/drawing/2014/main" id="{7DEA45FB-A633-406E-AC3D-5C075797A7D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21" name="Texto 17" hidden="1">
          <a:extLst>
            <a:ext uri="{FF2B5EF4-FFF2-40B4-BE49-F238E27FC236}">
              <a16:creationId xmlns="" xmlns:a16="http://schemas.microsoft.com/office/drawing/2014/main" id="{0D025449-9D19-4F45-800B-5DF182F2DCD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22" name="Texto 17" hidden="1">
          <a:extLst>
            <a:ext uri="{FF2B5EF4-FFF2-40B4-BE49-F238E27FC236}">
              <a16:creationId xmlns="" xmlns:a16="http://schemas.microsoft.com/office/drawing/2014/main" id="{A2A8A732-45AB-4C90-9A39-D25A251A70D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23" name="Texto 17" hidden="1">
          <a:extLst>
            <a:ext uri="{FF2B5EF4-FFF2-40B4-BE49-F238E27FC236}">
              <a16:creationId xmlns="" xmlns:a16="http://schemas.microsoft.com/office/drawing/2014/main" id="{219F3C7F-3559-4910-AF87-373392100B6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24" name="Texto 17" hidden="1">
          <a:extLst>
            <a:ext uri="{FF2B5EF4-FFF2-40B4-BE49-F238E27FC236}">
              <a16:creationId xmlns="" xmlns:a16="http://schemas.microsoft.com/office/drawing/2014/main" id="{4FF5834B-4402-4367-AF36-7ED83EF868C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25" name="Texto 17" hidden="1">
          <a:extLst>
            <a:ext uri="{FF2B5EF4-FFF2-40B4-BE49-F238E27FC236}">
              <a16:creationId xmlns="" xmlns:a16="http://schemas.microsoft.com/office/drawing/2014/main" id="{561BCF1B-4100-4733-99F2-6EC7C736CAE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26" name="Texto 17" hidden="1">
          <a:extLst>
            <a:ext uri="{FF2B5EF4-FFF2-40B4-BE49-F238E27FC236}">
              <a16:creationId xmlns="" xmlns:a16="http://schemas.microsoft.com/office/drawing/2014/main" id="{A16147AA-8285-42A0-A90C-E2B0D197741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27" name="Texto 17" hidden="1">
          <a:extLst>
            <a:ext uri="{FF2B5EF4-FFF2-40B4-BE49-F238E27FC236}">
              <a16:creationId xmlns="" xmlns:a16="http://schemas.microsoft.com/office/drawing/2014/main" id="{30D4F152-557E-47D0-BDBF-131C64FFF49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28" name="Texto 17" hidden="1">
          <a:extLst>
            <a:ext uri="{FF2B5EF4-FFF2-40B4-BE49-F238E27FC236}">
              <a16:creationId xmlns="" xmlns:a16="http://schemas.microsoft.com/office/drawing/2014/main" id="{55B9D2D0-0365-41D1-A67E-6C1ABEDEC35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29" name="Texto 17" hidden="1">
          <a:extLst>
            <a:ext uri="{FF2B5EF4-FFF2-40B4-BE49-F238E27FC236}">
              <a16:creationId xmlns="" xmlns:a16="http://schemas.microsoft.com/office/drawing/2014/main" id="{337A1AB6-9723-4B7D-B201-4BF5447FC29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30" name="Texto 17" hidden="1">
          <a:extLst>
            <a:ext uri="{FF2B5EF4-FFF2-40B4-BE49-F238E27FC236}">
              <a16:creationId xmlns="" xmlns:a16="http://schemas.microsoft.com/office/drawing/2014/main" id="{F5DD1673-5684-4ECA-98B8-75377FE0AB1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31" name="Texto 17" hidden="1">
          <a:extLst>
            <a:ext uri="{FF2B5EF4-FFF2-40B4-BE49-F238E27FC236}">
              <a16:creationId xmlns="" xmlns:a16="http://schemas.microsoft.com/office/drawing/2014/main" id="{918B496A-4519-4CE7-AEEA-A2F593AD19B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32" name="Texto 17" hidden="1">
          <a:extLst>
            <a:ext uri="{FF2B5EF4-FFF2-40B4-BE49-F238E27FC236}">
              <a16:creationId xmlns="" xmlns:a16="http://schemas.microsoft.com/office/drawing/2014/main" id="{EC8439C8-8324-4310-8DF6-49EDFF4DA44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33" name="Texto 17" hidden="1">
          <a:extLst>
            <a:ext uri="{FF2B5EF4-FFF2-40B4-BE49-F238E27FC236}">
              <a16:creationId xmlns="" xmlns:a16="http://schemas.microsoft.com/office/drawing/2014/main" id="{0D014304-7FDD-484F-B432-6FB1AF213BD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34" name="Texto 17" hidden="1">
          <a:extLst>
            <a:ext uri="{FF2B5EF4-FFF2-40B4-BE49-F238E27FC236}">
              <a16:creationId xmlns="" xmlns:a16="http://schemas.microsoft.com/office/drawing/2014/main" id="{AC48B2EE-ABB3-40E7-B652-38B76BB96E8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35" name="Texto 17" hidden="1">
          <a:extLst>
            <a:ext uri="{FF2B5EF4-FFF2-40B4-BE49-F238E27FC236}">
              <a16:creationId xmlns="" xmlns:a16="http://schemas.microsoft.com/office/drawing/2014/main" id="{4FC80015-05C7-4556-A716-3C2137FB238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36" name="Texto 17" hidden="1">
          <a:extLst>
            <a:ext uri="{FF2B5EF4-FFF2-40B4-BE49-F238E27FC236}">
              <a16:creationId xmlns="" xmlns:a16="http://schemas.microsoft.com/office/drawing/2014/main" id="{E11B7FC9-C4F9-41A9-897B-C9FFBF64051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37" name="Texto 17" hidden="1">
          <a:extLst>
            <a:ext uri="{FF2B5EF4-FFF2-40B4-BE49-F238E27FC236}">
              <a16:creationId xmlns="" xmlns:a16="http://schemas.microsoft.com/office/drawing/2014/main" id="{8FC42780-05D2-420B-B507-F1AEA7BC210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38" name="Texto 17" hidden="1">
          <a:extLst>
            <a:ext uri="{FF2B5EF4-FFF2-40B4-BE49-F238E27FC236}">
              <a16:creationId xmlns="" xmlns:a16="http://schemas.microsoft.com/office/drawing/2014/main" id="{E256DDF9-AAD3-42B5-8177-74272373A81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39" name="Texto 17" hidden="1">
          <a:extLst>
            <a:ext uri="{FF2B5EF4-FFF2-40B4-BE49-F238E27FC236}">
              <a16:creationId xmlns="" xmlns:a16="http://schemas.microsoft.com/office/drawing/2014/main" id="{0504F5D9-6E78-4997-9716-6821BE85A27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40" name="Texto 17" hidden="1">
          <a:extLst>
            <a:ext uri="{FF2B5EF4-FFF2-40B4-BE49-F238E27FC236}">
              <a16:creationId xmlns="" xmlns:a16="http://schemas.microsoft.com/office/drawing/2014/main" id="{7E4C9148-395C-46DF-B58F-CEB7621A199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41" name="Texto 17" hidden="1">
          <a:extLst>
            <a:ext uri="{FF2B5EF4-FFF2-40B4-BE49-F238E27FC236}">
              <a16:creationId xmlns="" xmlns:a16="http://schemas.microsoft.com/office/drawing/2014/main" id="{2AA34A1E-56D7-4411-9163-889BC93DC80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42" name="Texto 17" hidden="1">
          <a:extLst>
            <a:ext uri="{FF2B5EF4-FFF2-40B4-BE49-F238E27FC236}">
              <a16:creationId xmlns="" xmlns:a16="http://schemas.microsoft.com/office/drawing/2014/main" id="{689D387E-B898-43F0-AA7F-C73F6C38086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43" name="Texto 17" hidden="1">
          <a:extLst>
            <a:ext uri="{FF2B5EF4-FFF2-40B4-BE49-F238E27FC236}">
              <a16:creationId xmlns="" xmlns:a16="http://schemas.microsoft.com/office/drawing/2014/main" id="{6318DA36-6231-408C-950E-8F329E97A13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44" name="Texto 17" hidden="1">
          <a:extLst>
            <a:ext uri="{FF2B5EF4-FFF2-40B4-BE49-F238E27FC236}">
              <a16:creationId xmlns="" xmlns:a16="http://schemas.microsoft.com/office/drawing/2014/main" id="{EF27380D-2AA4-4C4D-9D0F-668D7DA6AC2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45" name="Texto 17" hidden="1">
          <a:extLst>
            <a:ext uri="{FF2B5EF4-FFF2-40B4-BE49-F238E27FC236}">
              <a16:creationId xmlns="" xmlns:a16="http://schemas.microsoft.com/office/drawing/2014/main" id="{4F7C0404-85E1-42C1-8367-02160A95550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46" name="Texto 17" hidden="1">
          <a:extLst>
            <a:ext uri="{FF2B5EF4-FFF2-40B4-BE49-F238E27FC236}">
              <a16:creationId xmlns="" xmlns:a16="http://schemas.microsoft.com/office/drawing/2014/main" id="{A644641B-50EB-4E8E-BA2D-05D85CCBE6F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47" name="Texto 17" hidden="1">
          <a:extLst>
            <a:ext uri="{FF2B5EF4-FFF2-40B4-BE49-F238E27FC236}">
              <a16:creationId xmlns="" xmlns:a16="http://schemas.microsoft.com/office/drawing/2014/main" id="{3D6047D2-EE4E-4562-B2EE-6F7686B310D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48" name="Texto 17" hidden="1">
          <a:extLst>
            <a:ext uri="{FF2B5EF4-FFF2-40B4-BE49-F238E27FC236}">
              <a16:creationId xmlns="" xmlns:a16="http://schemas.microsoft.com/office/drawing/2014/main" id="{553B99F7-A628-430E-89D0-FB1539DF657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49" name="Texto 17" hidden="1">
          <a:extLst>
            <a:ext uri="{FF2B5EF4-FFF2-40B4-BE49-F238E27FC236}">
              <a16:creationId xmlns="" xmlns:a16="http://schemas.microsoft.com/office/drawing/2014/main" id="{3505215C-4A06-4D29-8609-FF8EF283F73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50" name="Texto 17" hidden="1">
          <a:extLst>
            <a:ext uri="{FF2B5EF4-FFF2-40B4-BE49-F238E27FC236}">
              <a16:creationId xmlns="" xmlns:a16="http://schemas.microsoft.com/office/drawing/2014/main" id="{BA03B358-25BB-4777-AD80-35661D48349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51" name="Texto 17" hidden="1">
          <a:extLst>
            <a:ext uri="{FF2B5EF4-FFF2-40B4-BE49-F238E27FC236}">
              <a16:creationId xmlns="" xmlns:a16="http://schemas.microsoft.com/office/drawing/2014/main" id="{87FE2952-F15A-4196-8232-21A51A5BC6F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52" name="Texto 17" hidden="1">
          <a:extLst>
            <a:ext uri="{FF2B5EF4-FFF2-40B4-BE49-F238E27FC236}">
              <a16:creationId xmlns="" xmlns:a16="http://schemas.microsoft.com/office/drawing/2014/main" id="{2EE73217-6F73-4677-A911-0B9C14F882F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53" name="Texto 17" hidden="1">
          <a:extLst>
            <a:ext uri="{FF2B5EF4-FFF2-40B4-BE49-F238E27FC236}">
              <a16:creationId xmlns="" xmlns:a16="http://schemas.microsoft.com/office/drawing/2014/main" id="{84CDC7FB-9FCE-44B5-A12D-DBC8D9CADFA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54" name="Texto 17" hidden="1">
          <a:extLst>
            <a:ext uri="{FF2B5EF4-FFF2-40B4-BE49-F238E27FC236}">
              <a16:creationId xmlns="" xmlns:a16="http://schemas.microsoft.com/office/drawing/2014/main" id="{B6F102C8-F3CB-4968-ACDA-C8BB4916FE6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55" name="Texto 17" hidden="1">
          <a:extLst>
            <a:ext uri="{FF2B5EF4-FFF2-40B4-BE49-F238E27FC236}">
              <a16:creationId xmlns="" xmlns:a16="http://schemas.microsoft.com/office/drawing/2014/main" id="{32E32DCF-A723-4216-8057-2470DE9F616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56" name="Texto 17" hidden="1">
          <a:extLst>
            <a:ext uri="{FF2B5EF4-FFF2-40B4-BE49-F238E27FC236}">
              <a16:creationId xmlns="" xmlns:a16="http://schemas.microsoft.com/office/drawing/2014/main" id="{7E546AB1-2FBF-4CD2-8125-DBE5B229CF3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57" name="Texto 17" hidden="1">
          <a:extLst>
            <a:ext uri="{FF2B5EF4-FFF2-40B4-BE49-F238E27FC236}">
              <a16:creationId xmlns="" xmlns:a16="http://schemas.microsoft.com/office/drawing/2014/main" id="{0722B10A-D155-4567-BB65-02E80DC3321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58" name="Texto 17" hidden="1">
          <a:extLst>
            <a:ext uri="{FF2B5EF4-FFF2-40B4-BE49-F238E27FC236}">
              <a16:creationId xmlns="" xmlns:a16="http://schemas.microsoft.com/office/drawing/2014/main" id="{B51E71BC-C3B3-49B8-8E9F-DC06D823707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59" name="Texto 17" hidden="1">
          <a:extLst>
            <a:ext uri="{FF2B5EF4-FFF2-40B4-BE49-F238E27FC236}">
              <a16:creationId xmlns="" xmlns:a16="http://schemas.microsoft.com/office/drawing/2014/main" id="{DB0BD72B-4B0E-4117-BA47-C62045494C3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twoCellAnchor editAs="oneCell">
    <xdr:from>
      <xdr:col>6</xdr:col>
      <xdr:colOff>25977</xdr:colOff>
      <xdr:row>1</xdr:row>
      <xdr:rowOff>58882</xdr:rowOff>
    </xdr:from>
    <xdr:to>
      <xdr:col>6</xdr:col>
      <xdr:colOff>926523</xdr:colOff>
      <xdr:row>4</xdr:row>
      <xdr:rowOff>77932</xdr:rowOff>
    </xdr:to>
    <xdr:pic>
      <xdr:nvPicPr>
        <xdr:cNvPr id="18260" name="18259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09954" y="249382"/>
          <a:ext cx="900546" cy="408709"/>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vin%20Ruiz\Documents\DARP\JARD&#205;N%20EL%20RECREO\PRESUPUESTO%20Y%20PROGRAMACI&#211;N\Entrega%20Final%20-%20EL%20RECREO%2025-10-2018\14.%20Presupuesto%20SE&#209;%20-%20JIR%20V.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 Ppto. SEÑ"/>
      <sheetName val="Aceros"/>
      <sheetName val="APU"/>
      <sheetName val="ANIDADOS"/>
      <sheetName val="CUADRILLAS"/>
      <sheetName val="HERRAMIENTAS Y EQUIPOS"/>
      <sheetName val="MATERIALES"/>
      <sheetName val="TRANSPORTE"/>
      <sheetName val="INSUMOS"/>
      <sheetName val="SALARIOS"/>
    </sheetNames>
    <sheetDataSet>
      <sheetData sheetId="0"/>
      <sheetData sheetId="1"/>
      <sheetData sheetId="2">
        <row r="11">
          <cell r="A11">
            <v>0</v>
          </cell>
        </row>
      </sheetData>
      <sheetData sheetId="3"/>
      <sheetData sheetId="4">
        <row r="84">
          <cell r="B84" t="str">
            <v>MANO DE OBRA (MAN####)</v>
          </cell>
        </row>
      </sheetData>
      <sheetData sheetId="5">
        <row r="20">
          <cell r="A20">
            <v>20281</v>
          </cell>
        </row>
      </sheetData>
      <sheetData sheetId="6">
        <row r="20">
          <cell r="A20">
            <v>11000</v>
          </cell>
        </row>
      </sheetData>
      <sheetData sheetId="7">
        <row r="20">
          <cell r="A20">
            <v>27080</v>
          </cell>
        </row>
      </sheetData>
      <sheetData sheetId="8">
        <row r="5">
          <cell r="A5">
            <v>11000</v>
          </cell>
          <cell r="B5" t="str">
            <v xml:space="preserve">Acero de refuerzo 420 MPa </v>
          </cell>
          <cell r="C5">
            <v>0</v>
          </cell>
          <cell r="D5" t="str">
            <v>Aceros</v>
          </cell>
          <cell r="E5" t="str">
            <v>Kg</v>
          </cell>
          <cell r="F5">
            <v>2439.5</v>
          </cell>
        </row>
        <row r="6">
          <cell r="A6">
            <v>11001</v>
          </cell>
          <cell r="B6" t="str">
            <v>Acero de refuerzo 420 MPa Figurado</v>
          </cell>
          <cell r="C6">
            <v>0</v>
          </cell>
          <cell r="D6" t="str">
            <v>Aceros</v>
          </cell>
          <cell r="E6" t="str">
            <v>Kg</v>
          </cell>
          <cell r="F6">
            <v>3150</v>
          </cell>
        </row>
        <row r="7">
          <cell r="A7">
            <v>11003</v>
          </cell>
          <cell r="B7" t="str">
            <v>Ángulo crudo 30 x 20 mm E= 0.50 mm</v>
          </cell>
          <cell r="C7">
            <v>0</v>
          </cell>
          <cell r="D7" t="str">
            <v>Aceros</v>
          </cell>
          <cell r="E7" t="str">
            <v>m</v>
          </cell>
          <cell r="F7">
            <v>1100</v>
          </cell>
        </row>
        <row r="8">
          <cell r="A8">
            <v>11020</v>
          </cell>
          <cell r="B8" t="str">
            <v>Alambre negro No. 17</v>
          </cell>
          <cell r="C8" t="str">
            <v>Proalco</v>
          </cell>
          <cell r="D8" t="str">
            <v>Aceros</v>
          </cell>
          <cell r="E8" t="str">
            <v>Kg</v>
          </cell>
          <cell r="F8">
            <v>3213</v>
          </cell>
        </row>
        <row r="9">
          <cell r="A9">
            <v>11030</v>
          </cell>
          <cell r="B9" t="str">
            <v>Ángulo crudo 30 x 20 mm E= 0.50 mm</v>
          </cell>
          <cell r="C9">
            <v>0</v>
          </cell>
          <cell r="D9" t="str">
            <v>Aceros</v>
          </cell>
          <cell r="E9" t="str">
            <v>m</v>
          </cell>
          <cell r="F9">
            <v>1100</v>
          </cell>
        </row>
        <row r="10">
          <cell r="A10">
            <v>11040</v>
          </cell>
          <cell r="B10" t="str">
            <v>Ángulo metálico G=50 2" E=3/16"</v>
          </cell>
          <cell r="C10">
            <v>0</v>
          </cell>
          <cell r="D10" t="str">
            <v>Aceros</v>
          </cell>
          <cell r="E10" t="str">
            <v>m</v>
          </cell>
          <cell r="F10">
            <v>9650</v>
          </cell>
        </row>
        <row r="11">
          <cell r="A11">
            <v>11041</v>
          </cell>
          <cell r="B11" t="str">
            <v>Ángulo Calibre 26</v>
          </cell>
          <cell r="C11">
            <v>0</v>
          </cell>
          <cell r="D11" t="str">
            <v>Aceros</v>
          </cell>
          <cell r="E11" t="str">
            <v>m</v>
          </cell>
          <cell r="F11">
            <v>1400</v>
          </cell>
        </row>
        <row r="12">
          <cell r="A12">
            <v>11042</v>
          </cell>
          <cell r="B12" t="str">
            <v>Perfil Vertical Paral</v>
          </cell>
          <cell r="C12">
            <v>0</v>
          </cell>
          <cell r="D12" t="str">
            <v>Aceros</v>
          </cell>
          <cell r="E12" t="str">
            <v>Und</v>
          </cell>
          <cell r="F12">
            <v>3100</v>
          </cell>
        </row>
        <row r="13">
          <cell r="A13">
            <v>11043</v>
          </cell>
          <cell r="B13" t="str">
            <v>Perfil Omega</v>
          </cell>
          <cell r="C13">
            <v>0</v>
          </cell>
          <cell r="D13" t="str">
            <v>Aceros</v>
          </cell>
          <cell r="E13" t="str">
            <v>Und</v>
          </cell>
          <cell r="F13">
            <v>3850</v>
          </cell>
        </row>
        <row r="14">
          <cell r="A14">
            <v>11060</v>
          </cell>
          <cell r="B14" t="str">
            <v>Cubierta arquitectónica Galvanizada  0,73 x 3,05 m Trapezoidal Calibre 30</v>
          </cell>
          <cell r="C14" t="str">
            <v>Acesco</v>
          </cell>
          <cell r="D14" t="str">
            <v>Aceros</v>
          </cell>
          <cell r="E14" t="str">
            <v>m2</v>
          </cell>
          <cell r="F14">
            <v>15500</v>
          </cell>
        </row>
        <row r="15">
          <cell r="A15">
            <v>11070</v>
          </cell>
          <cell r="B15" t="str">
            <v>Distanciadores acero</v>
          </cell>
          <cell r="C15">
            <v>0</v>
          </cell>
          <cell r="D15" t="str">
            <v>Aceros</v>
          </cell>
          <cell r="E15" t="str">
            <v>Und</v>
          </cell>
          <cell r="F15">
            <v>150</v>
          </cell>
        </row>
        <row r="16">
          <cell r="A16">
            <v>11080</v>
          </cell>
          <cell r="B16" t="str">
            <v>Electrodo 70XX (7018 )x 1/8</v>
          </cell>
          <cell r="C16" t="str">
            <v>Bauker</v>
          </cell>
          <cell r="D16" t="str">
            <v>Aceros</v>
          </cell>
          <cell r="E16" t="str">
            <v>Kg</v>
          </cell>
          <cell r="F16">
            <v>8900</v>
          </cell>
        </row>
        <row r="17">
          <cell r="A17">
            <v>11100</v>
          </cell>
          <cell r="B17" t="str">
            <v xml:space="preserve">Lámina de Zinc lisa Calibre 34 </v>
          </cell>
          <cell r="C17" t="str">
            <v>Acesco</v>
          </cell>
          <cell r="D17" t="str">
            <v>Aceros</v>
          </cell>
          <cell r="E17" t="str">
            <v>m2</v>
          </cell>
          <cell r="F17">
            <v>9000</v>
          </cell>
        </row>
        <row r="18">
          <cell r="A18">
            <v>11120</v>
          </cell>
          <cell r="B18" t="str">
            <v>Malla electrosoldada 4.5 mm de 0.15 x 0.15 m</v>
          </cell>
          <cell r="C18">
            <v>0</v>
          </cell>
          <cell r="D18" t="str">
            <v>Aceros</v>
          </cell>
          <cell r="E18" t="str">
            <v>Kg</v>
          </cell>
          <cell r="F18">
            <v>2782.2080453659401</v>
          </cell>
        </row>
        <row r="19">
          <cell r="A19">
            <v>11121</v>
          </cell>
          <cell r="B19" t="str">
            <v>Malla electrosoldada 5.0 mm de 0.15 x 0.15 m</v>
          </cell>
          <cell r="C19">
            <v>0</v>
          </cell>
          <cell r="D19" t="str">
            <v>Aceros</v>
          </cell>
          <cell r="E19" t="str">
            <v>Kg</v>
          </cell>
          <cell r="F19">
            <v>2580</v>
          </cell>
        </row>
        <row r="20">
          <cell r="A20">
            <v>11122</v>
          </cell>
          <cell r="B20" t="str">
            <v>Malla electrosoldada 6.0 mm de 0.15 x 0.15 m</v>
          </cell>
          <cell r="C20">
            <v>0</v>
          </cell>
          <cell r="D20" t="str">
            <v>Aceros</v>
          </cell>
          <cell r="E20" t="str">
            <v>Kg</v>
          </cell>
          <cell r="F20">
            <v>2656.9148936170213</v>
          </cell>
        </row>
        <row r="21">
          <cell r="A21">
            <v>11123</v>
          </cell>
          <cell r="B21" t="str">
            <v>Malla electrosoldada estándar de 4mm a 8.5 mm</v>
          </cell>
          <cell r="C21">
            <v>0</v>
          </cell>
          <cell r="D21" t="str">
            <v>Aceros</v>
          </cell>
          <cell r="E21" t="str">
            <v>Kg</v>
          </cell>
          <cell r="F21">
            <v>2856</v>
          </cell>
        </row>
        <row r="22">
          <cell r="A22">
            <v>11124</v>
          </cell>
          <cell r="B22" t="str">
            <v>Malla electrosoldada 5.5 mm de 0.15 x 0.15 m</v>
          </cell>
          <cell r="C22">
            <v>0</v>
          </cell>
          <cell r="D22" t="str">
            <v>Aceros</v>
          </cell>
          <cell r="E22" t="str">
            <v>Kg</v>
          </cell>
          <cell r="F22">
            <v>3409.6045197740114</v>
          </cell>
        </row>
        <row r="23">
          <cell r="A23">
            <v>11130</v>
          </cell>
          <cell r="B23" t="str">
            <v>Malla eslabonada metal. Calibre 2.77 mm</v>
          </cell>
          <cell r="C23" t="str">
            <v>Proalco</v>
          </cell>
          <cell r="D23" t="str">
            <v>Aceros</v>
          </cell>
          <cell r="E23" t="str">
            <v>m2</v>
          </cell>
          <cell r="F23">
            <v>9250</v>
          </cell>
        </row>
        <row r="24">
          <cell r="A24">
            <v>11140</v>
          </cell>
          <cell r="B24" t="str">
            <v>Perfil6m Placa fácil Galvanizado 28.80k</v>
          </cell>
          <cell r="C24" t="str">
            <v>Colmena</v>
          </cell>
          <cell r="D24" t="str">
            <v>Aceros</v>
          </cell>
          <cell r="E24" t="str">
            <v>m</v>
          </cell>
          <cell r="F24">
            <v>20833.333333333332</v>
          </cell>
        </row>
        <row r="25">
          <cell r="A25">
            <v>11140</v>
          </cell>
          <cell r="B25" t="str">
            <v>Perfil 6m Placafacil Galvanizado 28.80k</v>
          </cell>
          <cell r="C25" t="str">
            <v>Colmena</v>
          </cell>
          <cell r="D25" t="str">
            <v>Aceros</v>
          </cell>
          <cell r="E25" t="str">
            <v>m</v>
          </cell>
          <cell r="F25">
            <v>4201.3888888888887</v>
          </cell>
        </row>
        <row r="26">
          <cell r="A26">
            <v>11141</v>
          </cell>
          <cell r="B26" t="str">
            <v>Perfil Canal 90x25x0.50mm 2.44m Ntc5680</v>
          </cell>
          <cell r="C26" t="str">
            <v>Perfilamos</v>
          </cell>
          <cell r="D26" t="str">
            <v>Aceros</v>
          </cell>
          <cell r="E26" t="str">
            <v>m</v>
          </cell>
          <cell r="F26">
            <v>2500</v>
          </cell>
        </row>
        <row r="27">
          <cell r="A27">
            <v>11142</v>
          </cell>
          <cell r="B27" t="str">
            <v>Perfil en C 120x60x1.5mm ASTM A36 Negro 6m</v>
          </cell>
          <cell r="C27" t="str">
            <v>Acesco</v>
          </cell>
          <cell r="D27" t="str">
            <v>Aceros</v>
          </cell>
          <cell r="E27" t="str">
            <v>m</v>
          </cell>
          <cell r="F27">
            <v>10000</v>
          </cell>
        </row>
        <row r="28">
          <cell r="A28">
            <v>11143</v>
          </cell>
          <cell r="B28" t="str">
            <v>Perfil Paral 89 x 42mm E=0.60 L=2.44m</v>
          </cell>
          <cell r="C28" t="str">
            <v>Acesco</v>
          </cell>
          <cell r="D28" t="str">
            <v>Aceros</v>
          </cell>
          <cell r="E28" t="str">
            <v>m</v>
          </cell>
          <cell r="F28">
            <v>4800</v>
          </cell>
        </row>
        <row r="29">
          <cell r="A29">
            <v>11144</v>
          </cell>
          <cell r="B29" t="str">
            <v>Perfil omega  galvanizado calibre 0.40 mm 2-5/16 x 3/4</v>
          </cell>
          <cell r="C29" t="str">
            <v>Colmena</v>
          </cell>
          <cell r="D29" t="str">
            <v>Aceros</v>
          </cell>
          <cell r="E29" t="str">
            <v>m</v>
          </cell>
          <cell r="F29">
            <v>1750</v>
          </cell>
        </row>
        <row r="30">
          <cell r="A30">
            <v>11145</v>
          </cell>
          <cell r="B30" t="str">
            <v>Perfil omega  galvanizado calibre 0.46 mm 2-1/2 x 7/8</v>
          </cell>
          <cell r="C30" t="str">
            <v>Colmena</v>
          </cell>
          <cell r="D30" t="str">
            <v>Aceros</v>
          </cell>
          <cell r="E30" t="str">
            <v>m</v>
          </cell>
          <cell r="F30">
            <v>2000</v>
          </cell>
        </row>
        <row r="31">
          <cell r="A31">
            <v>11146</v>
          </cell>
          <cell r="B31" t="str">
            <v>Vigueta  galvanizada calibre 0.40 mm 1-1/2 x 3/4</v>
          </cell>
          <cell r="C31" t="str">
            <v>Colmena</v>
          </cell>
          <cell r="D31" t="str">
            <v>Aceros</v>
          </cell>
          <cell r="E31" t="str">
            <v>m</v>
          </cell>
          <cell r="F31">
            <v>1500</v>
          </cell>
        </row>
        <row r="32">
          <cell r="A32">
            <v>11147</v>
          </cell>
          <cell r="B32" t="str">
            <v>Vigueta  galvanizada calibre 0.46 mm 1-1/2 x 3/4</v>
          </cell>
          <cell r="C32" t="str">
            <v>Colmena</v>
          </cell>
          <cell r="D32" t="str">
            <v>Aceros</v>
          </cell>
          <cell r="E32" t="str">
            <v>m</v>
          </cell>
          <cell r="F32">
            <v>1800</v>
          </cell>
        </row>
        <row r="33">
          <cell r="A33">
            <v>11148</v>
          </cell>
          <cell r="B33" t="str">
            <v>Ángulo galvanizado calibre 0.40 3/4 x 3/4</v>
          </cell>
          <cell r="C33" t="str">
            <v>Colmena</v>
          </cell>
          <cell r="D33" t="str">
            <v>Aceros</v>
          </cell>
          <cell r="E33" t="str">
            <v>m</v>
          </cell>
          <cell r="F33">
            <v>800</v>
          </cell>
        </row>
        <row r="34">
          <cell r="A34">
            <v>11149</v>
          </cell>
          <cell r="B34" t="str">
            <v>Ángulo galvanizado calibre 0.40 1/4 x 3/4</v>
          </cell>
          <cell r="C34" t="str">
            <v>Colmena</v>
          </cell>
          <cell r="D34" t="str">
            <v>Aceros</v>
          </cell>
          <cell r="E34" t="str">
            <v>m</v>
          </cell>
          <cell r="F34">
            <v>850</v>
          </cell>
        </row>
        <row r="35">
          <cell r="A35">
            <v>11160</v>
          </cell>
          <cell r="B35" t="str">
            <v>Pernos para estructura metálica según diseño estructural.</v>
          </cell>
          <cell r="C35">
            <v>0</v>
          </cell>
          <cell r="D35" t="str">
            <v>Aceros</v>
          </cell>
          <cell r="E35" t="str">
            <v>Kg</v>
          </cell>
          <cell r="F35">
            <v>8200</v>
          </cell>
        </row>
        <row r="36">
          <cell r="A36">
            <v>11180</v>
          </cell>
          <cell r="B36" t="str">
            <v>Tee cruda, 18 x 23 mm</v>
          </cell>
          <cell r="C36" t="str">
            <v>Alumina</v>
          </cell>
          <cell r="D36" t="str">
            <v>Aceros</v>
          </cell>
          <cell r="E36" t="str">
            <v>m</v>
          </cell>
          <cell r="F36">
            <v>1666.6666666666667</v>
          </cell>
        </row>
        <row r="37">
          <cell r="A37">
            <v>11200</v>
          </cell>
          <cell r="B37" t="str">
            <v>Tornillo Cubierta Fijador Ala 1/4 x 7/8</v>
          </cell>
          <cell r="C37" t="str">
            <v>Fixser</v>
          </cell>
          <cell r="D37" t="str">
            <v>Aceros</v>
          </cell>
          <cell r="E37" t="str">
            <v>Und</v>
          </cell>
          <cell r="F37">
            <v>210</v>
          </cell>
        </row>
        <row r="38">
          <cell r="A38">
            <v>11201</v>
          </cell>
          <cell r="B38" t="str">
            <v xml:space="preserve">Anclaje a Piso o Muro </v>
          </cell>
          <cell r="C38">
            <v>0</v>
          </cell>
          <cell r="D38" t="str">
            <v>Aceros</v>
          </cell>
          <cell r="E38" t="str">
            <v>Und</v>
          </cell>
          <cell r="F38">
            <v>998</v>
          </cell>
        </row>
        <row r="39">
          <cell r="A39">
            <v>11220</v>
          </cell>
          <cell r="B39" t="str">
            <v>Tubo rectangular de acero 80 x 40  Calibre 16</v>
          </cell>
          <cell r="C39">
            <v>0</v>
          </cell>
          <cell r="D39" t="str">
            <v>Aceros</v>
          </cell>
          <cell r="E39" t="str">
            <v>m</v>
          </cell>
          <cell r="F39">
            <v>7536.666666666667</v>
          </cell>
        </row>
        <row r="40">
          <cell r="A40">
            <v>11221</v>
          </cell>
          <cell r="B40" t="str">
            <v>Suministro, fabricación y montaje de estructura metálica pesada</v>
          </cell>
          <cell r="C40">
            <v>0</v>
          </cell>
          <cell r="D40" t="str">
            <v>Aceros</v>
          </cell>
          <cell r="E40" t="str">
            <v>Kg</v>
          </cell>
          <cell r="F40">
            <v>8500</v>
          </cell>
        </row>
        <row r="41">
          <cell r="A41">
            <v>11222</v>
          </cell>
          <cell r="B41" t="str">
            <v>Acero estructural ASTM A500 GR. C</v>
          </cell>
          <cell r="C41">
            <v>0</v>
          </cell>
          <cell r="D41" t="str">
            <v>Aceros</v>
          </cell>
          <cell r="E41" t="str">
            <v>Kg</v>
          </cell>
          <cell r="F41">
            <v>4100</v>
          </cell>
        </row>
        <row r="42">
          <cell r="A42">
            <v>11223</v>
          </cell>
          <cell r="B42" t="str">
            <v>Varilla Corrugada 3/8" (#3)</v>
          </cell>
          <cell r="C42">
            <v>0</v>
          </cell>
          <cell r="D42" t="str">
            <v>Aceros</v>
          </cell>
          <cell r="E42" t="str">
            <v>Kg</v>
          </cell>
          <cell r="F42">
            <v>1579.1666666666667</v>
          </cell>
        </row>
        <row r="43">
          <cell r="A43">
            <v>11250</v>
          </cell>
          <cell r="B43" t="str">
            <v>Tubo cerramiento Galvanizado 2 pg x 2.49 mm</v>
          </cell>
          <cell r="C43" t="str">
            <v>Acesco</v>
          </cell>
          <cell r="D43" t="str">
            <v>Aceros</v>
          </cell>
          <cell r="E43" t="str">
            <v>m</v>
          </cell>
          <cell r="F43">
            <v>20000</v>
          </cell>
        </row>
        <row r="44">
          <cell r="A44">
            <v>11270</v>
          </cell>
          <cell r="B44" t="str">
            <v>Estructura Tubular perfil 2" x 2" color negro</v>
          </cell>
          <cell r="C44">
            <v>0</v>
          </cell>
          <cell r="D44" t="str">
            <v>Aceros</v>
          </cell>
          <cell r="E44" t="str">
            <v>m</v>
          </cell>
          <cell r="F44">
            <v>13140</v>
          </cell>
        </row>
        <row r="45">
          <cell r="A45">
            <v>12000</v>
          </cell>
          <cell r="B45" t="str">
            <v>Arena de peña.  Incluye transporte</v>
          </cell>
          <cell r="C45">
            <v>0</v>
          </cell>
          <cell r="D45" t="str">
            <v>Agregados</v>
          </cell>
          <cell r="E45" t="str">
            <v>m3</v>
          </cell>
          <cell r="F45">
            <v>60000</v>
          </cell>
        </row>
        <row r="46">
          <cell r="A46">
            <v>12001</v>
          </cell>
          <cell r="B46" t="str">
            <v>Arena de río.  Incluye transporte</v>
          </cell>
          <cell r="C46">
            <v>0</v>
          </cell>
          <cell r="D46" t="str">
            <v>Agregados</v>
          </cell>
          <cell r="E46" t="str">
            <v>m3</v>
          </cell>
          <cell r="F46">
            <v>70000</v>
          </cell>
        </row>
        <row r="47">
          <cell r="A47">
            <v>12002</v>
          </cell>
          <cell r="B47" t="str">
            <v>Arena de río.  Incluye transporte Bogotá</v>
          </cell>
          <cell r="C47" t="str">
            <v>Tu volqueta</v>
          </cell>
          <cell r="D47" t="str">
            <v>Agregados</v>
          </cell>
          <cell r="E47" t="str">
            <v>m3</v>
          </cell>
          <cell r="F47">
            <v>110000</v>
          </cell>
        </row>
        <row r="48">
          <cell r="A48">
            <v>12020</v>
          </cell>
          <cell r="B48" t="str">
            <v>Canto rodado Diam. = 0.30 m  Incluye transporte</v>
          </cell>
          <cell r="C48">
            <v>0</v>
          </cell>
          <cell r="D48" t="str">
            <v>Agregados</v>
          </cell>
          <cell r="E48" t="str">
            <v>m3</v>
          </cell>
          <cell r="F48">
            <v>85000</v>
          </cell>
        </row>
        <row r="49">
          <cell r="A49">
            <v>12021</v>
          </cell>
          <cell r="B49" t="str">
            <v>Canto rodado Diam. = 0.030 m  Incluye transporte Bogota</v>
          </cell>
          <cell r="C49" t="str">
            <v>Tu volqueta</v>
          </cell>
          <cell r="D49" t="str">
            <v>Agregados</v>
          </cell>
          <cell r="E49" t="str">
            <v>m3</v>
          </cell>
          <cell r="F49">
            <v>30000</v>
          </cell>
        </row>
        <row r="50">
          <cell r="A50">
            <v>12022</v>
          </cell>
          <cell r="B50" t="str">
            <v>Canto rodado Diam. = 0.030 m  Incluye transporte Palmira</v>
          </cell>
          <cell r="C50" t="str">
            <v>Hansel Henao</v>
          </cell>
          <cell r="D50" t="str">
            <v>Agregados</v>
          </cell>
          <cell r="E50" t="str">
            <v>m3</v>
          </cell>
          <cell r="F50">
            <v>35000</v>
          </cell>
        </row>
        <row r="51">
          <cell r="A51">
            <v>12023</v>
          </cell>
          <cell r="B51" t="str">
            <v xml:space="preserve">Arena lavada de peña </v>
          </cell>
          <cell r="C51">
            <v>0</v>
          </cell>
          <cell r="D51" t="str">
            <v>Agregados</v>
          </cell>
          <cell r="E51" t="str">
            <v>m3</v>
          </cell>
          <cell r="F51">
            <v>73080</v>
          </cell>
        </row>
        <row r="52">
          <cell r="A52">
            <v>12024</v>
          </cell>
          <cell r="B52" t="str">
            <v>Arena de río.  Incluye transporte Palmira</v>
          </cell>
          <cell r="C52" t="str">
            <v>Hansel Henao</v>
          </cell>
          <cell r="D52" t="str">
            <v>Agregados</v>
          </cell>
          <cell r="E52" t="str">
            <v>m3</v>
          </cell>
          <cell r="F52">
            <v>42000</v>
          </cell>
        </row>
        <row r="53">
          <cell r="A53">
            <v>12040</v>
          </cell>
          <cell r="B53" t="str">
            <v>Derecho a botadero</v>
          </cell>
          <cell r="C53">
            <v>0</v>
          </cell>
          <cell r="D53" t="str">
            <v>Agregados</v>
          </cell>
          <cell r="E53" t="str">
            <v>m3</v>
          </cell>
          <cell r="F53">
            <v>4700</v>
          </cell>
        </row>
        <row r="54">
          <cell r="A54">
            <v>12059</v>
          </cell>
          <cell r="B54" t="str">
            <v>Gravilla fina 1/2" con transporte</v>
          </cell>
          <cell r="C54">
            <v>0</v>
          </cell>
          <cell r="D54" t="str">
            <v>Agregados</v>
          </cell>
          <cell r="E54" t="str">
            <v>m3</v>
          </cell>
          <cell r="F54">
            <v>90000</v>
          </cell>
        </row>
        <row r="55">
          <cell r="A55">
            <v>12060</v>
          </cell>
          <cell r="B55" t="str">
            <v>Grava 1/2". Incluye transporte</v>
          </cell>
          <cell r="C55">
            <v>0</v>
          </cell>
          <cell r="D55" t="str">
            <v>Agregados</v>
          </cell>
          <cell r="E55" t="str">
            <v>m3</v>
          </cell>
          <cell r="F55">
            <v>100000</v>
          </cell>
        </row>
        <row r="56">
          <cell r="A56">
            <v>12061</v>
          </cell>
          <cell r="B56" t="str">
            <v>Grava 3/4". Incluye transporte</v>
          </cell>
          <cell r="C56">
            <v>0</v>
          </cell>
          <cell r="D56" t="str">
            <v>Agregados</v>
          </cell>
          <cell r="E56" t="str">
            <v>m3</v>
          </cell>
          <cell r="F56">
            <v>100000</v>
          </cell>
        </row>
        <row r="57">
          <cell r="A57">
            <v>12080</v>
          </cell>
          <cell r="B57" t="str">
            <v>Recebo común.  Incluye transporte</v>
          </cell>
          <cell r="C57">
            <v>0</v>
          </cell>
          <cell r="D57" t="str">
            <v>Agregados</v>
          </cell>
          <cell r="E57" t="str">
            <v>m3</v>
          </cell>
          <cell r="F57">
            <v>40000</v>
          </cell>
        </row>
        <row r="58">
          <cell r="A58">
            <v>12081</v>
          </cell>
          <cell r="B58" t="str">
            <v>Recebo común.  Incluye transporte Bogota</v>
          </cell>
          <cell r="C58" t="str">
            <v>Tu volqueta</v>
          </cell>
          <cell r="D58" t="str">
            <v>Agregados</v>
          </cell>
          <cell r="E58" t="str">
            <v>m3</v>
          </cell>
          <cell r="F58">
            <v>180000</v>
          </cell>
        </row>
        <row r="59">
          <cell r="A59">
            <v>12082</v>
          </cell>
          <cell r="B59" t="str">
            <v>Recebo común.  Incluye transporte Palmira</v>
          </cell>
          <cell r="C59" t="str">
            <v>Hansel Henao</v>
          </cell>
          <cell r="D59" t="str">
            <v>Agregados</v>
          </cell>
          <cell r="E59" t="str">
            <v>m3</v>
          </cell>
          <cell r="F59">
            <v>45000</v>
          </cell>
        </row>
        <row r="60">
          <cell r="A60">
            <v>12085</v>
          </cell>
          <cell r="B60" t="str">
            <v>Subbase granularclase C (SBG_C).  Incluye transporte</v>
          </cell>
          <cell r="C60">
            <v>0</v>
          </cell>
          <cell r="D60" t="str">
            <v>Agregados</v>
          </cell>
          <cell r="E60" t="str">
            <v>m3</v>
          </cell>
          <cell r="F60">
            <v>50456</v>
          </cell>
        </row>
        <row r="61">
          <cell r="A61">
            <v>12086</v>
          </cell>
          <cell r="B61" t="str">
            <v>Subbase granular clase C (SBG_C).  Incluye suministro, extendido, nivelación, humedecimiento y compactación con vibrocompactador.</v>
          </cell>
          <cell r="C61">
            <v>0</v>
          </cell>
          <cell r="D61" t="str">
            <v>Agregados</v>
          </cell>
          <cell r="E61" t="str">
            <v>m3</v>
          </cell>
          <cell r="F61">
            <v>97300</v>
          </cell>
        </row>
        <row r="62">
          <cell r="A62">
            <v>12100</v>
          </cell>
          <cell r="B62" t="str">
            <v>Subbase granular norma Invías 320.  Incluye transporte</v>
          </cell>
          <cell r="C62">
            <v>0</v>
          </cell>
          <cell r="D62" t="str">
            <v>Agregados</v>
          </cell>
          <cell r="E62" t="str">
            <v>m3</v>
          </cell>
          <cell r="F62">
            <v>125000</v>
          </cell>
        </row>
        <row r="63">
          <cell r="A63">
            <v>12120</v>
          </cell>
          <cell r="B63" t="str">
            <v>Tierra negra.  Incluye transporte</v>
          </cell>
          <cell r="C63">
            <v>0</v>
          </cell>
          <cell r="D63" t="str">
            <v>Agregados</v>
          </cell>
          <cell r="E63" t="str">
            <v>m3</v>
          </cell>
          <cell r="F63">
            <v>38600</v>
          </cell>
        </row>
        <row r="64">
          <cell r="A64">
            <v>12200</v>
          </cell>
          <cell r="B64" t="str">
            <v>Piedra bola decorativa Diam. = 1-1/2"</v>
          </cell>
          <cell r="C64">
            <v>0</v>
          </cell>
          <cell r="D64" t="str">
            <v>Agregados</v>
          </cell>
          <cell r="E64" t="str">
            <v>m3</v>
          </cell>
          <cell r="F64">
            <v>165000</v>
          </cell>
        </row>
        <row r="65">
          <cell r="A65">
            <v>13000</v>
          </cell>
          <cell r="B65" t="str">
            <v>Durmiente ordinario 3.7 x 3.7</v>
          </cell>
          <cell r="C65">
            <v>0</v>
          </cell>
          <cell r="D65" t="str">
            <v>Carpintería Madera</v>
          </cell>
          <cell r="E65" t="str">
            <v>m</v>
          </cell>
          <cell r="F65">
            <v>2962.9629629629626</v>
          </cell>
        </row>
        <row r="66">
          <cell r="A66">
            <v>13020</v>
          </cell>
          <cell r="B66" t="str">
            <v>Estacón 2.7 m x 10 cm, inmunizado.</v>
          </cell>
          <cell r="C66">
            <v>0</v>
          </cell>
          <cell r="D66" t="str">
            <v>Carpintería Madera</v>
          </cell>
          <cell r="E66" t="str">
            <v>Und</v>
          </cell>
          <cell r="F66">
            <v>33500</v>
          </cell>
        </row>
        <row r="67">
          <cell r="A67">
            <v>13040</v>
          </cell>
          <cell r="B67" t="str">
            <v xml:space="preserve">Guadua rolliza 3 m  x Diam.  0.10 - 0.12 m </v>
          </cell>
          <cell r="C67">
            <v>0</v>
          </cell>
          <cell r="D67" t="str">
            <v>Carpintería Madera</v>
          </cell>
          <cell r="E67" t="str">
            <v>Und</v>
          </cell>
          <cell r="F67">
            <v>9500</v>
          </cell>
        </row>
        <row r="68">
          <cell r="A68">
            <v>13060</v>
          </cell>
          <cell r="B68" t="str">
            <v>Listón 10 OTOBO x 2 x 300</v>
          </cell>
          <cell r="C68">
            <v>0</v>
          </cell>
          <cell r="D68" t="str">
            <v>Carpintería Madera</v>
          </cell>
          <cell r="E68" t="str">
            <v>Und</v>
          </cell>
          <cell r="F68">
            <v>18972</v>
          </cell>
        </row>
        <row r="69">
          <cell r="A69">
            <v>13061</v>
          </cell>
          <cell r="B69" t="str">
            <v xml:space="preserve">Listón ordinario 10 x 1.8 cm </v>
          </cell>
          <cell r="C69">
            <v>0</v>
          </cell>
          <cell r="D69" t="str">
            <v>Carpintería Madera</v>
          </cell>
          <cell r="E69" t="str">
            <v>m</v>
          </cell>
          <cell r="F69">
            <v>5034.4827586206902</v>
          </cell>
        </row>
        <row r="70">
          <cell r="A70">
            <v>13080</v>
          </cell>
          <cell r="B70" t="str">
            <v xml:space="preserve">Planchón 230x40x2900 </v>
          </cell>
          <cell r="C70">
            <v>0</v>
          </cell>
          <cell r="D70" t="str">
            <v>Carpintería Madera</v>
          </cell>
          <cell r="E70" t="str">
            <v>Und</v>
          </cell>
          <cell r="F70">
            <v>22664</v>
          </cell>
        </row>
        <row r="71">
          <cell r="A71">
            <v>13100</v>
          </cell>
          <cell r="B71" t="str">
            <v>Poste en madera 3.0 m</v>
          </cell>
          <cell r="C71">
            <v>0</v>
          </cell>
          <cell r="D71" t="str">
            <v>Carpintería Madera</v>
          </cell>
          <cell r="E71" t="str">
            <v>m</v>
          </cell>
          <cell r="F71">
            <v>8500</v>
          </cell>
        </row>
        <row r="72">
          <cell r="A72">
            <v>13120</v>
          </cell>
          <cell r="B72" t="str">
            <v xml:space="preserve">Repisa ordinario 8 x 4 cm </v>
          </cell>
          <cell r="C72">
            <v>0</v>
          </cell>
          <cell r="D72" t="str">
            <v>Carpintería Madera</v>
          </cell>
          <cell r="E72" t="str">
            <v>m</v>
          </cell>
          <cell r="F72">
            <v>2400</v>
          </cell>
        </row>
        <row r="73">
          <cell r="A73">
            <v>13121</v>
          </cell>
          <cell r="B73" t="str">
            <v>Madecor 2mm acabado Arena 2.15x2.44 m</v>
          </cell>
          <cell r="C73">
            <v>0</v>
          </cell>
          <cell r="D73" t="str">
            <v>Carpintería Madera</v>
          </cell>
          <cell r="E73" t="str">
            <v>und</v>
          </cell>
          <cell r="F73">
            <v>285890</v>
          </cell>
        </row>
        <row r="74">
          <cell r="A74">
            <v>13140</v>
          </cell>
          <cell r="B74" t="str">
            <v>Tabla 10x10x300 OTOBO</v>
          </cell>
          <cell r="C74">
            <v>0</v>
          </cell>
          <cell r="D74" t="str">
            <v>Carpintería Madera</v>
          </cell>
          <cell r="E74" t="str">
            <v>Und</v>
          </cell>
          <cell r="F74">
            <v>5729</v>
          </cell>
        </row>
        <row r="75">
          <cell r="A75">
            <v>13141</v>
          </cell>
          <cell r="B75" t="str">
            <v xml:space="preserve">Tabla burra 30 x 2.2 - 2.7 cm </v>
          </cell>
          <cell r="C75">
            <v>0</v>
          </cell>
          <cell r="D75" t="str">
            <v>Carpintería Madera</v>
          </cell>
          <cell r="E75" t="str">
            <v>m</v>
          </cell>
          <cell r="F75">
            <v>7500</v>
          </cell>
        </row>
        <row r="76">
          <cell r="A76">
            <v>13142</v>
          </cell>
          <cell r="B76" t="str">
            <v>Tabla burra Ordinario 0.3</v>
          </cell>
          <cell r="C76">
            <v>0</v>
          </cell>
          <cell r="D76" t="str">
            <v>Carpintería Madera</v>
          </cell>
          <cell r="E76" t="str">
            <v>m</v>
          </cell>
          <cell r="F76">
            <v>5109.5</v>
          </cell>
        </row>
        <row r="77">
          <cell r="A77">
            <v>13160</v>
          </cell>
          <cell r="B77" t="str">
            <v>Tablero liso aglomerado</v>
          </cell>
          <cell r="C77">
            <v>0</v>
          </cell>
          <cell r="D77" t="str">
            <v>Carpintería Madera</v>
          </cell>
          <cell r="E77" t="str">
            <v>m2</v>
          </cell>
          <cell r="F77">
            <v>82019.097222222219</v>
          </cell>
        </row>
        <row r="78">
          <cell r="A78">
            <v>13180</v>
          </cell>
          <cell r="B78" t="str">
            <v>Tiras de alistado 3x3 cm</v>
          </cell>
          <cell r="C78">
            <v>0</v>
          </cell>
          <cell r="D78" t="str">
            <v>Carpintería Madera</v>
          </cell>
          <cell r="E78" t="str">
            <v>m</v>
          </cell>
          <cell r="F78">
            <v>1800</v>
          </cell>
        </row>
        <row r="79">
          <cell r="A79">
            <v>13300</v>
          </cell>
          <cell r="B79" t="str">
            <v>Deck en Arkodeck-TT color cedro  0,138 x 4,87 mm o similar. Incluye suministro e instalación</v>
          </cell>
          <cell r="C79" t="str">
            <v>Arkos</v>
          </cell>
          <cell r="D79" t="str">
            <v>Carpintería Madera</v>
          </cell>
          <cell r="E79" t="str">
            <v>m2</v>
          </cell>
          <cell r="F79">
            <v>554156.24999999988</v>
          </cell>
        </row>
        <row r="80">
          <cell r="A80">
            <v>14000</v>
          </cell>
          <cell r="B80" t="str">
            <v>Barras de seguridad abatible/pasamanos para PMR</v>
          </cell>
          <cell r="C80">
            <v>0</v>
          </cell>
          <cell r="D80" t="str">
            <v>Carpintería Metálica</v>
          </cell>
          <cell r="E80" t="str">
            <v>Und</v>
          </cell>
          <cell r="F80">
            <v>402000</v>
          </cell>
        </row>
        <row r="81">
          <cell r="A81">
            <v>14001</v>
          </cell>
          <cell r="B81" t="str">
            <v>Barras de seguridad fija/pasamanos para PMR</v>
          </cell>
          <cell r="C81">
            <v>0</v>
          </cell>
          <cell r="D81" t="str">
            <v>Carpintería Metálica</v>
          </cell>
          <cell r="E81" t="str">
            <v>Und</v>
          </cell>
          <cell r="F81">
            <v>69271.09</v>
          </cell>
        </row>
        <row r="82">
          <cell r="A82">
            <v>14020</v>
          </cell>
          <cell r="B82" t="str">
            <v>Bisagra común</v>
          </cell>
          <cell r="C82">
            <v>0</v>
          </cell>
          <cell r="D82" t="str">
            <v>Carpintería Metálica</v>
          </cell>
          <cell r="E82" t="str">
            <v>Und</v>
          </cell>
          <cell r="F82">
            <v>5500</v>
          </cell>
        </row>
        <row r="83">
          <cell r="A83">
            <v>14040</v>
          </cell>
          <cell r="B83" t="str">
            <v>Brazo hidráulico con cuerpo de aluminio forjado. Ajustable hasta 80 kg.</v>
          </cell>
          <cell r="C83" t="str">
            <v>Yale</v>
          </cell>
          <cell r="D83" t="str">
            <v>Carpintería Metálica</v>
          </cell>
          <cell r="E83" t="str">
            <v>Und</v>
          </cell>
          <cell r="F83">
            <v>121968.00000000001</v>
          </cell>
        </row>
        <row r="84">
          <cell r="A84">
            <v>14060</v>
          </cell>
          <cell r="B84" t="str">
            <v>Celosía cortasol</v>
          </cell>
          <cell r="C84">
            <v>0</v>
          </cell>
          <cell r="D84" t="str">
            <v>Carpintería Metálica</v>
          </cell>
          <cell r="E84" t="str">
            <v>m2</v>
          </cell>
          <cell r="F84">
            <v>184153</v>
          </cell>
        </row>
        <row r="85">
          <cell r="A85">
            <v>14080</v>
          </cell>
          <cell r="B85" t="str">
            <v>Cerradura de gancho para puerta corrediza le-100cd20, cilindro doble con llave en el interior y en el exterior.</v>
          </cell>
          <cell r="C85" t="str">
            <v>Segurex</v>
          </cell>
          <cell r="D85" t="str">
            <v>Carpintería Metálica</v>
          </cell>
          <cell r="E85" t="str">
            <v>Und</v>
          </cell>
          <cell r="F85">
            <v>5600</v>
          </cell>
        </row>
        <row r="86">
          <cell r="A86">
            <v>14081</v>
          </cell>
          <cell r="B86" t="str">
            <v>Cerradura de pomo Entrada Saturno Platinum Schalage</v>
          </cell>
          <cell r="C86">
            <v>0</v>
          </cell>
          <cell r="D86" t="str">
            <v>Carpintería Metálica</v>
          </cell>
          <cell r="E86" t="str">
            <v>Und</v>
          </cell>
          <cell r="F86">
            <v>41440.000000000007</v>
          </cell>
        </row>
        <row r="87">
          <cell r="A87">
            <v>14100</v>
          </cell>
          <cell r="B87" t="str">
            <v xml:space="preserve">Combo barra antipánico sencillo. Barra, cerradura y brazo. </v>
          </cell>
          <cell r="C87" t="str">
            <v>Yale</v>
          </cell>
          <cell r="D87" t="str">
            <v>Carpintería Metálica</v>
          </cell>
          <cell r="E87" t="str">
            <v>Und</v>
          </cell>
          <cell r="F87">
            <v>527520</v>
          </cell>
        </row>
        <row r="88">
          <cell r="A88">
            <v>14120</v>
          </cell>
          <cell r="B88" t="str">
            <v>División de orinal de acero inoxidable 304 Cal.20 satinado, anclado a pared, con estructura interna en perfil tubular cuadrado, tipo Socoda, línea institucional.</v>
          </cell>
          <cell r="C88">
            <v>0</v>
          </cell>
          <cell r="D88" t="str">
            <v>Carpintería Metálica</v>
          </cell>
          <cell r="E88" t="str">
            <v>m2</v>
          </cell>
          <cell r="F88">
            <v>81020.28690263984</v>
          </cell>
        </row>
        <row r="89">
          <cell r="A89">
            <v>14121</v>
          </cell>
          <cell r="B89" t="str">
            <v>División intermedia de acero inoxidable 304 Cal.20 satinado, anclado a pared, con estructura interna en perfil tubular cuadrado, tipo Socoda, línea institucional.</v>
          </cell>
          <cell r="C89">
            <v>0</v>
          </cell>
          <cell r="D89" t="str">
            <v>Carpintería Metálica</v>
          </cell>
          <cell r="E89" t="str">
            <v>m2</v>
          </cell>
          <cell r="F89">
            <v>81020.28690263984</v>
          </cell>
        </row>
        <row r="90">
          <cell r="A90">
            <v>14140</v>
          </cell>
          <cell r="B90" t="str">
            <v>Paral central de acero inoxidable 304 Cal.20 satinado, anclado a pared, con estructura interna en perfil tubular cuadrado, tipo Socoda, línea institucional.</v>
          </cell>
          <cell r="C90">
            <v>0</v>
          </cell>
          <cell r="D90" t="str">
            <v>Carpintería Metálica</v>
          </cell>
          <cell r="E90" t="str">
            <v>m2</v>
          </cell>
          <cell r="F90">
            <v>81020.28690263984</v>
          </cell>
        </row>
        <row r="91">
          <cell r="A91">
            <v>14160</v>
          </cell>
          <cell r="B91" t="str">
            <v>Pasamanos en acero inoxidable de diámetro 1 1/2"anclado a muro. Incluye suministro e instalación.</v>
          </cell>
          <cell r="C91">
            <v>0</v>
          </cell>
          <cell r="D91" t="str">
            <v>Carpintería Metálica</v>
          </cell>
          <cell r="E91" t="str">
            <v>m</v>
          </cell>
          <cell r="F91">
            <v>85000</v>
          </cell>
        </row>
        <row r="92">
          <cell r="A92">
            <v>14180</v>
          </cell>
          <cell r="B92" t="str">
            <v>Portacandado 4"</v>
          </cell>
          <cell r="C92">
            <v>0</v>
          </cell>
          <cell r="D92" t="str">
            <v>Carpintería Metálica</v>
          </cell>
          <cell r="E92" t="str">
            <v>Und</v>
          </cell>
          <cell r="F92">
            <v>5500</v>
          </cell>
        </row>
        <row r="93">
          <cell r="A93">
            <v>14200</v>
          </cell>
          <cell r="B93" t="str">
            <v>Puerta de acero inoxidable 304 Cal.20 satinado, anclado a pared, con estructura interna en perfil tubular cuadrado, tipo Socoda, línea institucional</v>
          </cell>
          <cell r="C93">
            <v>0</v>
          </cell>
          <cell r="D93" t="str">
            <v>Carpintería Metálica</v>
          </cell>
          <cell r="E93" t="str">
            <v>m2</v>
          </cell>
          <cell r="F93">
            <v>81020.28690263984</v>
          </cell>
        </row>
        <row r="94">
          <cell r="A94">
            <v>14201</v>
          </cell>
          <cell r="B94" t="str">
            <v>Puerta Cortina enrollable, incluye esmalte, suministro e instalación</v>
          </cell>
          <cell r="C94">
            <v>0</v>
          </cell>
          <cell r="D94" t="str">
            <v>Carpintería Metálica</v>
          </cell>
          <cell r="E94" t="str">
            <v>m2</v>
          </cell>
          <cell r="F94">
            <v>366054.19999999995</v>
          </cell>
        </row>
        <row r="95">
          <cell r="A95">
            <v>14220</v>
          </cell>
          <cell r="B95" t="str">
            <v>Puerta entamborada en lámina cr cal. 20, con rejilla inferior para ventilación. Incluye marco, montante, estructura en lámina, perfiles. Incluye soldaduras, pernos de anclajes y complementarios, suministro, fabricación, montaje. Marco para puerta, en lámina cr cal. 20. Incluye bisagras, soldaduras, pernos de anclajes y complementarios. Acabado de puerta en pintura electrostática. Dimensiones 70 x 210 cm</v>
          </cell>
          <cell r="C95">
            <v>0</v>
          </cell>
          <cell r="D95" t="str">
            <v>Carpintería Metálica</v>
          </cell>
          <cell r="E95" t="str">
            <v>Und</v>
          </cell>
          <cell r="F95">
            <v>477249.99999999994</v>
          </cell>
        </row>
        <row r="96">
          <cell r="A96">
            <v>14221</v>
          </cell>
          <cell r="B96" t="str">
            <v>Puerta entamborada en lámina cr cal. 20, con rejilla inferior para ventilación. Incluye marco, montante, estructura en lámina, perfiles. Incluye soldaduras, pernos de anclajes y complementarios, suministro, fabricación, montaje. Marco para puerta, en lámina cr cal. 20. Incluye bisagras, soldaduras, pernos de anclajes y complementarios. Acabado de puerta en pintura electrostática. Dimensiones 80 x 210 cm</v>
          </cell>
          <cell r="C96">
            <v>0</v>
          </cell>
          <cell r="D96" t="str">
            <v>Carpintería Metálica</v>
          </cell>
          <cell r="E96" t="str">
            <v>Und</v>
          </cell>
          <cell r="F96">
            <v>494499.99999999994</v>
          </cell>
        </row>
        <row r="97">
          <cell r="A97">
            <v>14222</v>
          </cell>
          <cell r="B97" t="str">
            <v>Puerta entamborada en lámina cr cal. 20, con rejilla inferior para ventilación. Incluye marco, montante, estructura en lámina, perfiles. Incluye soldaduras, pernos de anclajes y complementarios, suministro, fabricación, montaje. Marco para puerta, en lámina cr cal. 20. Incluye bisagras, soldaduras, pernos de anclajes y complementarios. Acabado de puerta en pintura electrostática. Dimensiones 100 x 210 cm</v>
          </cell>
          <cell r="C97">
            <v>0</v>
          </cell>
          <cell r="D97" t="str">
            <v>Carpintería Metálica</v>
          </cell>
          <cell r="E97" t="str">
            <v>Und</v>
          </cell>
          <cell r="F97">
            <v>511749.99999999994</v>
          </cell>
        </row>
        <row r="98">
          <cell r="A98">
            <v>14240</v>
          </cell>
          <cell r="B98" t="str">
            <v>Señalización valla licencia de obra 1.0 x 0.75 m. Incluye instalación y Pintura</v>
          </cell>
          <cell r="C98">
            <v>0</v>
          </cell>
          <cell r="D98" t="str">
            <v>Carpintería Metálica</v>
          </cell>
          <cell r="E98" t="str">
            <v>Und</v>
          </cell>
          <cell r="F98">
            <v>250000</v>
          </cell>
        </row>
        <row r="99">
          <cell r="A99">
            <v>14260</v>
          </cell>
          <cell r="B99" t="str">
            <v>Suministro e instalación de escalera de gato.</v>
          </cell>
          <cell r="C99">
            <v>0</v>
          </cell>
          <cell r="D99" t="str">
            <v>Carpintería Metálica</v>
          </cell>
          <cell r="E99" t="str">
            <v>Und</v>
          </cell>
          <cell r="F99">
            <v>544700</v>
          </cell>
        </row>
        <row r="100">
          <cell r="A100">
            <v>14280</v>
          </cell>
          <cell r="B100" t="str">
            <v>Suministro e instalación de puerta entamborada en aluminio anonizado natural. Incluye marco en perfil en aluminio 744 y montante en aluminio, montante con vidrio laminado incoloro traslúcido de 3+3mm más película sandblasting, instalado con silicona estructural, manija, pieza de tope perfiles según diseño. P-04</v>
          </cell>
          <cell r="C100">
            <v>0</v>
          </cell>
          <cell r="D100" t="str">
            <v>Carpintería Metálica</v>
          </cell>
          <cell r="E100" t="str">
            <v>Und</v>
          </cell>
          <cell r="F100">
            <v>1490000</v>
          </cell>
        </row>
        <row r="101">
          <cell r="A101">
            <v>14281</v>
          </cell>
          <cell r="B101" t="str">
            <v>Suministro e instalación de puerta entamborada en aluminio anonizado natural. Incluye marco en perfil en aluminio 744, persiana de ventilación, montante en aluminio, montante en aluminio, manija, pieza de tope perfiles según diseño. P-02A</v>
          </cell>
          <cell r="C101">
            <v>0</v>
          </cell>
          <cell r="D101" t="str">
            <v>Carpintería Metálica</v>
          </cell>
          <cell r="E101" t="str">
            <v>Und</v>
          </cell>
          <cell r="F101">
            <v>750000</v>
          </cell>
        </row>
        <row r="102">
          <cell r="A102">
            <v>14282</v>
          </cell>
          <cell r="B102" t="str">
            <v>Suministro e instalación de puerta entamborada en aluminio anonizado. Incluye marco en perfil en aluminio 744 y montante en aluminio, montante con vidrio laminado incoloro traslúcido de 3+3mm más película sandblasting, instalado con silicona estructural, manija, pieza de tope perfiles según diseño. P-01</v>
          </cell>
          <cell r="C102">
            <v>0</v>
          </cell>
          <cell r="D102" t="str">
            <v>Carpintería Metálica</v>
          </cell>
          <cell r="E102" t="str">
            <v>Und</v>
          </cell>
          <cell r="F102">
            <v>820000</v>
          </cell>
        </row>
        <row r="103">
          <cell r="A103">
            <v>14282</v>
          </cell>
          <cell r="B103" t="str">
            <v>Suministro e instalación de puerta entamborada en aluminio anonizado. Incluye marco en perfil en aluminio 744 y montante en aluminio, montante con vidrio laminado incoloro traslúcido de 3+3mm más película sandblasting, instalado con silicona estructural, manija, pieza de tope perfiles según diseño. P-01</v>
          </cell>
          <cell r="C103">
            <v>0</v>
          </cell>
          <cell r="D103" t="str">
            <v>Carpintería Metálica</v>
          </cell>
          <cell r="E103" t="str">
            <v>Und</v>
          </cell>
          <cell r="F103">
            <v>820000</v>
          </cell>
        </row>
        <row r="104">
          <cell r="A104">
            <v>14283</v>
          </cell>
          <cell r="B104" t="str">
            <v>Suministro e instalación de puerta entamborada en aluminio anonizado. Incluye marco en perfil en aluminio 744 y montante en aluminio, montante con vidrio laminado incoloro traslúcido de 3+3mm más película sandblasting, instalado con silicona estructural, manija, pieza de tope perfiles según diseño. P-02</v>
          </cell>
          <cell r="C104">
            <v>0</v>
          </cell>
          <cell r="D104" t="str">
            <v>Carpintería Metálica</v>
          </cell>
          <cell r="E104" t="str">
            <v>Und</v>
          </cell>
          <cell r="F104">
            <v>790000</v>
          </cell>
        </row>
        <row r="105">
          <cell r="A105">
            <v>14283</v>
          </cell>
          <cell r="B105" t="str">
            <v>Suministro e instalación de puerta entamborada en aluminio anonizado. Incluye marco en perfil en aluminio 744 y montante en aluminio, montante con vidrio laminado incoloro traslúcido de 3+3mm más película sandblasting, instalado con silicona estructural, manija, pieza de tope perfiles según diseño. P-02</v>
          </cell>
          <cell r="C105">
            <v>0</v>
          </cell>
          <cell r="D105" t="str">
            <v>Carpintería Metálica</v>
          </cell>
          <cell r="E105" t="str">
            <v>Und</v>
          </cell>
          <cell r="F105">
            <v>790000</v>
          </cell>
        </row>
        <row r="106">
          <cell r="A106">
            <v>14284</v>
          </cell>
          <cell r="B106" t="str">
            <v>Suministro e instalación de puerta entamborada en aluminio anonizado. Incluye marco en perfil en aluminio 744 y montante en aluminio, montante con vidrio laminado incoloro traslúcido de 3+3mm más película sandblasting, instalado con silicona estructural, manija, pieza de tope perfiles según diseño. P-03</v>
          </cell>
          <cell r="C106">
            <v>0</v>
          </cell>
          <cell r="D106" t="str">
            <v>Carpintería Metálica</v>
          </cell>
          <cell r="E106" t="str">
            <v>Und</v>
          </cell>
          <cell r="F106">
            <v>780000</v>
          </cell>
        </row>
        <row r="107">
          <cell r="A107">
            <v>14285</v>
          </cell>
          <cell r="B107" t="str">
            <v>Suministro e instalación de puerta entamborada en lámina cold rolled calibre 18 más esmalte sobre hojas. Incluye marco en  lámina cold rolled Cal. 18 más esmalte sobre marco, montante en lámina, manija , perfiles según diseño. P-03A</v>
          </cell>
          <cell r="C107">
            <v>0</v>
          </cell>
          <cell r="D107" t="str">
            <v>Carpintería Metálica</v>
          </cell>
          <cell r="E107" t="str">
            <v>Und</v>
          </cell>
          <cell r="F107">
            <v>740000</v>
          </cell>
        </row>
        <row r="108">
          <cell r="A108">
            <v>14286</v>
          </cell>
          <cell r="B108" t="str">
            <v>Suministro e instalación de puerta entamborada en madera 3 cm. Incluye marco en  perfil de aluminio 744, montante en lámina, manija, perfiles según diseño. P-03B</v>
          </cell>
          <cell r="C108">
            <v>0</v>
          </cell>
          <cell r="D108" t="str">
            <v>Carpintería Metálica</v>
          </cell>
          <cell r="E108" t="str">
            <v>Und</v>
          </cell>
          <cell r="F108">
            <v>740000</v>
          </cell>
        </row>
        <row r="109">
          <cell r="A109">
            <v>14300</v>
          </cell>
          <cell r="B109" t="str">
            <v>Suministro e instalación de puerta metálica en celosía de lamina de cold rolled Cal. 18 esmalte sobre hojas con Pintura electroetática. Incluye marco en perfil en aluminio 744, cerraduras, persiana de ventilación metálica e instalación. P-05</v>
          </cell>
          <cell r="C109">
            <v>0</v>
          </cell>
          <cell r="D109" t="str">
            <v>Carpintería Metálica</v>
          </cell>
          <cell r="E109" t="str">
            <v>Und</v>
          </cell>
          <cell r="F109">
            <v>1350000</v>
          </cell>
        </row>
        <row r="110">
          <cell r="A110">
            <v>14301</v>
          </cell>
          <cell r="B110" t="str">
            <v>Suministro e instalación de puerta metálica en celosía de lamina de cold rolled Cal. 18 esmalte sobre hojas con Pintura electroetática. Incluye marco en perfil en aluminio 744, cerraduras, persiana de ventilación metálica e instalación. P-06</v>
          </cell>
          <cell r="C110">
            <v>0</v>
          </cell>
          <cell r="D110" t="str">
            <v>Carpintería Metálica</v>
          </cell>
          <cell r="E110" t="str">
            <v>Und</v>
          </cell>
          <cell r="F110">
            <v>730000</v>
          </cell>
        </row>
        <row r="111">
          <cell r="A111">
            <v>14320</v>
          </cell>
          <cell r="B111" t="str">
            <v>Suministro e instalación de puerta ventana con perfiles en aluminio anonizado. Incluye marco, ventanas y montante en aluminio, vidrio laminado incoloro 3+3 mm instalado con silicona estructural para puertas, alfajía en aluminio anonizado color natural. PV-05</v>
          </cell>
          <cell r="C111">
            <v>0</v>
          </cell>
          <cell r="D111" t="str">
            <v>Carpintería Metálica</v>
          </cell>
          <cell r="E111" t="str">
            <v>Und</v>
          </cell>
          <cell r="F111">
            <v>4700000</v>
          </cell>
        </row>
        <row r="112">
          <cell r="A112">
            <v>14321</v>
          </cell>
          <cell r="B112" t="str">
            <v>Suministro e instalación de puerta ventana con perfiles en aluminio anonizado. Incluye marco, ventanas y montante en aluminio, vidrio laminado incoloro 3+3 mm instalado con silicona estructural para puertas, alfajía en aluminio anonizado color natural. PV-06</v>
          </cell>
          <cell r="C112">
            <v>0</v>
          </cell>
          <cell r="D112" t="str">
            <v>Carpintería Metálica</v>
          </cell>
          <cell r="E112" t="str">
            <v>Und</v>
          </cell>
          <cell r="F112">
            <v>4900000</v>
          </cell>
        </row>
        <row r="113">
          <cell r="A113">
            <v>14322</v>
          </cell>
          <cell r="B113" t="str">
            <v>Suministro e instalación de puerta ventana con perfiles en aluminio anonizado. Incluye marco, ventanas y montante en aluminio, vidrio laminado incoloro 3+3 mm instalado con silicona estructural para puertas, alfajía en aluminio anonizado color natural. PV-07</v>
          </cell>
          <cell r="C113">
            <v>0</v>
          </cell>
          <cell r="D113" t="str">
            <v>Carpintería Metálica</v>
          </cell>
          <cell r="E113" t="str">
            <v>Und</v>
          </cell>
          <cell r="F113">
            <v>2600000</v>
          </cell>
        </row>
        <row r="114">
          <cell r="A114">
            <v>14323</v>
          </cell>
          <cell r="B114" t="str">
            <v>Suministro e instalación de puerta ventana con perfiles en aluminio anonizado. Incluye marco, ventanas y montante en aluminio, vidrio laminado incoloro 3+3 mm instalado con silicona estructural para puertas, alfajía en aluminio anonizado color natural. PV-08</v>
          </cell>
          <cell r="C114">
            <v>0</v>
          </cell>
          <cell r="D114" t="str">
            <v>Carpintería Metálica</v>
          </cell>
          <cell r="E114" t="str">
            <v>Und</v>
          </cell>
          <cell r="F114">
            <v>2600000</v>
          </cell>
        </row>
        <row r="115">
          <cell r="A115">
            <v>14324</v>
          </cell>
          <cell r="B115" t="str">
            <v>Suministro e instalación de puerta ventana con perfiles en aluminio anonizado. Incluye marco, ventanas y montante en aluminio, vidrio laminado incoloro 3+3 mm instalado con silicona estructural para puertas, cerradura antipánico. PV-02</v>
          </cell>
          <cell r="C115">
            <v>0</v>
          </cell>
          <cell r="D115" t="str">
            <v>Carpintería Metálica</v>
          </cell>
          <cell r="E115" t="str">
            <v>Und</v>
          </cell>
          <cell r="F115">
            <v>2900000</v>
          </cell>
        </row>
        <row r="116">
          <cell r="A116">
            <v>14325</v>
          </cell>
          <cell r="B116" t="str">
            <v>Suministro e instalación de puerta ventana con perfiles en aluminio anonizado. Incluye marco, ventanas y montante en aluminio, vidrio laminado incoloro 3+3 mm instalado con silicona estructural para puertas, cerradura antipánico. PV-03</v>
          </cell>
          <cell r="C116">
            <v>0</v>
          </cell>
          <cell r="D116" t="str">
            <v>Carpintería Metálica</v>
          </cell>
          <cell r="E116" t="str">
            <v>Und</v>
          </cell>
          <cell r="F116">
            <v>2400000</v>
          </cell>
        </row>
        <row r="117">
          <cell r="A117">
            <v>14326</v>
          </cell>
          <cell r="B117" t="str">
            <v>Suministro e instalación de puerta ventana con perfiles en aluminio anonizado. Incluye marco, ventanas y montante en aluminio, vidrio laminado incoloro 3+3 mm instalado con silicona estructural para puertas, cerradura Yale. PV-01</v>
          </cell>
          <cell r="C117">
            <v>0</v>
          </cell>
          <cell r="D117" t="str">
            <v>Carpintería Metálica</v>
          </cell>
          <cell r="E117" t="str">
            <v>Und</v>
          </cell>
          <cell r="F117">
            <v>4300000</v>
          </cell>
        </row>
        <row r="118">
          <cell r="A118">
            <v>14327</v>
          </cell>
          <cell r="B118" t="str">
            <v>Suministro e instalación de puerta ventana con perfiles en aluminio anonizado. Incluye marco, ventanas y montante en aluminio, vidrio laminado incoloro 3+3 mm instalado con silicona estructural para puertas, cerradura Yale. PV-04</v>
          </cell>
          <cell r="C118">
            <v>0</v>
          </cell>
          <cell r="D118" t="str">
            <v>Carpintería Metálica</v>
          </cell>
          <cell r="E118" t="str">
            <v>Und</v>
          </cell>
          <cell r="F118">
            <v>3900000</v>
          </cell>
        </row>
        <row r="119">
          <cell r="A119">
            <v>14340</v>
          </cell>
          <cell r="B119"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V-01</v>
          </cell>
          <cell r="C119">
            <v>0</v>
          </cell>
          <cell r="D119" t="str">
            <v>Carpintería Metálica</v>
          </cell>
          <cell r="E119" t="str">
            <v>Und</v>
          </cell>
          <cell r="F119">
            <v>4300000</v>
          </cell>
        </row>
        <row r="120">
          <cell r="A120">
            <v>14341</v>
          </cell>
          <cell r="B120"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V-02</v>
          </cell>
          <cell r="C120">
            <v>0</v>
          </cell>
          <cell r="D120" t="str">
            <v>Carpintería Metálica</v>
          </cell>
          <cell r="E120" t="str">
            <v>Und</v>
          </cell>
          <cell r="F120">
            <v>1800000</v>
          </cell>
        </row>
        <row r="121">
          <cell r="A121">
            <v>14342</v>
          </cell>
          <cell r="B121"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V-03</v>
          </cell>
          <cell r="C121">
            <v>0</v>
          </cell>
          <cell r="D121" t="str">
            <v>Carpintería Metálica</v>
          </cell>
          <cell r="E121" t="str">
            <v>Und</v>
          </cell>
          <cell r="F121">
            <v>3900000</v>
          </cell>
        </row>
        <row r="122">
          <cell r="A122">
            <v>14343</v>
          </cell>
          <cell r="B122"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V-04</v>
          </cell>
          <cell r="C122">
            <v>0</v>
          </cell>
          <cell r="D122" t="str">
            <v>Carpintería Metálica</v>
          </cell>
          <cell r="E122" t="str">
            <v>Und</v>
          </cell>
          <cell r="F122">
            <v>1900000</v>
          </cell>
        </row>
        <row r="123">
          <cell r="A123">
            <v>14344</v>
          </cell>
          <cell r="B123"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V-06</v>
          </cell>
          <cell r="C123">
            <v>0</v>
          </cell>
          <cell r="D123" t="str">
            <v>Carpintería Metálica</v>
          </cell>
          <cell r="E123" t="str">
            <v>Und</v>
          </cell>
          <cell r="F123">
            <v>4300000</v>
          </cell>
        </row>
        <row r="124">
          <cell r="A124">
            <v>14345</v>
          </cell>
          <cell r="B124"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V-07</v>
          </cell>
          <cell r="C124">
            <v>0</v>
          </cell>
          <cell r="D124" t="str">
            <v>Carpintería Metálica</v>
          </cell>
          <cell r="E124" t="str">
            <v>Und</v>
          </cell>
          <cell r="F124">
            <v>1900000</v>
          </cell>
        </row>
        <row r="125">
          <cell r="A125">
            <v>14346</v>
          </cell>
          <cell r="B125"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V-08</v>
          </cell>
          <cell r="C125">
            <v>0</v>
          </cell>
          <cell r="D125" t="str">
            <v>Carpintería Metálica</v>
          </cell>
          <cell r="E125" t="str">
            <v>Und</v>
          </cell>
          <cell r="F125">
            <v>700000</v>
          </cell>
        </row>
        <row r="126">
          <cell r="A126">
            <v>14347</v>
          </cell>
          <cell r="B126"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V-09</v>
          </cell>
          <cell r="C126">
            <v>0</v>
          </cell>
          <cell r="D126" t="str">
            <v>Carpintería Metálica</v>
          </cell>
          <cell r="E126" t="str">
            <v>Und</v>
          </cell>
          <cell r="F126">
            <v>100000</v>
          </cell>
        </row>
        <row r="127">
          <cell r="A127">
            <v>14348</v>
          </cell>
          <cell r="B127"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V-10</v>
          </cell>
          <cell r="C127">
            <v>0</v>
          </cell>
          <cell r="D127" t="str">
            <v>Carpintería Metálica</v>
          </cell>
          <cell r="E127" t="str">
            <v>Und</v>
          </cell>
          <cell r="F127">
            <v>300000</v>
          </cell>
        </row>
        <row r="128">
          <cell r="A128">
            <v>14349</v>
          </cell>
          <cell r="B128"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V-11</v>
          </cell>
          <cell r="C128">
            <v>0</v>
          </cell>
          <cell r="D128" t="str">
            <v>Carpintería Metálica</v>
          </cell>
          <cell r="E128" t="str">
            <v>Und</v>
          </cell>
          <cell r="F128">
            <v>900000</v>
          </cell>
        </row>
        <row r="129">
          <cell r="A129">
            <v>14350</v>
          </cell>
          <cell r="B129"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V-12</v>
          </cell>
          <cell r="C129">
            <v>0</v>
          </cell>
          <cell r="D129" t="str">
            <v>Carpintería Metálica</v>
          </cell>
          <cell r="E129" t="str">
            <v>Und</v>
          </cell>
          <cell r="F129">
            <v>800000</v>
          </cell>
        </row>
        <row r="130">
          <cell r="A130">
            <v>14351</v>
          </cell>
          <cell r="B130"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V-13</v>
          </cell>
          <cell r="C130">
            <v>0</v>
          </cell>
          <cell r="D130" t="str">
            <v>Carpintería Metálica</v>
          </cell>
          <cell r="E130" t="str">
            <v>Und</v>
          </cell>
          <cell r="F130">
            <v>900000</v>
          </cell>
        </row>
        <row r="131">
          <cell r="A131">
            <v>14352</v>
          </cell>
          <cell r="B131"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V-14</v>
          </cell>
          <cell r="C131">
            <v>0</v>
          </cell>
          <cell r="D131" t="str">
            <v>Carpintería Metálica</v>
          </cell>
          <cell r="E131" t="str">
            <v>Und</v>
          </cell>
          <cell r="F131">
            <v>3500000</v>
          </cell>
        </row>
        <row r="132">
          <cell r="A132">
            <v>14353</v>
          </cell>
          <cell r="B132"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V-15</v>
          </cell>
          <cell r="C132">
            <v>0</v>
          </cell>
          <cell r="D132" t="str">
            <v>Carpintería Metálica</v>
          </cell>
          <cell r="E132" t="str">
            <v>Und</v>
          </cell>
          <cell r="F132">
            <v>3900000</v>
          </cell>
        </row>
        <row r="133">
          <cell r="A133">
            <v>14354</v>
          </cell>
          <cell r="B133"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V-16</v>
          </cell>
          <cell r="C133">
            <v>0</v>
          </cell>
          <cell r="D133" t="str">
            <v>Carpintería Metálica</v>
          </cell>
          <cell r="E133" t="str">
            <v>Und</v>
          </cell>
          <cell r="F133">
            <v>3500000</v>
          </cell>
        </row>
        <row r="134">
          <cell r="A134">
            <v>14360</v>
          </cell>
          <cell r="B134" t="str">
            <v>Win en aluminio</v>
          </cell>
          <cell r="C134">
            <v>0</v>
          </cell>
          <cell r="D134" t="str">
            <v>Carpintería Metálica</v>
          </cell>
          <cell r="E134" t="str">
            <v>Und</v>
          </cell>
          <cell r="F134">
            <v>5000</v>
          </cell>
        </row>
        <row r="135">
          <cell r="A135">
            <v>15000</v>
          </cell>
          <cell r="B135" t="str">
            <v xml:space="preserve">Agua potable </v>
          </cell>
          <cell r="C135">
            <v>0</v>
          </cell>
          <cell r="D135" t="str">
            <v>Cementicios y Químicos</v>
          </cell>
          <cell r="E135" t="str">
            <v>lt</v>
          </cell>
          <cell r="F135">
            <v>50</v>
          </cell>
        </row>
        <row r="136">
          <cell r="A136">
            <v>15010</v>
          </cell>
          <cell r="B136" t="str">
            <v>Antisol rojo.</v>
          </cell>
          <cell r="C136" t="str">
            <v>Sika</v>
          </cell>
          <cell r="D136" t="str">
            <v>Cementicios y Químicos</v>
          </cell>
          <cell r="E136" t="str">
            <v>Kg</v>
          </cell>
          <cell r="F136">
            <v>17500</v>
          </cell>
        </row>
        <row r="137">
          <cell r="A137">
            <v>15040</v>
          </cell>
          <cell r="B137" t="str">
            <v>Boquilla</v>
          </cell>
          <cell r="C137">
            <v>0</v>
          </cell>
          <cell r="D137" t="str">
            <v>Cementicios y Químicos</v>
          </cell>
          <cell r="E137" t="str">
            <v>Kg</v>
          </cell>
          <cell r="F137">
            <v>4622</v>
          </cell>
        </row>
        <row r="138">
          <cell r="A138">
            <v>15060</v>
          </cell>
          <cell r="B138" t="str">
            <v>Cemento blanco</v>
          </cell>
          <cell r="C138">
            <v>0</v>
          </cell>
          <cell r="D138" t="str">
            <v>Cementicios y Químicos</v>
          </cell>
          <cell r="E138" t="str">
            <v>Kg</v>
          </cell>
          <cell r="F138">
            <v>1095</v>
          </cell>
        </row>
        <row r="139">
          <cell r="A139">
            <v>15061</v>
          </cell>
          <cell r="B139" t="str">
            <v>Cemento gris</v>
          </cell>
          <cell r="C139">
            <v>0</v>
          </cell>
          <cell r="D139" t="str">
            <v>Cementicios y Químicos</v>
          </cell>
          <cell r="E139" t="str">
            <v>Kg</v>
          </cell>
          <cell r="F139">
            <v>600</v>
          </cell>
        </row>
        <row r="140">
          <cell r="A140">
            <v>15080</v>
          </cell>
          <cell r="B140" t="str">
            <v>Color mineral</v>
          </cell>
          <cell r="C140">
            <v>0</v>
          </cell>
          <cell r="D140" t="str">
            <v>Cementicios y Químicos</v>
          </cell>
          <cell r="E140" t="str">
            <v>Kg</v>
          </cell>
          <cell r="F140">
            <v>67280</v>
          </cell>
        </row>
        <row r="141">
          <cell r="A141">
            <v>15081</v>
          </cell>
          <cell r="B141" t="str">
            <v xml:space="preserve">Concreto 10.5 MPa. As 4". </v>
          </cell>
          <cell r="C141">
            <v>0</v>
          </cell>
          <cell r="D141" t="str">
            <v>Cementicios y Químicos</v>
          </cell>
          <cell r="E141" t="str">
            <v>m3</v>
          </cell>
          <cell r="F141">
            <v>318325</v>
          </cell>
        </row>
        <row r="142">
          <cell r="A142">
            <v>15082</v>
          </cell>
          <cell r="B142" t="str">
            <v xml:space="preserve">Concreto 10.5 MPa. As 5". Bombeable </v>
          </cell>
          <cell r="C142">
            <v>0</v>
          </cell>
          <cell r="D142" t="str">
            <v>Cementicios y Químicos</v>
          </cell>
          <cell r="E142" t="str">
            <v>m3</v>
          </cell>
          <cell r="F142">
            <v>322966</v>
          </cell>
        </row>
        <row r="143">
          <cell r="A143">
            <v>15083</v>
          </cell>
          <cell r="B143" t="str">
            <v xml:space="preserve">Concreto 10.5 MPa. As 6". Bombeable </v>
          </cell>
          <cell r="C143">
            <v>0</v>
          </cell>
          <cell r="D143" t="str">
            <v>Cementicios y Químicos</v>
          </cell>
          <cell r="E143" t="str">
            <v>m3</v>
          </cell>
          <cell r="F143">
            <v>331415</v>
          </cell>
        </row>
        <row r="144">
          <cell r="A144">
            <v>15084</v>
          </cell>
          <cell r="B144" t="str">
            <v>Concreto 10.5 MPa. As 8". Fluido</v>
          </cell>
          <cell r="C144">
            <v>0</v>
          </cell>
          <cell r="D144" t="str">
            <v>Cementicios y Químicos</v>
          </cell>
          <cell r="E144" t="str">
            <v>m3</v>
          </cell>
          <cell r="F144">
            <v>339269</v>
          </cell>
        </row>
        <row r="145">
          <cell r="A145">
            <v>15085</v>
          </cell>
          <cell r="B145" t="str">
            <v xml:space="preserve">Concreto 14 MPa. As 4". </v>
          </cell>
          <cell r="C145">
            <v>0</v>
          </cell>
          <cell r="D145" t="str">
            <v>Cementicios y Químicos</v>
          </cell>
          <cell r="E145" t="str">
            <v>m3</v>
          </cell>
          <cell r="F145">
            <v>332248</v>
          </cell>
        </row>
        <row r="146">
          <cell r="A146">
            <v>15086</v>
          </cell>
          <cell r="B146" t="str">
            <v xml:space="preserve">Concreto 14 MPa. As 5". Bombeable </v>
          </cell>
          <cell r="C146">
            <v>0</v>
          </cell>
          <cell r="D146" t="str">
            <v>Cementicios y Químicos</v>
          </cell>
          <cell r="E146" t="str">
            <v>m3</v>
          </cell>
          <cell r="F146">
            <v>336770</v>
          </cell>
        </row>
        <row r="147">
          <cell r="A147">
            <v>15087</v>
          </cell>
          <cell r="B147" t="str">
            <v xml:space="preserve">Concreto 14 MPa. As 6". Bombeable </v>
          </cell>
          <cell r="C147">
            <v>0</v>
          </cell>
          <cell r="D147" t="str">
            <v>Cementicios y Químicos</v>
          </cell>
          <cell r="E147" t="str">
            <v>m3</v>
          </cell>
          <cell r="F147">
            <v>345338</v>
          </cell>
        </row>
        <row r="148">
          <cell r="A148">
            <v>15088</v>
          </cell>
          <cell r="B148" t="str">
            <v>Concreto 14 MPa. As 8". Fluido</v>
          </cell>
          <cell r="C148">
            <v>0</v>
          </cell>
          <cell r="D148" t="str">
            <v>Cementicios y Químicos</v>
          </cell>
          <cell r="E148" t="str">
            <v>m3</v>
          </cell>
          <cell r="F148">
            <v>353192</v>
          </cell>
        </row>
        <row r="149">
          <cell r="A149">
            <v>15089</v>
          </cell>
          <cell r="B149" t="str">
            <v xml:space="preserve">Concreto 17.5 MPa. As 4". </v>
          </cell>
          <cell r="C149">
            <v>0</v>
          </cell>
          <cell r="D149" t="str">
            <v>Cementicios y Químicos</v>
          </cell>
          <cell r="E149" t="str">
            <v>m3</v>
          </cell>
          <cell r="F149">
            <v>346052</v>
          </cell>
        </row>
        <row r="150">
          <cell r="A150">
            <v>15090</v>
          </cell>
          <cell r="B150" t="str">
            <v xml:space="preserve">Concreto 17.5 MPa. As 5". Bombeable </v>
          </cell>
          <cell r="C150">
            <v>0</v>
          </cell>
          <cell r="D150" t="str">
            <v>Cementicios y Químicos</v>
          </cell>
          <cell r="E150" t="str">
            <v>m3</v>
          </cell>
          <cell r="F150">
            <v>350693</v>
          </cell>
        </row>
        <row r="151">
          <cell r="A151">
            <v>15091</v>
          </cell>
          <cell r="B151" t="str">
            <v xml:space="preserve">Concreto 17.5 MPa. As 6". Bombeable </v>
          </cell>
          <cell r="C151">
            <v>0</v>
          </cell>
          <cell r="D151" t="str">
            <v>Cementicios y Químicos</v>
          </cell>
          <cell r="E151" t="str">
            <v>m3</v>
          </cell>
          <cell r="F151">
            <v>359142</v>
          </cell>
        </row>
        <row r="152">
          <cell r="A152">
            <v>15092</v>
          </cell>
          <cell r="B152" t="str">
            <v>Concreto 17.5 MPa. As 8". Fluido</v>
          </cell>
          <cell r="C152">
            <v>0</v>
          </cell>
          <cell r="D152" t="str">
            <v>Cementicios y Químicos</v>
          </cell>
          <cell r="E152" t="str">
            <v>m3</v>
          </cell>
          <cell r="F152">
            <v>366996</v>
          </cell>
        </row>
        <row r="153">
          <cell r="A153">
            <v>15093</v>
          </cell>
          <cell r="B153" t="str">
            <v>Concreto 21 MPa. As 4".</v>
          </cell>
          <cell r="C153">
            <v>0</v>
          </cell>
          <cell r="D153" t="str">
            <v>Cementicios y Químicos</v>
          </cell>
          <cell r="E153" t="str">
            <v>m3</v>
          </cell>
          <cell r="F153">
            <v>359975</v>
          </cell>
        </row>
        <row r="154">
          <cell r="A154">
            <v>15094</v>
          </cell>
          <cell r="B154" t="str">
            <v xml:space="preserve">Concreto 21 MPa. As 5". Bombeable </v>
          </cell>
          <cell r="C154">
            <v>0</v>
          </cell>
          <cell r="D154" t="str">
            <v>Cementicios y Químicos</v>
          </cell>
          <cell r="E154" t="str">
            <v>m3</v>
          </cell>
          <cell r="F154">
            <v>364616</v>
          </cell>
        </row>
        <row r="155">
          <cell r="A155">
            <v>15095</v>
          </cell>
          <cell r="B155" t="str">
            <v xml:space="preserve">Concreto 21 MPa. As 6". Bombeable </v>
          </cell>
          <cell r="C155">
            <v>0</v>
          </cell>
          <cell r="D155" t="str">
            <v>Cementicios y Químicos</v>
          </cell>
          <cell r="E155" t="str">
            <v>m3</v>
          </cell>
          <cell r="F155">
            <v>371756</v>
          </cell>
        </row>
        <row r="156">
          <cell r="A156">
            <v>15096</v>
          </cell>
          <cell r="B156" t="str">
            <v>Concreto 21 MPa. As 5". Columnas</v>
          </cell>
          <cell r="C156">
            <v>0</v>
          </cell>
          <cell r="D156" t="str">
            <v>Cementicios y Químicos</v>
          </cell>
          <cell r="E156" t="str">
            <v>m3</v>
          </cell>
          <cell r="F156">
            <v>377706</v>
          </cell>
        </row>
        <row r="157">
          <cell r="A157">
            <v>15097</v>
          </cell>
          <cell r="B157" t="str">
            <v>Concreto 21 MPa. As 6". Columnas</v>
          </cell>
          <cell r="C157">
            <v>0</v>
          </cell>
          <cell r="D157" t="str">
            <v>Cementicios y Químicos</v>
          </cell>
          <cell r="E157" t="str">
            <v>m3</v>
          </cell>
          <cell r="F157">
            <v>384846</v>
          </cell>
        </row>
        <row r="158">
          <cell r="A158">
            <v>15098</v>
          </cell>
          <cell r="B158" t="str">
            <v>Concreto 21 MPa. As 8". Fluido</v>
          </cell>
          <cell r="C158">
            <v>0</v>
          </cell>
          <cell r="D158" t="str">
            <v>Cementicios y Químicos</v>
          </cell>
          <cell r="E158" t="str">
            <v>m3</v>
          </cell>
          <cell r="F158">
            <v>379610</v>
          </cell>
        </row>
        <row r="159">
          <cell r="A159">
            <v>15099</v>
          </cell>
          <cell r="B159" t="str">
            <v>Concreto 21 MPa. FL 65 cm. Evolution</v>
          </cell>
          <cell r="C159">
            <v>0</v>
          </cell>
          <cell r="D159" t="str">
            <v>Cementicios y Químicos</v>
          </cell>
          <cell r="E159" t="str">
            <v>m3</v>
          </cell>
          <cell r="F159">
            <v>423878</v>
          </cell>
        </row>
        <row r="160">
          <cell r="A160">
            <v>15100</v>
          </cell>
          <cell r="B160" t="str">
            <v>Concreto 21 MPa. FL 65 cm. Evolution ECO</v>
          </cell>
          <cell r="C160">
            <v>0</v>
          </cell>
          <cell r="D160" t="str">
            <v>Cementicios y Químicos</v>
          </cell>
          <cell r="E160" t="str">
            <v>m3</v>
          </cell>
          <cell r="F160">
            <v>430542</v>
          </cell>
        </row>
        <row r="161">
          <cell r="A161">
            <v>15101</v>
          </cell>
          <cell r="B161" t="str">
            <v>Concreto 24.5 MPa. As 4".</v>
          </cell>
          <cell r="C161">
            <v>0</v>
          </cell>
          <cell r="D161" t="str">
            <v>Cementicios y Químicos</v>
          </cell>
          <cell r="E161" t="str">
            <v>m3</v>
          </cell>
          <cell r="F161">
            <v>374136</v>
          </cell>
        </row>
        <row r="162">
          <cell r="A162">
            <v>15102</v>
          </cell>
          <cell r="B162" t="str">
            <v xml:space="preserve">Concreto 24.5 MPa. As 5". Bombeable </v>
          </cell>
          <cell r="C162">
            <v>0</v>
          </cell>
          <cell r="D162" t="str">
            <v>Cementicios y Químicos</v>
          </cell>
          <cell r="E162" t="str">
            <v>m3</v>
          </cell>
          <cell r="F162">
            <v>378658</v>
          </cell>
        </row>
        <row r="163">
          <cell r="A163">
            <v>15103</v>
          </cell>
          <cell r="B163" t="str">
            <v xml:space="preserve">Concreto 24.5 MPa. As 6". Bombeable </v>
          </cell>
          <cell r="C163">
            <v>0</v>
          </cell>
          <cell r="D163" t="str">
            <v>Cementicios y Químicos</v>
          </cell>
          <cell r="E163" t="str">
            <v>m3</v>
          </cell>
          <cell r="F163">
            <v>385917</v>
          </cell>
        </row>
        <row r="164">
          <cell r="A164">
            <v>15104</v>
          </cell>
          <cell r="B164" t="str">
            <v>Concreto 24.5 MPa. As 5". Columnas</v>
          </cell>
          <cell r="C164">
            <v>0</v>
          </cell>
          <cell r="D164" t="str">
            <v>Cementicios y Químicos</v>
          </cell>
          <cell r="E164" t="str">
            <v>m3</v>
          </cell>
          <cell r="F164">
            <v>391748</v>
          </cell>
        </row>
        <row r="165">
          <cell r="A165">
            <v>15105</v>
          </cell>
          <cell r="B165" t="str">
            <v>Concreto 24.5 MPa. As 6". Columnas</v>
          </cell>
          <cell r="C165">
            <v>0</v>
          </cell>
          <cell r="D165" t="str">
            <v>Cementicios y Químicos</v>
          </cell>
          <cell r="E165" t="str">
            <v>m3</v>
          </cell>
          <cell r="F165">
            <v>399007</v>
          </cell>
        </row>
        <row r="166">
          <cell r="A166">
            <v>15106</v>
          </cell>
          <cell r="B166" t="str">
            <v>Concreto 24.5 MPa. As 8". Fluido</v>
          </cell>
          <cell r="C166">
            <v>0</v>
          </cell>
          <cell r="D166" t="str">
            <v>Cementicios y Químicos</v>
          </cell>
          <cell r="E166" t="str">
            <v>m3</v>
          </cell>
          <cell r="F166">
            <v>393771</v>
          </cell>
        </row>
        <row r="167">
          <cell r="A167">
            <v>15107</v>
          </cell>
          <cell r="B167" t="str">
            <v>Concreto 24.5 MPa. FL 65 cm. Evolution</v>
          </cell>
          <cell r="C167">
            <v>0</v>
          </cell>
          <cell r="D167" t="str">
            <v>Cementicios y Químicos</v>
          </cell>
          <cell r="E167" t="str">
            <v>m3</v>
          </cell>
          <cell r="F167">
            <v>445179</v>
          </cell>
        </row>
        <row r="168">
          <cell r="A168">
            <v>15108</v>
          </cell>
          <cell r="B168" t="str">
            <v>Concreto 24.5 MPa. FL 65 cm. Evolution ECO</v>
          </cell>
          <cell r="C168">
            <v>0</v>
          </cell>
          <cell r="D168" t="str">
            <v>Cementicios y Químicos</v>
          </cell>
          <cell r="E168" t="str">
            <v>m3</v>
          </cell>
          <cell r="F168">
            <v>451843</v>
          </cell>
        </row>
        <row r="169">
          <cell r="A169">
            <v>15109</v>
          </cell>
          <cell r="B169" t="str">
            <v>Concreto 28 MPa. As 4".</v>
          </cell>
          <cell r="C169">
            <v>0</v>
          </cell>
          <cell r="D169" t="str">
            <v>Cementicios y Químicos</v>
          </cell>
          <cell r="E169" t="str">
            <v>m3</v>
          </cell>
          <cell r="F169">
            <v>387940</v>
          </cell>
        </row>
        <row r="170">
          <cell r="A170">
            <v>15110</v>
          </cell>
          <cell r="B170" t="str">
            <v xml:space="preserve">Concreto 28 MPa. As 5". Bombeable </v>
          </cell>
          <cell r="C170">
            <v>0</v>
          </cell>
          <cell r="D170" t="str">
            <v>Cementicios y Químicos</v>
          </cell>
          <cell r="E170" t="str">
            <v>m3</v>
          </cell>
          <cell r="F170">
            <v>392581</v>
          </cell>
        </row>
        <row r="171">
          <cell r="A171">
            <v>15111</v>
          </cell>
          <cell r="B171" t="str">
            <v xml:space="preserve">Concreto 28 MPa. As 6". Bombeable </v>
          </cell>
          <cell r="C171">
            <v>0</v>
          </cell>
          <cell r="D171" t="str">
            <v>Cementicios y Químicos</v>
          </cell>
          <cell r="E171" t="str">
            <v>m3</v>
          </cell>
          <cell r="F171">
            <v>399721</v>
          </cell>
        </row>
        <row r="172">
          <cell r="A172">
            <v>15112</v>
          </cell>
          <cell r="B172" t="str">
            <v>Concreto 28 MPa. As 5". Columnas</v>
          </cell>
          <cell r="C172">
            <v>0</v>
          </cell>
          <cell r="D172" t="str">
            <v>Cementicios y Químicos</v>
          </cell>
          <cell r="E172" t="str">
            <v>m3</v>
          </cell>
          <cell r="F172">
            <v>405671</v>
          </cell>
        </row>
        <row r="173">
          <cell r="A173">
            <v>15113</v>
          </cell>
          <cell r="B173" t="str">
            <v>Concreto 28 MPa. As 6". Columnas</v>
          </cell>
          <cell r="C173">
            <v>0</v>
          </cell>
          <cell r="D173" t="str">
            <v>Cementicios y Químicos</v>
          </cell>
          <cell r="E173" t="str">
            <v>m3</v>
          </cell>
          <cell r="F173">
            <v>412811</v>
          </cell>
        </row>
        <row r="174">
          <cell r="A174">
            <v>15114</v>
          </cell>
          <cell r="B174" t="str">
            <v>Concreto 28 MPa. As 8". Fluido</v>
          </cell>
          <cell r="C174">
            <v>0</v>
          </cell>
          <cell r="D174" t="str">
            <v>Cementicios y Químicos</v>
          </cell>
          <cell r="E174" t="str">
            <v>m3</v>
          </cell>
          <cell r="F174">
            <v>407575</v>
          </cell>
        </row>
        <row r="175">
          <cell r="A175">
            <v>15115</v>
          </cell>
          <cell r="B175" t="str">
            <v>Concreto 28 MPa. FL 65 cm. Evolution</v>
          </cell>
          <cell r="C175">
            <v>0</v>
          </cell>
          <cell r="D175" t="str">
            <v>Cementicios y Químicos</v>
          </cell>
          <cell r="E175" t="str">
            <v>m3</v>
          </cell>
          <cell r="F175">
            <v>466956</v>
          </cell>
        </row>
        <row r="176">
          <cell r="A176">
            <v>15116</v>
          </cell>
          <cell r="B176" t="str">
            <v>Concreto 28 MPa. FL 65 cm. Evolution ECO</v>
          </cell>
          <cell r="C176">
            <v>0</v>
          </cell>
          <cell r="D176" t="str">
            <v>Cementicios y Químicos</v>
          </cell>
          <cell r="E176" t="str">
            <v>m3</v>
          </cell>
          <cell r="F176">
            <v>473620</v>
          </cell>
        </row>
        <row r="177">
          <cell r="A177">
            <v>15117</v>
          </cell>
          <cell r="B177" t="str">
            <v>Concreto 31.5 MPa. As 4".</v>
          </cell>
          <cell r="C177">
            <v>0</v>
          </cell>
          <cell r="D177" t="str">
            <v>Cementicios y Químicos</v>
          </cell>
          <cell r="E177" t="str">
            <v>m3</v>
          </cell>
          <cell r="F177">
            <v>401863</v>
          </cell>
        </row>
        <row r="178">
          <cell r="A178">
            <v>15118</v>
          </cell>
          <cell r="B178" t="str">
            <v xml:space="preserve">Concreto 31.5 MPa. As 5". Bombeable </v>
          </cell>
          <cell r="C178">
            <v>0</v>
          </cell>
          <cell r="D178" t="str">
            <v>Cementicios y Químicos</v>
          </cell>
          <cell r="E178" t="str">
            <v>m3</v>
          </cell>
          <cell r="F178">
            <v>406504</v>
          </cell>
        </row>
        <row r="179">
          <cell r="A179">
            <v>15119</v>
          </cell>
          <cell r="B179" t="str">
            <v xml:space="preserve">Concreto  31.5 MPa. As 6". Bombeable </v>
          </cell>
          <cell r="C179">
            <v>0</v>
          </cell>
          <cell r="D179" t="str">
            <v>Cementicios y Químicos</v>
          </cell>
          <cell r="E179" t="str">
            <v>m3</v>
          </cell>
          <cell r="F179">
            <v>413644</v>
          </cell>
        </row>
        <row r="180">
          <cell r="A180">
            <v>15120</v>
          </cell>
          <cell r="B180" t="str">
            <v>Concreto 31.5 MPa. As 5". Columnas</v>
          </cell>
          <cell r="C180">
            <v>0</v>
          </cell>
          <cell r="D180" t="str">
            <v>Cementicios y Químicos</v>
          </cell>
          <cell r="E180" t="str">
            <v>m3</v>
          </cell>
          <cell r="F180">
            <v>419594</v>
          </cell>
        </row>
        <row r="181">
          <cell r="A181">
            <v>15121</v>
          </cell>
          <cell r="B181" t="str">
            <v>Concreto 31.5 MPa. As 6". Columnas</v>
          </cell>
          <cell r="C181">
            <v>0</v>
          </cell>
          <cell r="D181" t="str">
            <v>Cementicios y Químicos</v>
          </cell>
          <cell r="E181" t="str">
            <v>m3</v>
          </cell>
          <cell r="F181">
            <v>426734</v>
          </cell>
        </row>
        <row r="182">
          <cell r="A182">
            <v>15122</v>
          </cell>
          <cell r="B182" t="str">
            <v>Concreto 31.5 MPa. As 8". Fluido</v>
          </cell>
          <cell r="C182">
            <v>0</v>
          </cell>
          <cell r="D182" t="str">
            <v>Cementicios y Químicos</v>
          </cell>
          <cell r="E182" t="str">
            <v>m3</v>
          </cell>
          <cell r="F182">
            <v>421498</v>
          </cell>
        </row>
        <row r="183">
          <cell r="A183">
            <v>15123</v>
          </cell>
          <cell r="B183" t="str">
            <v>Concreto 31.5 MPa. FL 65 cm. Evolution</v>
          </cell>
          <cell r="C183">
            <v>0</v>
          </cell>
          <cell r="D183" t="str">
            <v>Cementicios y Químicos</v>
          </cell>
          <cell r="E183" t="str">
            <v>m3</v>
          </cell>
          <cell r="F183">
            <v>488495</v>
          </cell>
        </row>
        <row r="184">
          <cell r="A184">
            <v>15124</v>
          </cell>
          <cell r="B184" t="str">
            <v>Concreto 31.5 MPa. FL 65 cm. Evolution ECO</v>
          </cell>
          <cell r="C184">
            <v>0</v>
          </cell>
          <cell r="D184" t="str">
            <v>Cementicios y Químicos</v>
          </cell>
          <cell r="E184" t="str">
            <v>m3</v>
          </cell>
          <cell r="F184">
            <v>495159</v>
          </cell>
        </row>
        <row r="185">
          <cell r="A185">
            <v>15125</v>
          </cell>
          <cell r="B185" t="str">
            <v>Concreto 35 MPa. As 4".</v>
          </cell>
          <cell r="C185">
            <v>0</v>
          </cell>
          <cell r="D185" t="str">
            <v>Cementicios y Químicos</v>
          </cell>
          <cell r="E185" t="str">
            <v>m3</v>
          </cell>
          <cell r="F185">
            <v>415786</v>
          </cell>
        </row>
        <row r="186">
          <cell r="A186">
            <v>15126</v>
          </cell>
          <cell r="B186" t="str">
            <v xml:space="preserve">Concreto 35 MPa. As 5". Bombeable </v>
          </cell>
          <cell r="C186">
            <v>0</v>
          </cell>
          <cell r="D186" t="str">
            <v>Cementicios y Químicos</v>
          </cell>
          <cell r="E186" t="str">
            <v>m3</v>
          </cell>
          <cell r="F186">
            <v>420308</v>
          </cell>
        </row>
        <row r="187">
          <cell r="A187">
            <v>15127</v>
          </cell>
          <cell r="B187" t="str">
            <v xml:space="preserve">Concreto  35 MPa. As 6". Bombeable </v>
          </cell>
          <cell r="C187">
            <v>0</v>
          </cell>
          <cell r="D187" t="str">
            <v>Cementicios y Químicos</v>
          </cell>
          <cell r="E187" t="str">
            <v>m3</v>
          </cell>
          <cell r="F187">
            <v>427567</v>
          </cell>
        </row>
        <row r="188">
          <cell r="A188">
            <v>15128</v>
          </cell>
          <cell r="B188" t="str">
            <v>Concreto 35 MPa. As 5". Columnas</v>
          </cell>
          <cell r="C188">
            <v>0</v>
          </cell>
          <cell r="D188" t="str">
            <v>Cementicios y Químicos</v>
          </cell>
          <cell r="E188" t="str">
            <v>m3</v>
          </cell>
          <cell r="F188">
            <v>433398</v>
          </cell>
        </row>
        <row r="189">
          <cell r="A189">
            <v>15129</v>
          </cell>
          <cell r="B189" t="str">
            <v>Concreto 35 MPa. As 6". Columnas</v>
          </cell>
          <cell r="C189">
            <v>0</v>
          </cell>
          <cell r="D189" t="str">
            <v>Cementicios y Químicos</v>
          </cell>
          <cell r="E189" t="str">
            <v>m3</v>
          </cell>
          <cell r="F189">
            <v>440657</v>
          </cell>
        </row>
        <row r="190">
          <cell r="A190">
            <v>15130</v>
          </cell>
          <cell r="B190" t="str">
            <v>Concreto 35 MPa. As 8". Fluido</v>
          </cell>
          <cell r="C190">
            <v>0</v>
          </cell>
          <cell r="D190" t="str">
            <v>Cementicios y Químicos</v>
          </cell>
          <cell r="E190" t="str">
            <v>m3</v>
          </cell>
          <cell r="F190">
            <v>435421</v>
          </cell>
        </row>
        <row r="191">
          <cell r="A191">
            <v>15131</v>
          </cell>
          <cell r="B191" t="str">
            <v>Concreto 35 MPa. FL 65 cm. Evolution</v>
          </cell>
          <cell r="C191">
            <v>0</v>
          </cell>
          <cell r="D191" t="str">
            <v>Cementicios y Químicos</v>
          </cell>
          <cell r="E191" t="str">
            <v>m3</v>
          </cell>
          <cell r="F191">
            <v>510034</v>
          </cell>
        </row>
        <row r="192">
          <cell r="A192">
            <v>15132</v>
          </cell>
          <cell r="B192" t="str">
            <v>Concreto 35 MPa. FL 65 cm. Evolution ECO</v>
          </cell>
          <cell r="C192">
            <v>0</v>
          </cell>
          <cell r="D192" t="str">
            <v>Cementicios y Químicos</v>
          </cell>
          <cell r="E192" t="str">
            <v>m3</v>
          </cell>
          <cell r="F192">
            <v>516698</v>
          </cell>
        </row>
        <row r="193">
          <cell r="A193">
            <v>15133</v>
          </cell>
          <cell r="B193" t="str">
            <v>Concreto 38.5 MPa. As 4".</v>
          </cell>
          <cell r="C193">
            <v>0</v>
          </cell>
          <cell r="D193" t="str">
            <v>Cementicios y Químicos</v>
          </cell>
          <cell r="E193" t="str">
            <v>m3</v>
          </cell>
          <cell r="F193">
            <v>429590</v>
          </cell>
        </row>
        <row r="194">
          <cell r="A194">
            <v>15134</v>
          </cell>
          <cell r="B194" t="str">
            <v xml:space="preserve">Concreto 38.5 MPa. As 5". Bombeable </v>
          </cell>
          <cell r="C194">
            <v>0</v>
          </cell>
          <cell r="D194" t="str">
            <v>Cementicios y Químicos</v>
          </cell>
          <cell r="E194" t="str">
            <v>m3</v>
          </cell>
          <cell r="F194">
            <v>434231</v>
          </cell>
        </row>
        <row r="195">
          <cell r="A195">
            <v>15135</v>
          </cell>
          <cell r="B195" t="str">
            <v xml:space="preserve">Concreto 38.5 MPa. As 6". Bombeable </v>
          </cell>
          <cell r="C195">
            <v>0</v>
          </cell>
          <cell r="D195" t="str">
            <v>Cementicios y Químicos</v>
          </cell>
          <cell r="E195" t="str">
            <v>m3</v>
          </cell>
          <cell r="F195">
            <v>441371</v>
          </cell>
        </row>
        <row r="196">
          <cell r="A196">
            <v>15136</v>
          </cell>
          <cell r="B196" t="str">
            <v>Concreto 38.5 MPa. As 5". Columnas</v>
          </cell>
          <cell r="C196">
            <v>0</v>
          </cell>
          <cell r="D196" t="str">
            <v>Cementicios y Químicos</v>
          </cell>
          <cell r="E196" t="str">
            <v>m3</v>
          </cell>
          <cell r="F196">
            <v>447321</v>
          </cell>
        </row>
        <row r="197">
          <cell r="A197">
            <v>15137</v>
          </cell>
          <cell r="B197" t="str">
            <v>Concreto 38.5 MPa. As 6". Columnas</v>
          </cell>
          <cell r="C197">
            <v>0</v>
          </cell>
          <cell r="D197" t="str">
            <v>Cementicios y Químicos</v>
          </cell>
          <cell r="E197" t="str">
            <v>m3</v>
          </cell>
          <cell r="F197">
            <v>454461</v>
          </cell>
        </row>
        <row r="198">
          <cell r="A198">
            <v>15138</v>
          </cell>
          <cell r="B198" t="str">
            <v>Concreto 38.5 MPa. As 8". Fluido</v>
          </cell>
          <cell r="C198">
            <v>0</v>
          </cell>
          <cell r="D198" t="str">
            <v>Cementicios y Químicos</v>
          </cell>
          <cell r="E198" t="str">
            <v>m3</v>
          </cell>
          <cell r="F198">
            <v>449225</v>
          </cell>
        </row>
        <row r="199">
          <cell r="A199">
            <v>15139</v>
          </cell>
          <cell r="B199" t="str">
            <v>Concreto 38.5 MPa. FL 65 cm. Evolution</v>
          </cell>
          <cell r="C199">
            <v>0</v>
          </cell>
          <cell r="D199" t="str">
            <v>Cementicios y Químicos</v>
          </cell>
          <cell r="E199" t="str">
            <v>m3</v>
          </cell>
          <cell r="F199">
            <v>531573</v>
          </cell>
        </row>
        <row r="200">
          <cell r="A200">
            <v>15140</v>
          </cell>
          <cell r="B200" t="str">
            <v>Concreto 38.5 MPa. FL 65 cm. Evolution ECO</v>
          </cell>
          <cell r="C200">
            <v>0</v>
          </cell>
          <cell r="D200" t="str">
            <v>Cementicios y Químicos</v>
          </cell>
          <cell r="E200" t="str">
            <v>m3</v>
          </cell>
          <cell r="F200">
            <v>538237</v>
          </cell>
        </row>
        <row r="201">
          <cell r="A201">
            <v>15141</v>
          </cell>
          <cell r="B201" t="str">
            <v>Concreto 42 MPa. As 4".</v>
          </cell>
          <cell r="C201">
            <v>0</v>
          </cell>
          <cell r="D201" t="str">
            <v>Cementicios y Químicos</v>
          </cell>
          <cell r="E201" t="str">
            <v>m3</v>
          </cell>
          <cell r="F201">
            <v>443513</v>
          </cell>
        </row>
        <row r="202">
          <cell r="A202">
            <v>15142</v>
          </cell>
          <cell r="B202" t="str">
            <v xml:space="preserve">Concreto 42 MPa. As 5". Bombeable </v>
          </cell>
          <cell r="C202">
            <v>0</v>
          </cell>
          <cell r="D202" t="str">
            <v>Cementicios y Químicos</v>
          </cell>
          <cell r="E202" t="str">
            <v>m3</v>
          </cell>
          <cell r="F202">
            <v>448035</v>
          </cell>
        </row>
        <row r="203">
          <cell r="A203">
            <v>15143</v>
          </cell>
          <cell r="B203" t="str">
            <v xml:space="preserve">Concreto 42 MPa. As 6". Bombeable </v>
          </cell>
          <cell r="C203">
            <v>0</v>
          </cell>
          <cell r="D203" t="str">
            <v>Cementicios y Químicos</v>
          </cell>
          <cell r="E203" t="str">
            <v>m3</v>
          </cell>
          <cell r="F203">
            <v>455294</v>
          </cell>
        </row>
        <row r="204">
          <cell r="A204">
            <v>15144</v>
          </cell>
          <cell r="B204" t="str">
            <v>Concreto 42 MPa. As 5". Columnas</v>
          </cell>
          <cell r="C204">
            <v>0</v>
          </cell>
          <cell r="D204" t="str">
            <v>Cementicios y Químicos</v>
          </cell>
          <cell r="E204" t="str">
            <v>m3</v>
          </cell>
          <cell r="F204">
            <v>461125</v>
          </cell>
        </row>
        <row r="205">
          <cell r="A205">
            <v>15145</v>
          </cell>
          <cell r="B205" t="str">
            <v>Concreto 42 MPa. As 6". Columnas</v>
          </cell>
          <cell r="C205">
            <v>0</v>
          </cell>
          <cell r="D205" t="str">
            <v>Cementicios y Químicos</v>
          </cell>
          <cell r="E205" t="str">
            <v>m3</v>
          </cell>
          <cell r="F205">
            <v>468384</v>
          </cell>
        </row>
        <row r="206">
          <cell r="A206">
            <v>15146</v>
          </cell>
          <cell r="B206" t="str">
            <v>Concreto 42 MPa. As 8". Fluido</v>
          </cell>
          <cell r="C206">
            <v>0</v>
          </cell>
          <cell r="D206" t="str">
            <v>Cementicios y Químicos</v>
          </cell>
          <cell r="E206" t="str">
            <v>m3</v>
          </cell>
          <cell r="F206">
            <v>463148</v>
          </cell>
        </row>
        <row r="207">
          <cell r="A207">
            <v>15147</v>
          </cell>
          <cell r="B207" t="str">
            <v>Concreto 42 MPa. FL 65 cm. Evolution</v>
          </cell>
          <cell r="C207">
            <v>0</v>
          </cell>
          <cell r="D207" t="str">
            <v>Cementicios y Químicos</v>
          </cell>
          <cell r="E207" t="str">
            <v>m3</v>
          </cell>
          <cell r="F207">
            <v>553231</v>
          </cell>
        </row>
        <row r="208">
          <cell r="A208">
            <v>15148</v>
          </cell>
          <cell r="B208" t="str">
            <v>Concreto 42 MPa. FL 65 cm. Evolution ECO</v>
          </cell>
          <cell r="C208">
            <v>0</v>
          </cell>
          <cell r="D208" t="str">
            <v>Cementicios y Químicos</v>
          </cell>
          <cell r="E208" t="str">
            <v>m3</v>
          </cell>
          <cell r="F208">
            <v>559895</v>
          </cell>
        </row>
        <row r="209">
          <cell r="A209">
            <v>15149</v>
          </cell>
          <cell r="B209" t="str">
            <v>Concreto 21 MPa. As 5". Acelerado a 3 dias</v>
          </cell>
          <cell r="C209">
            <v>0</v>
          </cell>
          <cell r="D209" t="str">
            <v>Cementicios y Químicos</v>
          </cell>
          <cell r="E209" t="str">
            <v>m3</v>
          </cell>
          <cell r="F209">
            <v>420903</v>
          </cell>
        </row>
        <row r="210">
          <cell r="A210">
            <v>15150</v>
          </cell>
          <cell r="B210" t="str">
            <v>Concreto 21 MPa. As 5". Acelerado a 7 dias</v>
          </cell>
          <cell r="C210">
            <v>0</v>
          </cell>
          <cell r="D210" t="str">
            <v>Cementicios y Químicos</v>
          </cell>
          <cell r="E210" t="str">
            <v>m3</v>
          </cell>
          <cell r="F210">
            <v>413049</v>
          </cell>
        </row>
        <row r="211">
          <cell r="A211">
            <v>15151</v>
          </cell>
          <cell r="B211" t="str">
            <v>Concreto 21 MPa. As 5". Acelerado a 14 dias</v>
          </cell>
          <cell r="C211">
            <v>0</v>
          </cell>
          <cell r="D211" t="str">
            <v>Cementicios y Químicos</v>
          </cell>
          <cell r="E211" t="str">
            <v>m3</v>
          </cell>
          <cell r="F211">
            <v>381633</v>
          </cell>
        </row>
        <row r="212">
          <cell r="A212">
            <v>15152</v>
          </cell>
          <cell r="B212" t="str">
            <v>Concreto 21 MPa. As 6". Acelerado a 3 dias</v>
          </cell>
          <cell r="C212">
            <v>0</v>
          </cell>
          <cell r="D212" t="str">
            <v>Cementicios y Químicos</v>
          </cell>
          <cell r="E212" t="str">
            <v>m3</v>
          </cell>
          <cell r="F212">
            <v>425425</v>
          </cell>
        </row>
        <row r="213">
          <cell r="A213">
            <v>15153</v>
          </cell>
          <cell r="B213" t="str">
            <v>Concreto 21 MPa. As 6". Acelerado a 7 dias</v>
          </cell>
          <cell r="C213">
            <v>0</v>
          </cell>
          <cell r="D213" t="str">
            <v>Cementicios y Químicos</v>
          </cell>
          <cell r="E213" t="str">
            <v>m3</v>
          </cell>
          <cell r="F213">
            <v>417571</v>
          </cell>
        </row>
        <row r="214">
          <cell r="A214">
            <v>15154</v>
          </cell>
          <cell r="B214" t="str">
            <v>Concreto 21 MPa. As 6". Acelerado a 14 dias</v>
          </cell>
          <cell r="C214">
            <v>0</v>
          </cell>
          <cell r="D214" t="str">
            <v>Cementicios y Químicos</v>
          </cell>
          <cell r="E214" t="str">
            <v>m3</v>
          </cell>
          <cell r="F214">
            <v>386155</v>
          </cell>
        </row>
        <row r="215">
          <cell r="A215">
            <v>15155</v>
          </cell>
          <cell r="B215" t="str">
            <v>Concreto 21 MPa. As 8". Acelerado a 3 dias</v>
          </cell>
          <cell r="C215">
            <v>0</v>
          </cell>
          <cell r="D215" t="str">
            <v>Cementicios y Químicos</v>
          </cell>
          <cell r="E215" t="str">
            <v>m3</v>
          </cell>
          <cell r="F215">
            <v>434588</v>
          </cell>
        </row>
        <row r="216">
          <cell r="A216">
            <v>15156</v>
          </cell>
          <cell r="B216" t="str">
            <v>Concreto 21 MPa. As 8". Acelerado a 7 dias</v>
          </cell>
          <cell r="C216">
            <v>0</v>
          </cell>
          <cell r="D216" t="str">
            <v>Cementicios y Químicos</v>
          </cell>
          <cell r="E216" t="str">
            <v>m3</v>
          </cell>
          <cell r="F216">
            <v>426734</v>
          </cell>
        </row>
        <row r="217">
          <cell r="A217">
            <v>15157</v>
          </cell>
          <cell r="B217" t="str">
            <v>Concreto 21 MPa. As 8". Acelerado a 14 dias</v>
          </cell>
          <cell r="C217">
            <v>0</v>
          </cell>
          <cell r="D217" t="str">
            <v>Cementicios y Químicos</v>
          </cell>
          <cell r="E217" t="str">
            <v>m3</v>
          </cell>
          <cell r="F217">
            <v>395318</v>
          </cell>
        </row>
        <row r="218">
          <cell r="A218">
            <v>15158</v>
          </cell>
          <cell r="B218" t="str">
            <v>Concreto 24.5  MPa. As 5". Acelerado a 3 dias</v>
          </cell>
          <cell r="C218">
            <v>0</v>
          </cell>
          <cell r="D218" t="str">
            <v>Cementicios y Químicos</v>
          </cell>
          <cell r="E218" t="str">
            <v>m3</v>
          </cell>
          <cell r="F218">
            <v>449344</v>
          </cell>
        </row>
        <row r="219">
          <cell r="A219">
            <v>15159</v>
          </cell>
          <cell r="B219" t="str">
            <v>Concreto 24.5 MPa. As 5". Acelerado a 7 dias</v>
          </cell>
          <cell r="C219">
            <v>0</v>
          </cell>
          <cell r="D219" t="str">
            <v>Cementicios y Químicos</v>
          </cell>
          <cell r="E219" t="str">
            <v>m3</v>
          </cell>
          <cell r="F219">
            <v>437563</v>
          </cell>
        </row>
        <row r="220">
          <cell r="A220">
            <v>15160</v>
          </cell>
          <cell r="B220" t="str">
            <v>Concreto 24.5 MPa. As 5". Acelerado a 14 dias</v>
          </cell>
          <cell r="C220">
            <v>0</v>
          </cell>
          <cell r="D220" t="str">
            <v>Cementicios y Químicos</v>
          </cell>
          <cell r="E220" t="str">
            <v>m3</v>
          </cell>
          <cell r="F220">
            <v>395675</v>
          </cell>
        </row>
        <row r="221">
          <cell r="A221">
            <v>15161</v>
          </cell>
          <cell r="B221" t="str">
            <v>Concreto 24.5 MPa. As 6". Acelerado a 3 dias</v>
          </cell>
          <cell r="C221">
            <v>0</v>
          </cell>
          <cell r="D221" t="str">
            <v>Cementicios y Químicos</v>
          </cell>
          <cell r="E221" t="str">
            <v>m3</v>
          </cell>
          <cell r="F221">
            <v>453985</v>
          </cell>
        </row>
        <row r="222">
          <cell r="A222">
            <v>15162</v>
          </cell>
          <cell r="B222" t="str">
            <v>Concreto 24.5 MPa. As 6". Acelerado a 7 dias</v>
          </cell>
          <cell r="C222">
            <v>0</v>
          </cell>
          <cell r="D222" t="str">
            <v>Cementicios y Químicos</v>
          </cell>
          <cell r="E222" t="str">
            <v>m3</v>
          </cell>
          <cell r="F222">
            <v>442204</v>
          </cell>
        </row>
        <row r="223">
          <cell r="A223">
            <v>15163</v>
          </cell>
          <cell r="B223" t="str">
            <v>Concreto 24.5 MPa. As 6". Acelerado a 14 dias</v>
          </cell>
          <cell r="C223">
            <v>0</v>
          </cell>
          <cell r="D223" t="str">
            <v>Cementicios y Químicos</v>
          </cell>
          <cell r="E223" t="str">
            <v>m3</v>
          </cell>
          <cell r="F223">
            <v>400316</v>
          </cell>
        </row>
        <row r="224">
          <cell r="A224">
            <v>15164</v>
          </cell>
          <cell r="B224" t="str">
            <v>Concreto 24.5 MPa. As 8". Acelerado a 3 dias</v>
          </cell>
          <cell r="C224">
            <v>0</v>
          </cell>
          <cell r="D224" t="str">
            <v>Cementicios y Químicos</v>
          </cell>
          <cell r="E224" t="str">
            <v>m3</v>
          </cell>
          <cell r="F224">
            <v>463148</v>
          </cell>
        </row>
        <row r="225">
          <cell r="A225">
            <v>15165</v>
          </cell>
          <cell r="B225" t="str">
            <v>Concreto 24.5 MPa. As 8". Acelerado a 7 dias</v>
          </cell>
          <cell r="C225">
            <v>0</v>
          </cell>
          <cell r="D225" t="str">
            <v>Cementicios y Químicos</v>
          </cell>
          <cell r="E225" t="str">
            <v>m3</v>
          </cell>
          <cell r="F225">
            <v>451367</v>
          </cell>
        </row>
        <row r="226">
          <cell r="A226">
            <v>15166</v>
          </cell>
          <cell r="B226" t="str">
            <v>Concreto 24.5 MPa. As 8". Acelerado a 14 dias</v>
          </cell>
          <cell r="C226">
            <v>0</v>
          </cell>
          <cell r="D226" t="str">
            <v>Cementicios y Químicos</v>
          </cell>
          <cell r="E226" t="str">
            <v>m3</v>
          </cell>
          <cell r="F226">
            <v>409479</v>
          </cell>
        </row>
        <row r="227">
          <cell r="A227">
            <v>15167</v>
          </cell>
          <cell r="B227" t="str">
            <v>Concreto 28  MPa. As 5". Acelerado a 3 dias</v>
          </cell>
          <cell r="C227">
            <v>0</v>
          </cell>
          <cell r="D227" t="str">
            <v>Cementicios y Químicos</v>
          </cell>
          <cell r="E227" t="str">
            <v>m3</v>
          </cell>
          <cell r="F227">
            <v>467194</v>
          </cell>
        </row>
        <row r="228">
          <cell r="A228">
            <v>15168</v>
          </cell>
          <cell r="B228" t="str">
            <v>Concreto 28 MPa. As 5". Acelerado a 7 dias</v>
          </cell>
          <cell r="C228">
            <v>0</v>
          </cell>
          <cell r="D228" t="str">
            <v>Cementicios y Químicos</v>
          </cell>
          <cell r="E228" t="str">
            <v>m3</v>
          </cell>
          <cell r="F228">
            <v>456722</v>
          </cell>
        </row>
        <row r="229">
          <cell r="A229">
            <v>15169</v>
          </cell>
          <cell r="B229" t="str">
            <v>Concreto 28  MPa. As 5". Acelerado a 14 dias</v>
          </cell>
          <cell r="C229">
            <v>0</v>
          </cell>
          <cell r="D229" t="str">
            <v>Cementicios y Químicos</v>
          </cell>
          <cell r="E229" t="str">
            <v>m3</v>
          </cell>
          <cell r="F229">
            <v>409598</v>
          </cell>
        </row>
        <row r="230">
          <cell r="A230">
            <v>15170</v>
          </cell>
          <cell r="B230" t="str">
            <v>Concreto 28  MPa. As 6". Acelerado a 3 dias</v>
          </cell>
          <cell r="C230">
            <v>0</v>
          </cell>
          <cell r="D230" t="str">
            <v>Cementicios y Químicos</v>
          </cell>
          <cell r="E230" t="str">
            <v>m3</v>
          </cell>
          <cell r="F230">
            <v>471716</v>
          </cell>
        </row>
        <row r="231">
          <cell r="A231">
            <v>15171</v>
          </cell>
          <cell r="B231" t="str">
            <v>Concreto 28  MPa. As 6". Acelerado a 7 dias</v>
          </cell>
          <cell r="C231">
            <v>0</v>
          </cell>
          <cell r="D231" t="str">
            <v>Cementicios y Químicos</v>
          </cell>
          <cell r="E231" t="str">
            <v>m3</v>
          </cell>
          <cell r="F231">
            <v>461244</v>
          </cell>
        </row>
        <row r="232">
          <cell r="A232">
            <v>15172</v>
          </cell>
          <cell r="B232" t="str">
            <v>Concreto 28  MPa. As 6". Acelerado a 14 dias</v>
          </cell>
          <cell r="C232">
            <v>0</v>
          </cell>
          <cell r="D232" t="str">
            <v>Cementicios y Químicos</v>
          </cell>
          <cell r="E232" t="str">
            <v>m3</v>
          </cell>
          <cell r="F232">
            <v>414120</v>
          </cell>
        </row>
        <row r="233">
          <cell r="A233">
            <v>15173</v>
          </cell>
          <cell r="B233" t="str">
            <v>Concreto 28  MPa. As 8". Acelerado a 3 dias</v>
          </cell>
          <cell r="C233">
            <v>0</v>
          </cell>
          <cell r="D233" t="str">
            <v>Cementicios y Químicos</v>
          </cell>
          <cell r="E233" t="str">
            <v>m3</v>
          </cell>
          <cell r="F233">
            <v>480879</v>
          </cell>
        </row>
        <row r="234">
          <cell r="A234">
            <v>15174</v>
          </cell>
          <cell r="B234" t="str">
            <v>Concreto 28  MPa. As 8". Acelerado a 7 dias</v>
          </cell>
          <cell r="C234">
            <v>0</v>
          </cell>
          <cell r="D234" t="str">
            <v>Cementicios y Químicos</v>
          </cell>
          <cell r="E234" t="str">
            <v>m3</v>
          </cell>
          <cell r="F234">
            <v>470407</v>
          </cell>
        </row>
        <row r="235">
          <cell r="A235">
            <v>15175</v>
          </cell>
          <cell r="B235" t="str">
            <v>Concreto 28  MPa. As 8". Acelerado a 14 dias</v>
          </cell>
          <cell r="C235">
            <v>0</v>
          </cell>
          <cell r="D235" t="str">
            <v>Cementicios y Químicos</v>
          </cell>
          <cell r="E235" t="str">
            <v>m3</v>
          </cell>
          <cell r="F235">
            <v>423283</v>
          </cell>
        </row>
        <row r="236">
          <cell r="A236">
            <v>15176</v>
          </cell>
          <cell r="B236" t="str">
            <v>Concreto 31.5  MPa. As 5". Acelerado a 3 dias</v>
          </cell>
          <cell r="C236">
            <v>0</v>
          </cell>
          <cell r="D236" t="str">
            <v>Cementicios y Químicos</v>
          </cell>
          <cell r="E236" t="str">
            <v>m3</v>
          </cell>
          <cell r="F236">
            <v>487662</v>
          </cell>
        </row>
        <row r="237">
          <cell r="A237">
            <v>15177</v>
          </cell>
          <cell r="B237" t="str">
            <v>Concreto 31.5 MPa. As 5". Acelerado a 7 dias</v>
          </cell>
          <cell r="C237">
            <v>0</v>
          </cell>
          <cell r="D237" t="str">
            <v>Cementicios y Químicos</v>
          </cell>
          <cell r="E237" t="str">
            <v>m3</v>
          </cell>
          <cell r="F237">
            <v>474572</v>
          </cell>
        </row>
        <row r="238">
          <cell r="A238">
            <v>15178</v>
          </cell>
          <cell r="B238" t="str">
            <v>Concreto 31.5  MPa. As 5". Acelerado a 14 dias</v>
          </cell>
          <cell r="C238">
            <v>0</v>
          </cell>
          <cell r="D238" t="str">
            <v>Cementicios y Químicos</v>
          </cell>
          <cell r="E238" t="str">
            <v>m3</v>
          </cell>
          <cell r="F238">
            <v>423521</v>
          </cell>
        </row>
        <row r="239">
          <cell r="A239">
            <v>15179</v>
          </cell>
          <cell r="B239" t="str">
            <v>Concreto 31.5  MPa. As 6". Acelerado a 3 dias</v>
          </cell>
          <cell r="C239">
            <v>0</v>
          </cell>
          <cell r="D239" t="str">
            <v>Cementicios y Químicos</v>
          </cell>
          <cell r="E239" t="str">
            <v>m3</v>
          </cell>
          <cell r="F239">
            <v>492184</v>
          </cell>
        </row>
        <row r="240">
          <cell r="A240">
            <v>15180</v>
          </cell>
          <cell r="B240" t="str">
            <v>Concreto 31.5  MPa. As 6". Acelerado a 7 dias</v>
          </cell>
          <cell r="C240">
            <v>0</v>
          </cell>
          <cell r="D240" t="str">
            <v>Cementicios y Químicos</v>
          </cell>
          <cell r="E240" t="str">
            <v>m3</v>
          </cell>
          <cell r="F240">
            <v>479094</v>
          </cell>
        </row>
        <row r="241">
          <cell r="A241">
            <v>15181</v>
          </cell>
          <cell r="B241" t="str">
            <v>Concreto 31.5  MPa. As 6". Acelerado a 14 dias</v>
          </cell>
          <cell r="C241">
            <v>0</v>
          </cell>
          <cell r="D241" t="str">
            <v>Cementicios y Químicos</v>
          </cell>
          <cell r="E241" t="str">
            <v>m3</v>
          </cell>
          <cell r="F241">
            <v>428043</v>
          </cell>
        </row>
        <row r="242">
          <cell r="A242">
            <v>15182</v>
          </cell>
          <cell r="B242" t="str">
            <v>Concreto 31.5  MPa. As 8". Acelerado a 3 dias</v>
          </cell>
          <cell r="C242">
            <v>0</v>
          </cell>
          <cell r="D242" t="str">
            <v>Cementicios y Químicos</v>
          </cell>
          <cell r="E242" t="str">
            <v>m3</v>
          </cell>
          <cell r="F242">
            <v>501347</v>
          </cell>
        </row>
        <row r="243">
          <cell r="A243">
            <v>15183</v>
          </cell>
          <cell r="B243" t="str">
            <v>Concreto  31.5  MPa. As 8". Acelerado a 7 dias</v>
          </cell>
          <cell r="C243">
            <v>0</v>
          </cell>
          <cell r="D243" t="str">
            <v>Cementicios y Químicos</v>
          </cell>
          <cell r="E243" t="str">
            <v>m3</v>
          </cell>
          <cell r="F243">
            <v>488257</v>
          </cell>
        </row>
        <row r="244">
          <cell r="A244">
            <v>15184</v>
          </cell>
          <cell r="B244" t="str">
            <v>Concreto 31.5  MPa. As 8". Acelerado a 14 dias</v>
          </cell>
          <cell r="C244">
            <v>0</v>
          </cell>
          <cell r="D244" t="str">
            <v>Cementicios y Químicos</v>
          </cell>
          <cell r="E244" t="str">
            <v>m3</v>
          </cell>
          <cell r="F244">
            <v>437206</v>
          </cell>
        </row>
        <row r="245">
          <cell r="A245">
            <v>15185</v>
          </cell>
          <cell r="B245" t="str">
            <v>Concreto 35  MPa. As 5". Acelerado a 3 dias</v>
          </cell>
          <cell r="C245">
            <v>0</v>
          </cell>
          <cell r="D245" t="str">
            <v>Cementicios y Químicos</v>
          </cell>
          <cell r="E245" t="str">
            <v>m3</v>
          </cell>
          <cell r="F245">
            <v>508011</v>
          </cell>
        </row>
        <row r="246">
          <cell r="A246">
            <v>15186</v>
          </cell>
          <cell r="B246" t="str">
            <v>Concreto 35 MPa. As 5". Acelerado a 7 dias</v>
          </cell>
          <cell r="C246">
            <v>0</v>
          </cell>
          <cell r="D246" t="str">
            <v>Cementicios y Químicos</v>
          </cell>
          <cell r="E246" t="str">
            <v>m3</v>
          </cell>
          <cell r="F246">
            <v>494921</v>
          </cell>
        </row>
        <row r="247">
          <cell r="A247">
            <v>15187</v>
          </cell>
          <cell r="B247" t="str">
            <v>Concreto 35  MPa. As 5". Acelerado a 14 dias</v>
          </cell>
          <cell r="C247">
            <v>0</v>
          </cell>
          <cell r="D247" t="str">
            <v>Cementicios y Químicos</v>
          </cell>
          <cell r="E247" t="str">
            <v>m3</v>
          </cell>
          <cell r="F247">
            <v>437325</v>
          </cell>
        </row>
        <row r="248">
          <cell r="A248">
            <v>15188</v>
          </cell>
          <cell r="B248" t="str">
            <v>Concreto 35 MPa. As 6". Acelerado a 3 dias</v>
          </cell>
          <cell r="C248">
            <v>0</v>
          </cell>
          <cell r="D248" t="str">
            <v>Cementicios y Químicos</v>
          </cell>
          <cell r="E248" t="str">
            <v>m3</v>
          </cell>
          <cell r="F248">
            <v>512652</v>
          </cell>
        </row>
        <row r="249">
          <cell r="A249">
            <v>15189</v>
          </cell>
          <cell r="B249" t="str">
            <v>Concreto 35  MPa. As 6". Acelerado a 7 dias</v>
          </cell>
          <cell r="C249">
            <v>0</v>
          </cell>
          <cell r="D249" t="str">
            <v>Cementicios y Químicos</v>
          </cell>
          <cell r="E249" t="str">
            <v>m3</v>
          </cell>
          <cell r="F249">
            <v>499562</v>
          </cell>
        </row>
        <row r="250">
          <cell r="A250">
            <v>15190</v>
          </cell>
          <cell r="B250" t="str">
            <v>Concreto 35  MPa. As 6". Acelerado a 14 dias</v>
          </cell>
          <cell r="C250">
            <v>0</v>
          </cell>
          <cell r="D250" t="str">
            <v>Cementicios y Químicos</v>
          </cell>
          <cell r="E250" t="str">
            <v>m3</v>
          </cell>
          <cell r="F250">
            <v>441966</v>
          </cell>
        </row>
        <row r="251">
          <cell r="A251">
            <v>15191</v>
          </cell>
          <cell r="B251" t="str">
            <v>Concreto 35  MPa. As 8". Acelerado a 3 dias</v>
          </cell>
          <cell r="C251">
            <v>0</v>
          </cell>
          <cell r="D251" t="str">
            <v>Cementicios y Químicos</v>
          </cell>
          <cell r="E251" t="str">
            <v>m3</v>
          </cell>
          <cell r="F251">
            <v>521815</v>
          </cell>
        </row>
        <row r="252">
          <cell r="A252">
            <v>15192</v>
          </cell>
          <cell r="B252" t="str">
            <v>Concreto  35  MPa. As 8". Acelerado a 7 dias</v>
          </cell>
          <cell r="C252">
            <v>0</v>
          </cell>
          <cell r="D252" t="str">
            <v>Cementicios y Químicos</v>
          </cell>
          <cell r="E252" t="str">
            <v>m3</v>
          </cell>
          <cell r="F252">
            <v>508725</v>
          </cell>
        </row>
        <row r="253">
          <cell r="A253">
            <v>15193</v>
          </cell>
          <cell r="B253" t="str">
            <v>Concreto 35  MPa. As 8". Acelerado a 14 dias</v>
          </cell>
          <cell r="C253">
            <v>0</v>
          </cell>
          <cell r="D253" t="str">
            <v>Cementicios y Químicos</v>
          </cell>
          <cell r="E253" t="str">
            <v>m3</v>
          </cell>
          <cell r="F253">
            <v>451129</v>
          </cell>
        </row>
        <row r="254">
          <cell r="A254">
            <v>15194</v>
          </cell>
          <cell r="B254" t="str">
            <v>Concreto 38.5  MPa. As 5". Acelerado a 3 dias</v>
          </cell>
          <cell r="C254">
            <v>0</v>
          </cell>
          <cell r="D254" t="str">
            <v>Cementicios y Químicos</v>
          </cell>
          <cell r="E254" t="str">
            <v>m3</v>
          </cell>
          <cell r="F254">
            <v>521934</v>
          </cell>
        </row>
        <row r="255">
          <cell r="A255">
            <v>15195</v>
          </cell>
          <cell r="B255" t="str">
            <v>Concreto 38.5 MPa. As 5". Acelerado a 7 dias</v>
          </cell>
          <cell r="C255">
            <v>0</v>
          </cell>
          <cell r="D255" t="str">
            <v>Cementicios y Químicos</v>
          </cell>
          <cell r="E255" t="str">
            <v>m3</v>
          </cell>
          <cell r="F255">
            <v>512771</v>
          </cell>
        </row>
        <row r="256">
          <cell r="A256">
            <v>15196</v>
          </cell>
          <cell r="B256" t="str">
            <v>Concreto 38.5  MPa. As 5". Acelerado a 14 dias</v>
          </cell>
          <cell r="C256">
            <v>0</v>
          </cell>
          <cell r="D256" t="str">
            <v>Cementicios y Químicos</v>
          </cell>
          <cell r="E256" t="str">
            <v>m3</v>
          </cell>
          <cell r="F256">
            <v>451248</v>
          </cell>
        </row>
        <row r="257">
          <cell r="A257">
            <v>15197</v>
          </cell>
          <cell r="B257" t="str">
            <v>Concreto 38.5 MPa. As 6". Acelerado a 3 dias</v>
          </cell>
          <cell r="C257">
            <v>0</v>
          </cell>
          <cell r="D257" t="str">
            <v>Cementicios y Químicos</v>
          </cell>
          <cell r="E257" t="str">
            <v>m3</v>
          </cell>
          <cell r="F257">
            <v>526456</v>
          </cell>
        </row>
        <row r="258">
          <cell r="A258">
            <v>15198</v>
          </cell>
          <cell r="B258" t="str">
            <v>Concreto 38.5  MPa. As 6". Acelerado a 7 dias</v>
          </cell>
          <cell r="C258">
            <v>0</v>
          </cell>
          <cell r="D258" t="str">
            <v>Cementicios y Químicos</v>
          </cell>
          <cell r="E258" t="str">
            <v>m3</v>
          </cell>
          <cell r="F258">
            <v>517293</v>
          </cell>
        </row>
        <row r="259">
          <cell r="A259">
            <v>15199</v>
          </cell>
          <cell r="B259" t="str">
            <v>Concreto 38.5  MPa. As 6". Acelerado a 14 dias</v>
          </cell>
          <cell r="C259">
            <v>0</v>
          </cell>
          <cell r="D259" t="str">
            <v>Cementicios y Químicos</v>
          </cell>
          <cell r="E259" t="str">
            <v>m3</v>
          </cell>
          <cell r="F259">
            <v>455770</v>
          </cell>
        </row>
        <row r="260">
          <cell r="A260">
            <v>15200</v>
          </cell>
          <cell r="B260" t="str">
            <v>Concreto 38.5  MPa. As 8". Acelerado a 3 dias</v>
          </cell>
          <cell r="C260">
            <v>0</v>
          </cell>
          <cell r="D260" t="str">
            <v>Cementicios y Químicos</v>
          </cell>
          <cell r="E260" t="str">
            <v>m3</v>
          </cell>
          <cell r="F260">
            <v>535619</v>
          </cell>
        </row>
        <row r="261">
          <cell r="A261">
            <v>15201</v>
          </cell>
          <cell r="B261" t="str">
            <v>Concreto  38.5  MPa. As 8". Acelerado a 7 dias</v>
          </cell>
          <cell r="C261">
            <v>0</v>
          </cell>
          <cell r="D261" t="str">
            <v>Cementicios y Químicos</v>
          </cell>
          <cell r="E261" t="str">
            <v>m3</v>
          </cell>
          <cell r="F261">
            <v>526456</v>
          </cell>
        </row>
        <row r="262">
          <cell r="A262">
            <v>15202</v>
          </cell>
          <cell r="B262" t="str">
            <v>Concreto 38.5  MPa. As 8". Acelerado a 14 dias</v>
          </cell>
          <cell r="C262">
            <v>0</v>
          </cell>
          <cell r="D262" t="str">
            <v>Cementicios y Químicos</v>
          </cell>
          <cell r="E262" t="str">
            <v>m3</v>
          </cell>
          <cell r="F262">
            <v>464933</v>
          </cell>
        </row>
        <row r="263">
          <cell r="A263">
            <v>15203</v>
          </cell>
          <cell r="B263" t="str">
            <v>Concreto  42 MPa. As 5". Acelerado a 3 dias</v>
          </cell>
          <cell r="C263">
            <v>0</v>
          </cell>
          <cell r="D263" t="str">
            <v>Cementicios y Químicos</v>
          </cell>
          <cell r="E263" t="str">
            <v>m3</v>
          </cell>
          <cell r="F263">
            <v>535738</v>
          </cell>
        </row>
        <row r="264">
          <cell r="A264">
            <v>15204</v>
          </cell>
          <cell r="B264" t="str">
            <v>Concreto  42 MPa. As 5". Acelerado a 7 dias</v>
          </cell>
          <cell r="C264">
            <v>0</v>
          </cell>
          <cell r="D264" t="str">
            <v>Cementicios y Químicos</v>
          </cell>
          <cell r="E264" t="str">
            <v>m3</v>
          </cell>
          <cell r="F264">
            <v>533120</v>
          </cell>
        </row>
        <row r="265">
          <cell r="A265">
            <v>15205</v>
          </cell>
          <cell r="B265" t="str">
            <v>Concreto 42  MPa. As 5". Acelerado a 14 dias</v>
          </cell>
          <cell r="C265">
            <v>0</v>
          </cell>
          <cell r="D265" t="str">
            <v>Cementicios y Químicos</v>
          </cell>
          <cell r="E265" t="str">
            <v>m3</v>
          </cell>
          <cell r="F265">
            <v>465052</v>
          </cell>
        </row>
        <row r="266">
          <cell r="A266">
            <v>15206</v>
          </cell>
          <cell r="B266" t="str">
            <v>Concreto 42  MPa. As 6". Acelerado a 3 dias</v>
          </cell>
          <cell r="C266">
            <v>0</v>
          </cell>
          <cell r="D266" t="str">
            <v>Cementicios y Químicos</v>
          </cell>
          <cell r="E266" t="str">
            <v>m3</v>
          </cell>
          <cell r="F266">
            <v>540379</v>
          </cell>
        </row>
        <row r="267">
          <cell r="A267">
            <v>15207</v>
          </cell>
          <cell r="B267" t="str">
            <v>Concreto 42  MPa. As 6". Acelerado a 7 dias</v>
          </cell>
          <cell r="C267">
            <v>0</v>
          </cell>
          <cell r="D267" t="str">
            <v>Cementicios y Químicos</v>
          </cell>
          <cell r="E267" t="str">
            <v>m3</v>
          </cell>
          <cell r="F267">
            <v>537761</v>
          </cell>
        </row>
        <row r="268">
          <cell r="A268">
            <v>15208</v>
          </cell>
          <cell r="B268" t="str">
            <v>Concreto 42  MPa. As 6". Acelerado a 14 dias</v>
          </cell>
          <cell r="C268">
            <v>0</v>
          </cell>
          <cell r="D268" t="str">
            <v>Cementicios y Químicos</v>
          </cell>
          <cell r="E268" t="str">
            <v>m3</v>
          </cell>
          <cell r="F268">
            <v>469693</v>
          </cell>
        </row>
        <row r="269">
          <cell r="A269">
            <v>15209</v>
          </cell>
          <cell r="B269" t="str">
            <v>Concreto 42  MPa. As 8". Acelerado a 3 dias</v>
          </cell>
          <cell r="C269">
            <v>0</v>
          </cell>
          <cell r="D269" t="str">
            <v>Cementicios y Químicos</v>
          </cell>
          <cell r="E269" t="str">
            <v>m3</v>
          </cell>
          <cell r="F269">
            <v>549542</v>
          </cell>
        </row>
        <row r="270">
          <cell r="A270">
            <v>15210</v>
          </cell>
          <cell r="B270" t="str">
            <v>Concreto  42  MPa. As 8". Acelerado a 7 dias</v>
          </cell>
          <cell r="C270">
            <v>0</v>
          </cell>
          <cell r="D270" t="str">
            <v>Cementicios y Químicos</v>
          </cell>
          <cell r="E270" t="str">
            <v>m3</v>
          </cell>
          <cell r="F270">
            <v>546924</v>
          </cell>
        </row>
        <row r="271">
          <cell r="A271">
            <v>15211</v>
          </cell>
          <cell r="B271" t="str">
            <v>Concreto 42  MPa. As 8". Acelerado a 14 dias</v>
          </cell>
          <cell r="C271">
            <v>0</v>
          </cell>
          <cell r="D271" t="str">
            <v>Cementicios y Químicos</v>
          </cell>
          <cell r="E271" t="str">
            <v>m3</v>
          </cell>
          <cell r="F271">
            <v>478856</v>
          </cell>
        </row>
        <row r="272">
          <cell r="A272">
            <v>15212</v>
          </cell>
          <cell r="B272" t="str">
            <v xml:space="preserve">Concreto 21 MPa . As 5". Sistema industrializado placa. </v>
          </cell>
          <cell r="C272">
            <v>0</v>
          </cell>
          <cell r="D272" t="str">
            <v>Cementicios y Químicos</v>
          </cell>
          <cell r="E272" t="str">
            <v>m3</v>
          </cell>
          <cell r="F272">
            <v>392700</v>
          </cell>
        </row>
        <row r="273">
          <cell r="A273">
            <v>15213</v>
          </cell>
          <cell r="B273" t="str">
            <v xml:space="preserve">Concreto 21 MPa . As 6". Sistema industrializado placa. </v>
          </cell>
          <cell r="C273">
            <v>0</v>
          </cell>
          <cell r="D273" t="str">
            <v>Cementicios y Químicos</v>
          </cell>
          <cell r="E273" t="str">
            <v>m3</v>
          </cell>
          <cell r="F273">
            <v>397341</v>
          </cell>
        </row>
        <row r="274">
          <cell r="A274">
            <v>15214</v>
          </cell>
          <cell r="B274" t="str">
            <v>Concreto 21 MPa . As 7". Sistema industrializado muro.</v>
          </cell>
          <cell r="C274">
            <v>0</v>
          </cell>
          <cell r="D274" t="str">
            <v>Cementicios y Químicos</v>
          </cell>
          <cell r="E274" t="str">
            <v>m3</v>
          </cell>
          <cell r="F274">
            <v>430661</v>
          </cell>
        </row>
        <row r="275">
          <cell r="A275">
            <v>15215</v>
          </cell>
          <cell r="B275" t="str">
            <v>Concreto 21 MPa . As 9". Sistema industrializado muro.</v>
          </cell>
          <cell r="C275">
            <v>0</v>
          </cell>
          <cell r="D275" t="str">
            <v>Cementicios y Químicos</v>
          </cell>
          <cell r="E275" t="str">
            <v>m3</v>
          </cell>
          <cell r="F275">
            <v>438515</v>
          </cell>
        </row>
        <row r="276">
          <cell r="A276">
            <v>15216</v>
          </cell>
          <cell r="B276" t="str">
            <v>Concreto 21 MPa . Fl 65 cm. Evolution SI</v>
          </cell>
          <cell r="C276">
            <v>0</v>
          </cell>
          <cell r="D276" t="str">
            <v>Cementicios y Químicos</v>
          </cell>
          <cell r="E276" t="str">
            <v>m3</v>
          </cell>
          <cell r="F276">
            <v>448511</v>
          </cell>
        </row>
        <row r="277">
          <cell r="A277">
            <v>15217</v>
          </cell>
          <cell r="B277" t="str">
            <v>Concreto 21 MPa . Fl 65 cm. Evolution ECO  SI</v>
          </cell>
          <cell r="C277">
            <v>0</v>
          </cell>
          <cell r="D277" t="str">
            <v>Cementicios y Químicos</v>
          </cell>
          <cell r="E277" t="str">
            <v>m3</v>
          </cell>
          <cell r="F277">
            <v>455175</v>
          </cell>
        </row>
        <row r="278">
          <cell r="A278">
            <v>15218</v>
          </cell>
          <cell r="B278" t="str">
            <v xml:space="preserve">Concreto 24.5 MPa . As 5". Sistema industrializado placa. </v>
          </cell>
          <cell r="C278">
            <v>0</v>
          </cell>
          <cell r="D278" t="str">
            <v>Cementicios y Químicos</v>
          </cell>
          <cell r="E278" t="str">
            <v>m3</v>
          </cell>
          <cell r="F278">
            <v>406861</v>
          </cell>
        </row>
        <row r="279">
          <cell r="A279">
            <v>15219</v>
          </cell>
          <cell r="B279" t="str">
            <v xml:space="preserve">Concreto 24.5 MPa . As 6". Sistema industrializado placa. </v>
          </cell>
          <cell r="C279">
            <v>0</v>
          </cell>
          <cell r="D279" t="str">
            <v>Cementicios y Químicos</v>
          </cell>
          <cell r="E279" t="str">
            <v>m3</v>
          </cell>
          <cell r="F279">
            <v>412692</v>
          </cell>
        </row>
        <row r="280">
          <cell r="A280">
            <v>15220</v>
          </cell>
          <cell r="B280" t="str">
            <v>Concreto 24.5 MPa . As 7". Sistema industrializado muro.</v>
          </cell>
          <cell r="C280">
            <v>0</v>
          </cell>
          <cell r="D280" t="str">
            <v>Cementicios y Químicos</v>
          </cell>
          <cell r="E280" t="str">
            <v>m3</v>
          </cell>
          <cell r="F280">
            <v>444822</v>
          </cell>
        </row>
        <row r="281">
          <cell r="A281">
            <v>15221</v>
          </cell>
          <cell r="B281" t="str">
            <v>Concreto 24.5 MPa . As 9". Sistema industrializado muro.</v>
          </cell>
          <cell r="C281">
            <v>0</v>
          </cell>
          <cell r="D281" t="str">
            <v>Cementicios y Químicos</v>
          </cell>
          <cell r="E281" t="str">
            <v>m3</v>
          </cell>
          <cell r="F281">
            <v>452676</v>
          </cell>
        </row>
        <row r="282">
          <cell r="A282">
            <v>15222</v>
          </cell>
          <cell r="B282" t="str">
            <v>Concreto 24.5 MPa . Fl 65 cm. Evolution SI</v>
          </cell>
          <cell r="C282">
            <v>0</v>
          </cell>
          <cell r="D282" t="str">
            <v>Cementicios y Químicos</v>
          </cell>
          <cell r="E282" t="str">
            <v>m3</v>
          </cell>
          <cell r="F282">
            <v>463267</v>
          </cell>
        </row>
        <row r="283">
          <cell r="A283">
            <v>15223</v>
          </cell>
          <cell r="B283" t="str">
            <v>Concreto 24.5 MPa . Fl 65 cm. Evolution ECO  SI</v>
          </cell>
          <cell r="C283">
            <v>0</v>
          </cell>
          <cell r="D283" t="str">
            <v>Cementicios y Químicos</v>
          </cell>
          <cell r="E283" t="str">
            <v>m3</v>
          </cell>
          <cell r="F283">
            <v>469931</v>
          </cell>
        </row>
        <row r="284">
          <cell r="A284">
            <v>15224</v>
          </cell>
          <cell r="B284" t="str">
            <v xml:space="preserve">Concreto 28  MPa . As 5". Sistema industrializado placa. </v>
          </cell>
          <cell r="C284">
            <v>0</v>
          </cell>
          <cell r="D284" t="str">
            <v>Cementicios y Químicos</v>
          </cell>
          <cell r="E284" t="str">
            <v>m3</v>
          </cell>
          <cell r="F284">
            <v>425901</v>
          </cell>
        </row>
        <row r="285">
          <cell r="A285">
            <v>15225</v>
          </cell>
          <cell r="B285" t="str">
            <v xml:space="preserve">Concreto 28 MPa . As 6". Sistema industrializado placa. </v>
          </cell>
          <cell r="C285">
            <v>0</v>
          </cell>
          <cell r="D285" t="str">
            <v>Cementicios y Químicos</v>
          </cell>
          <cell r="E285" t="str">
            <v>m3</v>
          </cell>
          <cell r="F285">
            <v>430542</v>
          </cell>
        </row>
        <row r="286">
          <cell r="A286">
            <v>15226</v>
          </cell>
          <cell r="B286" t="str">
            <v>Concreto 28 MPa . As 7". Sistema industrializado muro.</v>
          </cell>
          <cell r="C286">
            <v>0</v>
          </cell>
          <cell r="D286" t="str">
            <v>Cementicios y Químicos</v>
          </cell>
          <cell r="E286" t="str">
            <v>m3</v>
          </cell>
          <cell r="F286">
            <v>458626</v>
          </cell>
        </row>
        <row r="287">
          <cell r="A287">
            <v>15227</v>
          </cell>
          <cell r="B287" t="str">
            <v>Concreto 28 MPa . As 9". Sistema industrializado muro.</v>
          </cell>
          <cell r="C287">
            <v>0</v>
          </cell>
          <cell r="D287" t="str">
            <v>Cementicios y Químicos</v>
          </cell>
          <cell r="E287" t="str">
            <v>m3</v>
          </cell>
          <cell r="F287">
            <v>466480</v>
          </cell>
        </row>
        <row r="288">
          <cell r="A288">
            <v>15228</v>
          </cell>
          <cell r="B288" t="str">
            <v>Concreto 28 MPa . Fl 65 cm. Evolution SI</v>
          </cell>
          <cell r="C288">
            <v>0</v>
          </cell>
          <cell r="D288" t="str">
            <v>Cementicios y Químicos</v>
          </cell>
          <cell r="E288" t="str">
            <v>m3</v>
          </cell>
          <cell r="F288">
            <v>481117</v>
          </cell>
        </row>
        <row r="289">
          <cell r="A289">
            <v>15229</v>
          </cell>
          <cell r="B289" t="str">
            <v>Concreto 28  MPa . Fl 65 cm. Evolution ECO  SI</v>
          </cell>
          <cell r="C289">
            <v>0</v>
          </cell>
          <cell r="D289" t="str">
            <v>Cementicios y Químicos</v>
          </cell>
          <cell r="E289" t="str">
            <v>m3</v>
          </cell>
          <cell r="F289">
            <v>487781</v>
          </cell>
        </row>
        <row r="290">
          <cell r="A290">
            <v>15230</v>
          </cell>
          <cell r="B290" t="str">
            <v xml:space="preserve">Concreto 31.5  MPa . As 5". Sistema industrializado placa. </v>
          </cell>
          <cell r="C290">
            <v>0</v>
          </cell>
          <cell r="D290" t="str">
            <v>Cementicios y Químicos</v>
          </cell>
          <cell r="E290" t="str">
            <v>m3</v>
          </cell>
          <cell r="F290">
            <v>442442</v>
          </cell>
        </row>
        <row r="291">
          <cell r="A291">
            <v>15231</v>
          </cell>
          <cell r="B291" t="str">
            <v xml:space="preserve">Concreto 31.5  MPa . As 6". Sistema industrializado placa. </v>
          </cell>
          <cell r="C291">
            <v>0</v>
          </cell>
          <cell r="D291" t="str">
            <v>Cementicios y Químicos</v>
          </cell>
          <cell r="E291" t="str">
            <v>m3</v>
          </cell>
          <cell r="F291">
            <v>447083</v>
          </cell>
        </row>
        <row r="292">
          <cell r="A292">
            <v>15232</v>
          </cell>
          <cell r="B292" t="str">
            <v>Concreto 31.5 MPa . As 7". Sistema industrializado muro.</v>
          </cell>
          <cell r="C292">
            <v>0</v>
          </cell>
          <cell r="D292" t="str">
            <v>Cementicios y Químicos</v>
          </cell>
          <cell r="E292" t="str">
            <v>m3</v>
          </cell>
          <cell r="F292">
            <v>472549</v>
          </cell>
        </row>
        <row r="293">
          <cell r="A293">
            <v>15233</v>
          </cell>
          <cell r="B293" t="str">
            <v>Concreto 31.5  MPa . As 9". Sistema industrializado muro.</v>
          </cell>
          <cell r="C293">
            <v>0</v>
          </cell>
          <cell r="D293" t="str">
            <v>Cementicios y Químicos</v>
          </cell>
          <cell r="E293" t="str">
            <v>m3</v>
          </cell>
          <cell r="F293">
            <v>480403</v>
          </cell>
        </row>
        <row r="294">
          <cell r="A294">
            <v>15234</v>
          </cell>
          <cell r="B294" t="str">
            <v>Concreto 31.5  MPa . Fl 65 cm. Evolution SI</v>
          </cell>
          <cell r="C294">
            <v>0</v>
          </cell>
          <cell r="D294" t="str">
            <v>Cementicios y Químicos</v>
          </cell>
          <cell r="E294" t="str">
            <v>m3</v>
          </cell>
          <cell r="F294">
            <v>501585</v>
          </cell>
        </row>
        <row r="295">
          <cell r="A295">
            <v>15235</v>
          </cell>
          <cell r="B295" t="str">
            <v>Concreto 31.5  MPa . Fl 65 cm. Evolution ECO  SI</v>
          </cell>
          <cell r="C295">
            <v>0</v>
          </cell>
          <cell r="D295" t="str">
            <v>Cementicios y Químicos</v>
          </cell>
          <cell r="E295" t="str">
            <v>m3</v>
          </cell>
          <cell r="F295">
            <v>508249</v>
          </cell>
        </row>
        <row r="296">
          <cell r="A296">
            <v>15236</v>
          </cell>
          <cell r="B296" t="str">
            <v xml:space="preserve">Concreto 35  MPa . As 5". Sistema industrializado placa. </v>
          </cell>
          <cell r="C296">
            <v>0</v>
          </cell>
          <cell r="D296" t="str">
            <v>Cementicios y Químicos</v>
          </cell>
          <cell r="E296" t="str">
            <v>m3</v>
          </cell>
          <cell r="F296">
            <v>457674</v>
          </cell>
        </row>
        <row r="297">
          <cell r="A297">
            <v>15237</v>
          </cell>
          <cell r="B297" t="str">
            <v xml:space="preserve">Concreto 35  MPa . As 6". Sistema industrializado placa. </v>
          </cell>
          <cell r="C297">
            <v>0</v>
          </cell>
          <cell r="D297" t="str">
            <v>Cementicios y Químicos</v>
          </cell>
          <cell r="E297" t="str">
            <v>m3</v>
          </cell>
          <cell r="F297">
            <v>462196</v>
          </cell>
        </row>
        <row r="298">
          <cell r="A298">
            <v>15238</v>
          </cell>
          <cell r="B298" t="str">
            <v>Concreto 35 MPa . As 7". Sistema industrializado muro.</v>
          </cell>
          <cell r="C298">
            <v>0</v>
          </cell>
          <cell r="D298" t="str">
            <v>Cementicios y Químicos</v>
          </cell>
          <cell r="E298" t="str">
            <v>m3</v>
          </cell>
          <cell r="F298">
            <v>486472</v>
          </cell>
        </row>
        <row r="299">
          <cell r="A299">
            <v>15239</v>
          </cell>
          <cell r="B299" t="str">
            <v>Concreto 35  MPa . As 9". Sistema industrializado muro.</v>
          </cell>
          <cell r="C299">
            <v>0</v>
          </cell>
          <cell r="D299" t="str">
            <v>Cementicios y Químicos</v>
          </cell>
          <cell r="E299" t="str">
            <v>m3</v>
          </cell>
          <cell r="F299">
            <v>494326</v>
          </cell>
        </row>
        <row r="300">
          <cell r="A300">
            <v>15240</v>
          </cell>
          <cell r="B300" t="str">
            <v>Concreto 35  MPa . Fl 65 cm. Evolution SI</v>
          </cell>
          <cell r="C300">
            <v>0</v>
          </cell>
          <cell r="D300" t="str">
            <v>Cementicios y Químicos</v>
          </cell>
          <cell r="E300" t="str">
            <v>m3</v>
          </cell>
          <cell r="F300">
            <v>522053</v>
          </cell>
        </row>
        <row r="301">
          <cell r="A301">
            <v>15241</v>
          </cell>
          <cell r="B301" t="str">
            <v>Concreto 35  MPa . Fl 65 cm. Evolution ECO  SI</v>
          </cell>
          <cell r="C301">
            <v>0</v>
          </cell>
          <cell r="D301" t="str">
            <v>Cementicios y Químicos</v>
          </cell>
          <cell r="E301" t="str">
            <v>m3</v>
          </cell>
          <cell r="F301">
            <v>528717</v>
          </cell>
        </row>
        <row r="302">
          <cell r="A302">
            <v>15242</v>
          </cell>
          <cell r="B302" t="str">
            <v xml:space="preserve">Concreto 38.5  MPa . As 5". Sistema industrializado placa. </v>
          </cell>
          <cell r="C302">
            <v>0</v>
          </cell>
          <cell r="D302" t="str">
            <v>Cementicios y Químicos</v>
          </cell>
          <cell r="E302" t="str">
            <v>m3</v>
          </cell>
          <cell r="F302">
            <v>474096</v>
          </cell>
        </row>
        <row r="303">
          <cell r="A303">
            <v>15243</v>
          </cell>
          <cell r="B303" t="str">
            <v xml:space="preserve">Concreto 38.5  MPa . As 6". Sistema industrializado placa. </v>
          </cell>
          <cell r="C303">
            <v>0</v>
          </cell>
          <cell r="D303" t="str">
            <v>Cementicios y Químicos</v>
          </cell>
          <cell r="E303" t="str">
            <v>m3</v>
          </cell>
          <cell r="F303">
            <v>480046</v>
          </cell>
        </row>
        <row r="304">
          <cell r="A304">
            <v>15244</v>
          </cell>
          <cell r="B304" t="str">
            <v>Concreto 38.5MPa . As 7". Sistema industrializado muro.</v>
          </cell>
          <cell r="C304">
            <v>0</v>
          </cell>
          <cell r="D304" t="str">
            <v>Cementicios y Químicos</v>
          </cell>
          <cell r="E304" t="str">
            <v>m3</v>
          </cell>
          <cell r="F304">
            <v>500276</v>
          </cell>
        </row>
        <row r="305">
          <cell r="A305">
            <v>15245</v>
          </cell>
          <cell r="B305" t="str">
            <v>Concreto 38.5  MPa . As 9". Sistema industrializado muro.</v>
          </cell>
          <cell r="C305">
            <v>0</v>
          </cell>
          <cell r="D305" t="str">
            <v>Cementicios y Químicos</v>
          </cell>
          <cell r="E305" t="str">
            <v>m3</v>
          </cell>
          <cell r="F305">
            <v>508130</v>
          </cell>
        </row>
        <row r="306">
          <cell r="A306">
            <v>15246</v>
          </cell>
          <cell r="B306" t="str">
            <v>Concreto 38.5  MPa . Fl 65 cm. Evolution SI</v>
          </cell>
          <cell r="C306">
            <v>0</v>
          </cell>
          <cell r="D306" t="str">
            <v>Cementicios y Químicos</v>
          </cell>
          <cell r="E306" t="str">
            <v>m3</v>
          </cell>
          <cell r="F306">
            <v>542402</v>
          </cell>
        </row>
        <row r="307">
          <cell r="A307">
            <v>15247</v>
          </cell>
          <cell r="B307" t="str">
            <v>Concreto 38.5  MPa . Fl 65 cm. Evolution ECO  SI</v>
          </cell>
          <cell r="C307">
            <v>0</v>
          </cell>
          <cell r="D307" t="str">
            <v>Cementicios y Químicos</v>
          </cell>
          <cell r="E307" t="str">
            <v>m3</v>
          </cell>
          <cell r="F307">
            <v>549185</v>
          </cell>
        </row>
        <row r="308">
          <cell r="A308">
            <v>15248</v>
          </cell>
          <cell r="B308" t="str">
            <v xml:space="preserve">Concreto 42  MPa . As 5". Sistema industrializado placa. </v>
          </cell>
          <cell r="C308">
            <v>0</v>
          </cell>
          <cell r="D308" t="str">
            <v>Cementicios y Químicos</v>
          </cell>
          <cell r="E308" t="str">
            <v>m3</v>
          </cell>
          <cell r="F308">
            <v>490637</v>
          </cell>
        </row>
        <row r="309">
          <cell r="A309">
            <v>15249</v>
          </cell>
          <cell r="B309" t="str">
            <v xml:space="preserve">Concreto 42  MPa . As 6". Sistema industrializado placa. </v>
          </cell>
          <cell r="C309">
            <v>0</v>
          </cell>
          <cell r="D309" t="str">
            <v>Cementicios y Químicos</v>
          </cell>
          <cell r="E309" t="str">
            <v>m3</v>
          </cell>
          <cell r="F309">
            <v>497777</v>
          </cell>
        </row>
        <row r="310">
          <cell r="A310">
            <v>15250</v>
          </cell>
          <cell r="B310" t="str">
            <v>Acelerador de fraguado</v>
          </cell>
          <cell r="C310">
            <v>0</v>
          </cell>
          <cell r="D310" t="str">
            <v>Cementicios y Químicos</v>
          </cell>
          <cell r="E310" t="str">
            <v>m3</v>
          </cell>
          <cell r="F310">
            <v>10472</v>
          </cell>
        </row>
        <row r="311">
          <cell r="A311">
            <v>15255</v>
          </cell>
          <cell r="B311" t="str">
            <v>Adición hielo 20 kg</v>
          </cell>
          <cell r="C311">
            <v>0</v>
          </cell>
          <cell r="D311" t="str">
            <v>Cementicios y Químicos</v>
          </cell>
          <cell r="E311" t="str">
            <v>/m3 de concreto</v>
          </cell>
          <cell r="F311">
            <v>10472</v>
          </cell>
        </row>
        <row r="312">
          <cell r="A312">
            <v>15256</v>
          </cell>
          <cell r="B312" t="str">
            <v>Adición hielo 40 kg</v>
          </cell>
          <cell r="C312">
            <v>0</v>
          </cell>
          <cell r="D312" t="str">
            <v>Cementicios y Químicos</v>
          </cell>
          <cell r="E312" t="str">
            <v>/m3 de concreto</v>
          </cell>
          <cell r="F312">
            <v>20825</v>
          </cell>
        </row>
        <row r="313">
          <cell r="A313">
            <v>15257</v>
          </cell>
          <cell r="B313" t="str">
            <v>Adición hielo 50 kg</v>
          </cell>
          <cell r="C313">
            <v>0</v>
          </cell>
          <cell r="D313" t="str">
            <v>Cementicios y Químicos</v>
          </cell>
          <cell r="E313" t="str">
            <v>/m3 de concreto</v>
          </cell>
          <cell r="F313">
            <v>26061</v>
          </cell>
        </row>
        <row r="314">
          <cell r="A314">
            <v>15258</v>
          </cell>
          <cell r="B314" t="str">
            <v>Adición hielo 60 kg</v>
          </cell>
          <cell r="C314">
            <v>0</v>
          </cell>
          <cell r="D314" t="str">
            <v>Cementicios y Químicos</v>
          </cell>
          <cell r="E314" t="str">
            <v>/m3 de concreto</v>
          </cell>
          <cell r="F314">
            <v>31297</v>
          </cell>
        </row>
        <row r="315">
          <cell r="A315">
            <v>15259</v>
          </cell>
          <cell r="B315" t="str">
            <v>Adición hielo 80 kg</v>
          </cell>
          <cell r="C315">
            <v>0</v>
          </cell>
          <cell r="D315" t="str">
            <v>Cementicios y Químicos</v>
          </cell>
          <cell r="E315" t="str">
            <v>/m3 de concreto</v>
          </cell>
          <cell r="F315">
            <v>41650</v>
          </cell>
        </row>
        <row r="316">
          <cell r="A316">
            <v>15260</v>
          </cell>
          <cell r="B316" t="str">
            <v>Adición hielo 100 kg</v>
          </cell>
          <cell r="C316">
            <v>0</v>
          </cell>
          <cell r="D316" t="str">
            <v>Cementicios y Químicos</v>
          </cell>
          <cell r="E316" t="str">
            <v>/m3 de concreto</v>
          </cell>
          <cell r="F316">
            <v>52122</v>
          </cell>
        </row>
        <row r="317">
          <cell r="A317">
            <v>15261</v>
          </cell>
          <cell r="B317" t="str">
            <v>Material de pega de alta adhesividad</v>
          </cell>
          <cell r="C317">
            <v>0</v>
          </cell>
          <cell r="D317" t="str">
            <v>Cementicios y Químicos</v>
          </cell>
          <cell r="E317" t="str">
            <v>Kg</v>
          </cell>
          <cell r="F317">
            <v>3918</v>
          </cell>
        </row>
        <row r="318">
          <cell r="A318">
            <v>15268</v>
          </cell>
          <cell r="B318" t="str">
            <v xml:space="preserve">Inclusor de aire para concreto </v>
          </cell>
          <cell r="C318">
            <v>0</v>
          </cell>
          <cell r="D318" t="str">
            <v>Cementicios y Químicos</v>
          </cell>
          <cell r="E318" t="str">
            <v>m3</v>
          </cell>
          <cell r="F318">
            <v>15708</v>
          </cell>
        </row>
        <row r="319">
          <cell r="A319">
            <v>15270</v>
          </cell>
          <cell r="B319" t="str">
            <v>Control de contracción 0.06% a 56 dias</v>
          </cell>
          <cell r="C319">
            <v>0</v>
          </cell>
          <cell r="D319" t="str">
            <v>Cementicios y Químicos</v>
          </cell>
          <cell r="E319" t="str">
            <v>m3</v>
          </cell>
          <cell r="F319">
            <v>65450</v>
          </cell>
        </row>
        <row r="320">
          <cell r="A320">
            <v>15290</v>
          </cell>
          <cell r="B320" t="str">
            <v>Fibra metalica 65/35 10 kg</v>
          </cell>
          <cell r="C320">
            <v>0</v>
          </cell>
          <cell r="D320" t="str">
            <v>Cementicios y Químicos</v>
          </cell>
          <cell r="E320" t="str">
            <v>/m3 de concreto</v>
          </cell>
          <cell r="F320">
            <v>68782</v>
          </cell>
        </row>
        <row r="321">
          <cell r="A321">
            <v>15291</v>
          </cell>
          <cell r="B321" t="str">
            <v>Fibra metalica 65/35 20 kg</v>
          </cell>
          <cell r="C321">
            <v>0</v>
          </cell>
          <cell r="D321" t="str">
            <v>Cementicios y Químicos</v>
          </cell>
          <cell r="E321" t="str">
            <v>/m3 de concreto</v>
          </cell>
          <cell r="F321">
            <v>137445</v>
          </cell>
        </row>
        <row r="322">
          <cell r="A322">
            <v>15292</v>
          </cell>
          <cell r="B322" t="str">
            <v>Fibra metalica 65/35 30 kg</v>
          </cell>
          <cell r="C322">
            <v>0</v>
          </cell>
          <cell r="D322" t="str">
            <v>Cementicios y Químicos</v>
          </cell>
          <cell r="E322" t="str">
            <v>/m3 de concreto</v>
          </cell>
          <cell r="F322">
            <v>206108</v>
          </cell>
        </row>
        <row r="323">
          <cell r="A323">
            <v>15293</v>
          </cell>
          <cell r="B323" t="str">
            <v>Fibra metalica 65/60 10 kg</v>
          </cell>
          <cell r="C323">
            <v>0</v>
          </cell>
          <cell r="D323" t="str">
            <v>Cementicios y Químicos</v>
          </cell>
          <cell r="E323" t="str">
            <v>/m3 de concreto</v>
          </cell>
          <cell r="F323">
            <v>66640</v>
          </cell>
        </row>
        <row r="324">
          <cell r="A324">
            <v>15294</v>
          </cell>
          <cell r="B324" t="str">
            <v>Fibra metalica 65/60 20 kg</v>
          </cell>
          <cell r="C324">
            <v>0</v>
          </cell>
          <cell r="D324" t="str">
            <v>Cementicios y Químicos</v>
          </cell>
          <cell r="E324" t="str">
            <v>/m3 de concreto</v>
          </cell>
          <cell r="F324">
            <v>133280</v>
          </cell>
        </row>
        <row r="325">
          <cell r="A325">
            <v>15295</v>
          </cell>
          <cell r="B325" t="str">
            <v>Fibra metalica 65/60 30 kg</v>
          </cell>
          <cell r="C325">
            <v>0</v>
          </cell>
          <cell r="D325" t="str">
            <v>Cementicios y Químicos</v>
          </cell>
          <cell r="E325" t="str">
            <v>/m3 de concreto</v>
          </cell>
          <cell r="F325">
            <v>199920</v>
          </cell>
        </row>
        <row r="326">
          <cell r="A326">
            <v>15296</v>
          </cell>
          <cell r="B326" t="str">
            <v>Fibra metalica 80/60 10 kg</v>
          </cell>
          <cell r="C326">
            <v>0</v>
          </cell>
          <cell r="D326" t="str">
            <v>Cementicios y Químicos</v>
          </cell>
          <cell r="E326" t="str">
            <v>/m3 de concreto</v>
          </cell>
          <cell r="F326">
            <v>71638</v>
          </cell>
        </row>
        <row r="327">
          <cell r="A327">
            <v>15297</v>
          </cell>
          <cell r="B327" t="str">
            <v>Fibra metalica 80/60 20 kg</v>
          </cell>
          <cell r="C327">
            <v>0</v>
          </cell>
          <cell r="D327" t="str">
            <v>Cementicios y Químicos</v>
          </cell>
          <cell r="E327" t="str">
            <v>/m3 de concreto</v>
          </cell>
          <cell r="F327">
            <v>143276</v>
          </cell>
        </row>
        <row r="328">
          <cell r="A328">
            <v>15298</v>
          </cell>
          <cell r="B328" t="str">
            <v>Fibra metalica 80/60 30 kg</v>
          </cell>
          <cell r="C328">
            <v>0</v>
          </cell>
          <cell r="D328" t="str">
            <v>Cementicios y Químicos</v>
          </cell>
          <cell r="E328" t="str">
            <v>/m3 de concreto</v>
          </cell>
          <cell r="F328">
            <v>214914</v>
          </cell>
        </row>
        <row r="329">
          <cell r="A329">
            <v>15300</v>
          </cell>
          <cell r="B329" t="str">
            <v>Hidratium</v>
          </cell>
          <cell r="C329">
            <v>0</v>
          </cell>
          <cell r="D329" t="str">
            <v>Cementicios y Químicos</v>
          </cell>
          <cell r="E329" t="str">
            <v>m3</v>
          </cell>
          <cell r="F329">
            <v>41650</v>
          </cell>
        </row>
        <row r="330">
          <cell r="A330">
            <v>15350</v>
          </cell>
          <cell r="B330" t="str">
            <v>Macrofibra sintetica 2 Kg</v>
          </cell>
          <cell r="C330">
            <v>0</v>
          </cell>
          <cell r="D330" t="str">
            <v>Cementicios y Químicos</v>
          </cell>
          <cell r="E330" t="str">
            <v>m3</v>
          </cell>
          <cell r="F330">
            <v>51289</v>
          </cell>
        </row>
        <row r="331">
          <cell r="A331">
            <v>15351</v>
          </cell>
          <cell r="B331" t="str">
            <v>Macrofibra sintetica 3 Kg</v>
          </cell>
          <cell r="C331">
            <v>0</v>
          </cell>
          <cell r="D331" t="str">
            <v>Cementicios y Químicos</v>
          </cell>
          <cell r="E331" t="str">
            <v>m3</v>
          </cell>
          <cell r="F331">
            <v>76993</v>
          </cell>
        </row>
        <row r="332">
          <cell r="A332">
            <v>15352</v>
          </cell>
          <cell r="B332" t="str">
            <v>Macrofibra sintetica 4 Kg</v>
          </cell>
          <cell r="C332">
            <v>0</v>
          </cell>
          <cell r="D332" t="str">
            <v>Cementicios y Químicos</v>
          </cell>
          <cell r="E332" t="str">
            <v>m3</v>
          </cell>
          <cell r="F332">
            <v>102578</v>
          </cell>
        </row>
        <row r="333">
          <cell r="A333">
            <v>15365</v>
          </cell>
          <cell r="B333" t="str">
            <v>Manejabilidad ext. 1 hora</v>
          </cell>
          <cell r="C333">
            <v>0</v>
          </cell>
          <cell r="D333" t="str">
            <v>Cementicios y Químicos</v>
          </cell>
          <cell r="E333" t="str">
            <v>m3</v>
          </cell>
          <cell r="F333">
            <v>10948</v>
          </cell>
        </row>
        <row r="334">
          <cell r="A334">
            <v>15366</v>
          </cell>
          <cell r="B334" t="str">
            <v>Manejabilidad ext. 2 horas</v>
          </cell>
          <cell r="C334">
            <v>0</v>
          </cell>
          <cell r="D334" t="str">
            <v>Cementicios y Químicos</v>
          </cell>
          <cell r="E334" t="str">
            <v>m3</v>
          </cell>
          <cell r="F334">
            <v>21896</v>
          </cell>
        </row>
        <row r="335">
          <cell r="A335">
            <v>15367</v>
          </cell>
          <cell r="B335" t="str">
            <v>Manejabilidad ext. 4 horas</v>
          </cell>
          <cell r="C335">
            <v>0</v>
          </cell>
          <cell r="D335" t="str">
            <v>Cementicios y Químicos</v>
          </cell>
          <cell r="E335" t="str">
            <v>m3</v>
          </cell>
          <cell r="F335">
            <v>43792</v>
          </cell>
        </row>
        <row r="336">
          <cell r="A336">
            <v>15368</v>
          </cell>
          <cell r="B336" t="str">
            <v>Manejabilidad ext. 6 horas</v>
          </cell>
          <cell r="C336">
            <v>0</v>
          </cell>
          <cell r="D336" t="str">
            <v>Cementicios y Químicos</v>
          </cell>
          <cell r="E336" t="str">
            <v>m3</v>
          </cell>
          <cell r="F336">
            <v>65688</v>
          </cell>
        </row>
        <row r="337">
          <cell r="A337">
            <v>15369</v>
          </cell>
          <cell r="B337" t="str">
            <v>Manejabilidad ext. 12 horas</v>
          </cell>
          <cell r="C337">
            <v>0</v>
          </cell>
          <cell r="D337" t="str">
            <v>Cementicios y Químicos</v>
          </cell>
          <cell r="E337" t="str">
            <v>m3</v>
          </cell>
          <cell r="F337">
            <v>131376</v>
          </cell>
        </row>
        <row r="338">
          <cell r="A338">
            <v>15370</v>
          </cell>
          <cell r="B338" t="str">
            <v>Microfibra</v>
          </cell>
          <cell r="C338">
            <v>0</v>
          </cell>
          <cell r="D338" t="str">
            <v>Cementicios y Químicos</v>
          </cell>
          <cell r="E338" t="str">
            <v>m3</v>
          </cell>
          <cell r="F338">
            <v>28560</v>
          </cell>
        </row>
        <row r="339">
          <cell r="A339">
            <v>15371</v>
          </cell>
          <cell r="B339" t="str">
            <v>Microfibra Nylon</v>
          </cell>
          <cell r="C339">
            <v>0</v>
          </cell>
          <cell r="D339" t="str">
            <v>Cementicios y Químicos</v>
          </cell>
          <cell r="E339" t="str">
            <v>m3</v>
          </cell>
          <cell r="F339">
            <v>44030</v>
          </cell>
        </row>
        <row r="340">
          <cell r="A340">
            <v>15400</v>
          </cell>
          <cell r="B340" t="str">
            <v>Rocktop neutro 30 kg gris</v>
          </cell>
          <cell r="C340">
            <v>0</v>
          </cell>
          <cell r="D340" t="str">
            <v>Cementicios y Químicos</v>
          </cell>
          <cell r="E340" t="str">
            <v>Kg</v>
          </cell>
          <cell r="F340">
            <v>1175.7333333333333</v>
          </cell>
        </row>
        <row r="341">
          <cell r="A341">
            <v>15500</v>
          </cell>
          <cell r="B341" t="str">
            <v>Curaseal transparente Toxemen, sellador base de silicatos, compuesto endurecedor, sellador y antipolvo para hormigón y mortero.</v>
          </cell>
          <cell r="C341">
            <v>0</v>
          </cell>
          <cell r="D341" t="str">
            <v>Cementicios y Químicos</v>
          </cell>
          <cell r="E341" t="str">
            <v>Kg</v>
          </cell>
          <cell r="F341">
            <v>4813.55</v>
          </cell>
        </row>
        <row r="342">
          <cell r="A342">
            <v>15550</v>
          </cell>
          <cell r="B342" t="str">
            <v>Elemento de nivelación</v>
          </cell>
          <cell r="C342">
            <v>0</v>
          </cell>
          <cell r="D342" t="str">
            <v>Cementicios y Químicos</v>
          </cell>
          <cell r="E342" t="str">
            <v>Und</v>
          </cell>
          <cell r="F342">
            <v>12580</v>
          </cell>
        </row>
        <row r="343">
          <cell r="A343">
            <v>15560</v>
          </cell>
          <cell r="B343" t="str">
            <v xml:space="preserve">Esmalte base en resina, pigmentos activos y solventes asfálticos color ref. icolux ico </v>
          </cell>
          <cell r="C343">
            <v>0</v>
          </cell>
          <cell r="D343" t="str">
            <v>Cementicios y Químicos</v>
          </cell>
          <cell r="E343" t="str">
            <v>Galon</v>
          </cell>
          <cell r="F343">
            <v>72917</v>
          </cell>
        </row>
        <row r="344">
          <cell r="A344">
            <v>15700</v>
          </cell>
          <cell r="B344" t="str">
            <v>Masilla junta invis.board</v>
          </cell>
          <cell r="C344">
            <v>0</v>
          </cell>
          <cell r="D344" t="str">
            <v>Cementicios y Químicos</v>
          </cell>
          <cell r="E344" t="str">
            <v>Cun</v>
          </cell>
          <cell r="F344">
            <v>86397</v>
          </cell>
        </row>
        <row r="345">
          <cell r="A345">
            <v>15701</v>
          </cell>
          <cell r="B345" t="str">
            <v>Masilla plástica Tec. panel</v>
          </cell>
          <cell r="C345">
            <v>0</v>
          </cell>
          <cell r="D345" t="str">
            <v>Cementicios y Químicos</v>
          </cell>
          <cell r="E345" t="str">
            <v>Cun</v>
          </cell>
          <cell r="F345">
            <v>36444</v>
          </cell>
        </row>
        <row r="346">
          <cell r="A346">
            <v>15720</v>
          </cell>
          <cell r="B346" t="str">
            <v>Impermeabilizante integral para morteros y concreto Sika 1 o equivalente</v>
          </cell>
          <cell r="C346" t="str">
            <v>Sika</v>
          </cell>
          <cell r="D346" t="str">
            <v>Cementicios y Químicos</v>
          </cell>
          <cell r="E346" t="str">
            <v>Kg</v>
          </cell>
          <cell r="F346">
            <v>9500</v>
          </cell>
        </row>
        <row r="347">
          <cell r="A347">
            <v>15721</v>
          </cell>
          <cell r="B347" t="str">
            <v>Impermeabilizante Igol Cimentación para estrcturas enterradas 3.5 kg</v>
          </cell>
          <cell r="C347" t="str">
            <v>Sika</v>
          </cell>
          <cell r="D347" t="str">
            <v>Cementicios y Químicos</v>
          </cell>
          <cell r="E347" t="str">
            <v>Kg</v>
          </cell>
          <cell r="F347">
            <v>51312.800000000003</v>
          </cell>
        </row>
        <row r="348">
          <cell r="A348">
            <v>15860</v>
          </cell>
          <cell r="B348" t="str">
            <v>Sikaflex Construction 300 ml</v>
          </cell>
          <cell r="C348" t="str">
            <v>Sika</v>
          </cell>
          <cell r="D348" t="str">
            <v>Cementicios y Químicos</v>
          </cell>
          <cell r="E348" t="str">
            <v>Und</v>
          </cell>
          <cell r="F348">
            <v>22500</v>
          </cell>
        </row>
        <row r="349">
          <cell r="A349">
            <v>15861</v>
          </cell>
          <cell r="B349" t="str">
            <v>Sikafiber AD - Microfibra para concreto y mortero con plastificante en polvo</v>
          </cell>
          <cell r="C349" t="str">
            <v>Sika</v>
          </cell>
          <cell r="D349" t="str">
            <v>Cementicios y Químicos</v>
          </cell>
          <cell r="E349" t="str">
            <v>kg</v>
          </cell>
          <cell r="F349">
            <v>23640.100000000002</v>
          </cell>
        </row>
        <row r="350">
          <cell r="A350">
            <v>15862</v>
          </cell>
          <cell r="B350" t="str">
            <v>Sika Anchorfix-4 600 cc (0.6 l)</v>
          </cell>
          <cell r="C350" t="str">
            <v>Homecenter</v>
          </cell>
          <cell r="D350" t="str">
            <v>Cementicios y Químicos</v>
          </cell>
          <cell r="E350" t="str">
            <v>kg</v>
          </cell>
          <cell r="F350">
            <v>52900</v>
          </cell>
        </row>
        <row r="351">
          <cell r="A351">
            <v>15863</v>
          </cell>
          <cell r="B351" t="str">
            <v>Sikadur 32 prime 3 kg</v>
          </cell>
          <cell r="C351" t="str">
            <v>Homecenter</v>
          </cell>
          <cell r="D351" t="str">
            <v>Cementicios y Químicos</v>
          </cell>
          <cell r="E351" t="str">
            <v>kg</v>
          </cell>
          <cell r="F351">
            <v>179900</v>
          </cell>
        </row>
        <row r="352">
          <cell r="A352">
            <v>15900</v>
          </cell>
          <cell r="B352" t="str">
            <v>Toxement polvo, impermeabilizante integral para hormigón y mortero - empaque por 25 KG</v>
          </cell>
          <cell r="C352">
            <v>0</v>
          </cell>
          <cell r="D352" t="str">
            <v>Cementicios y Químicos</v>
          </cell>
          <cell r="E352" t="str">
            <v>und</v>
          </cell>
          <cell r="F352">
            <v>327100</v>
          </cell>
        </row>
        <row r="353">
          <cell r="A353">
            <v>16000</v>
          </cell>
          <cell r="B353" t="str">
            <v>Caballete exterior Panelmet</v>
          </cell>
          <cell r="C353">
            <v>0</v>
          </cell>
          <cell r="D353" t="str">
            <v>Cubiertas e Impermeabilización</v>
          </cell>
          <cell r="E353" t="str">
            <v>und</v>
          </cell>
          <cell r="F353">
            <v>58000</v>
          </cell>
        </row>
        <row r="354">
          <cell r="A354">
            <v>16001</v>
          </cell>
          <cell r="B354" t="str">
            <v>Caballete exterior UPVC Cal. 2 mm. Incluye fijación</v>
          </cell>
          <cell r="C354">
            <v>0</v>
          </cell>
          <cell r="D354" t="str">
            <v>Cubiertas e Impermeabilización</v>
          </cell>
          <cell r="E354" t="str">
            <v>m</v>
          </cell>
          <cell r="F354">
            <v>40500</v>
          </cell>
        </row>
        <row r="355">
          <cell r="A355">
            <v>16012</v>
          </cell>
          <cell r="B355" t="str">
            <v>Euco membrana expuestas PVC</v>
          </cell>
          <cell r="C355" t="str">
            <v>Toxement</v>
          </cell>
          <cell r="D355" t="str">
            <v>Cubiertas e Impermeabilización</v>
          </cell>
          <cell r="E355" t="str">
            <v>m2</v>
          </cell>
          <cell r="F355">
            <v>74188.600000000006</v>
          </cell>
        </row>
        <row r="356">
          <cell r="A356">
            <v>16013</v>
          </cell>
          <cell r="B356" t="str">
            <v>Euco perfil PVC</v>
          </cell>
          <cell r="C356" t="str">
            <v>Toxement</v>
          </cell>
          <cell r="D356" t="str">
            <v>Cubiertas e Impermeabilización</v>
          </cell>
          <cell r="E356" t="str">
            <v>m</v>
          </cell>
          <cell r="F356">
            <v>6500</v>
          </cell>
        </row>
        <row r="357">
          <cell r="A357">
            <v>16014</v>
          </cell>
          <cell r="B357" t="str">
            <v>Eucofelt plus</v>
          </cell>
          <cell r="C357" t="str">
            <v>Toxement</v>
          </cell>
          <cell r="D357" t="str">
            <v>Cubiertas e Impermeabilización</v>
          </cell>
          <cell r="E357" t="str">
            <v>m2</v>
          </cell>
          <cell r="F357">
            <v>1800</v>
          </cell>
        </row>
        <row r="358">
          <cell r="A358">
            <v>16020</v>
          </cell>
          <cell r="B358" t="str">
            <v>Gancho teja</v>
          </cell>
          <cell r="C358">
            <v>0</v>
          </cell>
          <cell r="D358" t="str">
            <v>Cubiertas e Impermeabilización</v>
          </cell>
          <cell r="E358" t="str">
            <v>Und</v>
          </cell>
          <cell r="F358">
            <v>750</v>
          </cell>
        </row>
        <row r="359">
          <cell r="A359">
            <v>16021</v>
          </cell>
          <cell r="B359" t="str">
            <v>Gancho tipo clip</v>
          </cell>
          <cell r="C359">
            <v>0</v>
          </cell>
          <cell r="D359" t="str">
            <v>Cubiertas e Impermeabilización</v>
          </cell>
          <cell r="E359" t="str">
            <v>und</v>
          </cell>
          <cell r="F359">
            <v>2100</v>
          </cell>
        </row>
        <row r="360">
          <cell r="A360">
            <v>16025</v>
          </cell>
          <cell r="B360" t="str">
            <v>Lámina de policarbonato alveolar 10 mm</v>
          </cell>
          <cell r="C360">
            <v>0</v>
          </cell>
          <cell r="D360" t="str">
            <v>Cubiertas e Impermeabilización</v>
          </cell>
          <cell r="E360" t="str">
            <v>m2</v>
          </cell>
          <cell r="F360">
            <v>68603.712671509275</v>
          </cell>
        </row>
        <row r="361">
          <cell r="A361">
            <v>16026</v>
          </cell>
          <cell r="B361" t="str">
            <v>Kit conector base en aluminio para policarbonato alveolar</v>
          </cell>
          <cell r="C361">
            <v>0</v>
          </cell>
          <cell r="D361" t="str">
            <v>Cubiertas e Impermeabilización</v>
          </cell>
          <cell r="E361" t="str">
            <v>m</v>
          </cell>
          <cell r="F361">
            <v>25000</v>
          </cell>
        </row>
        <row r="362">
          <cell r="A362">
            <v>16027</v>
          </cell>
          <cell r="B362" t="str">
            <v>Perfil U de remate en aluminio para policarbonato alveolar</v>
          </cell>
          <cell r="C362">
            <v>0</v>
          </cell>
          <cell r="D362" t="str">
            <v>Cubiertas e Impermeabilización</v>
          </cell>
          <cell r="E362" t="str">
            <v>m</v>
          </cell>
          <cell r="F362">
            <v>7800</v>
          </cell>
        </row>
        <row r="363">
          <cell r="A363">
            <v>16028</v>
          </cell>
          <cell r="B363" t="str">
            <v>Cinta antidust 25mm x 33 m</v>
          </cell>
          <cell r="C363">
            <v>0</v>
          </cell>
          <cell r="D363" t="str">
            <v>Cubiertas e Impermeabilización</v>
          </cell>
          <cell r="E363" t="str">
            <v>m</v>
          </cell>
          <cell r="F363">
            <v>2400</v>
          </cell>
        </row>
        <row r="364">
          <cell r="A364">
            <v>16040</v>
          </cell>
          <cell r="B364" t="str">
            <v>Lona plástica para casetón</v>
          </cell>
          <cell r="C364">
            <v>0</v>
          </cell>
          <cell r="D364" t="str">
            <v>Cubiertas e Impermeabilización</v>
          </cell>
          <cell r="E364" t="str">
            <v>m2</v>
          </cell>
          <cell r="F364">
            <v>3700</v>
          </cell>
        </row>
        <row r="365">
          <cell r="A365">
            <v>16045</v>
          </cell>
          <cell r="B365" t="str">
            <v>Silicona Sikasil C 300 ml o equivalente</v>
          </cell>
          <cell r="C365" t="str">
            <v>Sika</v>
          </cell>
          <cell r="D365" t="str">
            <v>Cubiertas e Impermeabilización</v>
          </cell>
          <cell r="E365" t="str">
            <v>Und</v>
          </cell>
          <cell r="F365">
            <v>16500</v>
          </cell>
        </row>
        <row r="366">
          <cell r="A366">
            <v>16060</v>
          </cell>
          <cell r="B366" t="str">
            <v>Sarnacol-2122 S Adhesivo monocomponente de poliuretano.</v>
          </cell>
          <cell r="C366">
            <v>0</v>
          </cell>
          <cell r="D366" t="str">
            <v>Cubiertas e Impermeabilización</v>
          </cell>
          <cell r="E366" t="str">
            <v>Kg</v>
          </cell>
          <cell r="F366">
            <v>10591</v>
          </cell>
        </row>
        <row r="367">
          <cell r="A367">
            <v>16080</v>
          </cell>
          <cell r="B367" t="str">
            <v>Sika Sarnafil S327-15 L White Membrana resistente a UV con refuerzo, para cubiertas reflectivas. 2x20 m</v>
          </cell>
          <cell r="C367">
            <v>0</v>
          </cell>
          <cell r="D367" t="str">
            <v>Cubiertas e Impermeabilización</v>
          </cell>
          <cell r="E367" t="str">
            <v>Rollo</v>
          </cell>
          <cell r="F367">
            <v>2042040</v>
          </cell>
        </row>
        <row r="368">
          <cell r="A368">
            <v>16094</v>
          </cell>
          <cell r="B368" t="str">
            <v>Teja traslúcida greca pc 0.8 mm cristal 1.26 x 11.80 sin film C3 en poliester reforzado</v>
          </cell>
          <cell r="C368">
            <v>0</v>
          </cell>
          <cell r="D368" t="str">
            <v>Cubiertas e Impermeabilización</v>
          </cell>
          <cell r="E368" t="str">
            <v>m2</v>
          </cell>
          <cell r="F368">
            <v>78512.643678160923</v>
          </cell>
        </row>
        <row r="369">
          <cell r="A369">
            <v>16095</v>
          </cell>
          <cell r="B369" t="str">
            <v>Teja tipo sandiwch con poliuretano expandido densidad 38 kg/m3, E= 17 mm. Lámina calibre 28 de acero galvanizado pintada</v>
          </cell>
          <cell r="C369" t="str">
            <v>Metecno</v>
          </cell>
          <cell r="D369" t="str">
            <v>Cubiertas e Impermeabilización</v>
          </cell>
          <cell r="E369" t="str">
            <v>m2</v>
          </cell>
          <cell r="F369">
            <v>96390</v>
          </cell>
        </row>
        <row r="370">
          <cell r="A370">
            <v>16100</v>
          </cell>
          <cell r="B370" t="str">
            <v>Teja Panelmet tipo sandiwch con poliuretano expandido densidad 38 kg/m3, E= 18 mm. Lámina calibre 28 de acero galvanizado.</v>
          </cell>
          <cell r="C370">
            <v>0</v>
          </cell>
          <cell r="D370" t="str">
            <v>Cubiertas e Impermeabilización</v>
          </cell>
          <cell r="E370" t="str">
            <v>m</v>
          </cell>
          <cell r="F370">
            <v>85000</v>
          </cell>
        </row>
        <row r="371">
          <cell r="A371">
            <v>16101</v>
          </cell>
          <cell r="B371" t="str">
            <v>Teja UPVC Cal. 2.0 mm. Incluye accesorios de fijación.</v>
          </cell>
          <cell r="C371">
            <v>0</v>
          </cell>
          <cell r="D371" t="str">
            <v>Cubiertas e Impermeabilización</v>
          </cell>
          <cell r="E371" t="str">
            <v>m2</v>
          </cell>
          <cell r="F371">
            <v>55000</v>
          </cell>
        </row>
        <row r="372">
          <cell r="A372">
            <v>16120</v>
          </cell>
          <cell r="B372" t="str">
            <v>Tela Verde 65gr/m2 x 2.10m ancho</v>
          </cell>
          <cell r="C372">
            <v>0</v>
          </cell>
          <cell r="D372" t="str">
            <v>Cubiertas e Impermeabilización</v>
          </cell>
          <cell r="E372" t="str">
            <v>m</v>
          </cell>
          <cell r="F372">
            <v>2000</v>
          </cell>
        </row>
        <row r="373">
          <cell r="A373">
            <v>16140</v>
          </cell>
          <cell r="B373" t="str">
            <v>Tornillo autoperforante 12 x 2-1/2</v>
          </cell>
          <cell r="C373">
            <v>0</v>
          </cell>
          <cell r="D373" t="str">
            <v>Cubiertas e Impermeabilización</v>
          </cell>
          <cell r="E373" t="str">
            <v>und</v>
          </cell>
          <cell r="F373">
            <v>460</v>
          </cell>
        </row>
        <row r="374">
          <cell r="A374">
            <v>16141</v>
          </cell>
          <cell r="B374" t="str">
            <v>Tornillo autoperforante 10 x 1"</v>
          </cell>
          <cell r="C374">
            <v>0</v>
          </cell>
          <cell r="D374" t="str">
            <v>Cubiertas e Impermeabilización</v>
          </cell>
          <cell r="E374" t="str">
            <v>und</v>
          </cell>
          <cell r="F374">
            <v>100</v>
          </cell>
        </row>
        <row r="375">
          <cell r="A375">
            <v>16190</v>
          </cell>
          <cell r="B375" t="str">
            <v>Emulsión asfáltica</v>
          </cell>
          <cell r="C375" t="str">
            <v>Toxement</v>
          </cell>
          <cell r="D375" t="str">
            <v>Cubiertas e Impermeabilización</v>
          </cell>
          <cell r="E375" t="str">
            <v>kg</v>
          </cell>
          <cell r="F375">
            <v>4221.5554111111114</v>
          </cell>
        </row>
        <row r="376">
          <cell r="A376">
            <v>16200</v>
          </cell>
          <cell r="B376" t="str">
            <v>Manto poliéster negro 4 mm</v>
          </cell>
          <cell r="C376" t="str">
            <v>Toxement</v>
          </cell>
          <cell r="D376" t="str">
            <v>Cubiertas e Impermeabilización</v>
          </cell>
          <cell r="E376" t="str">
            <v>m2</v>
          </cell>
          <cell r="F376">
            <v>24542.908432</v>
          </cell>
        </row>
        <row r="377">
          <cell r="A377">
            <v>16500</v>
          </cell>
          <cell r="B377" t="str">
            <v>Panel modular inyectado con poluretano de alta densidad (38 Kg/m3) con acabado en lámina galvanizada preformada por ambas caras y pintadas con pintura epoxipoliamida resistente a la intemperie, color RAL. 9002 . Tipo Monowall de Metecno e= 40 mm o equivalente.</v>
          </cell>
          <cell r="C377" t="str">
            <v>Metecno</v>
          </cell>
          <cell r="D377" t="str">
            <v>Cubiertas e Impermeabilización</v>
          </cell>
          <cell r="E377" t="str">
            <v>m2</v>
          </cell>
          <cell r="F377">
            <v>101150</v>
          </cell>
        </row>
        <row r="378">
          <cell r="A378">
            <v>16501</v>
          </cell>
          <cell r="B378" t="str">
            <v>Panel modular inyectado con poluretano de alta densidad (38 Kg/m3) con acabado en lámina galvanizada preformada por ambas caras y pintadas con pintura epoxipoliamida resistente a la intemperie, color RAL. 9002 . Tipo Monowall de Metecno e= 60 mm o equivalente.</v>
          </cell>
          <cell r="C378" t="str">
            <v>Metecno</v>
          </cell>
          <cell r="D378" t="str">
            <v>Cubiertas e Impermeabilización</v>
          </cell>
          <cell r="E378" t="str">
            <v>m2</v>
          </cell>
          <cell r="F378">
            <v>115430</v>
          </cell>
        </row>
        <row r="379">
          <cell r="A379">
            <v>16502</v>
          </cell>
          <cell r="B379" t="str">
            <v>Panel modular inyectado con poluretano de alta densidad (38 Kg/m3) con acabado en lámina galvanizada preformada por ambas caras y pintadas con pintura epoxipoliamida resistente a la intemperie, color RAL. 9002 . Tipo Frigowall de Metecno e= 60 mm o equivalente.</v>
          </cell>
          <cell r="C379" t="str">
            <v>Metecno</v>
          </cell>
          <cell r="D379" t="str">
            <v>Cubiertas e Impermeabilización</v>
          </cell>
          <cell r="E379" t="str">
            <v>m2</v>
          </cell>
          <cell r="F379">
            <v>142800</v>
          </cell>
        </row>
        <row r="380">
          <cell r="A380">
            <v>16503</v>
          </cell>
          <cell r="B380" t="str">
            <v>Panel modular inyectado con poluretano de alta densidad (38 Kg/m3) con acabado en lámina galvanizada, color RAL. 9002 . Tipo Moonroof de Metecno e= 17 mm o equivalente.</v>
          </cell>
          <cell r="C380" t="str">
            <v>Metecno</v>
          </cell>
          <cell r="D380" t="str">
            <v>Cubiertas e Impermeabilización</v>
          </cell>
          <cell r="E380" t="str">
            <v>m2</v>
          </cell>
          <cell r="F380">
            <v>76160</v>
          </cell>
        </row>
        <row r="381">
          <cell r="A381">
            <v>16530</v>
          </cell>
          <cell r="B381" t="str">
            <v>Mediacaña en PVC importada parauniones de pared - pared para paneles de poliuretano inyectado.</v>
          </cell>
          <cell r="C381">
            <v>0</v>
          </cell>
          <cell r="D381" t="str">
            <v>Cubiertas e Impermeabilización</v>
          </cell>
          <cell r="E381" t="str">
            <v>m</v>
          </cell>
          <cell r="F381">
            <v>19040</v>
          </cell>
        </row>
        <row r="382">
          <cell r="A382">
            <v>16580</v>
          </cell>
          <cell r="B382" t="str">
            <v>Fachada metálica tipo Miniwave Aluzinc. Cal. 26, pintura en poliester horneable ambas caras, espesor 24 micrones. Acabado liso. Incluye fijación y mano de obra.</v>
          </cell>
          <cell r="C382" t="str">
            <v>Hunter Douglas</v>
          </cell>
          <cell r="D382" t="str">
            <v>Cubiertas e Impermeabilización</v>
          </cell>
          <cell r="E382" t="str">
            <v>m2</v>
          </cell>
          <cell r="F382">
            <v>264600</v>
          </cell>
        </row>
        <row r="383">
          <cell r="A383">
            <v>16600</v>
          </cell>
          <cell r="B383" t="str">
            <v>Imprimación de tres componentes a base de resina de poliuretano y cemento, sin disolventes, Ucrete Primer LC "BASF", de aplicación en superficies horizontales, bajo capa base autonivelante, para pisos de altas solicitaciones del sistema Ucrete, o equivalente</v>
          </cell>
          <cell r="C383" t="str">
            <v>Basf</v>
          </cell>
          <cell r="D383" t="str">
            <v>Cubiertas e Impermeabilización</v>
          </cell>
          <cell r="E383" t="str">
            <v>m2</v>
          </cell>
          <cell r="F383">
            <v>27500</v>
          </cell>
        </row>
        <row r="384">
          <cell r="A384">
            <v>16601</v>
          </cell>
          <cell r="B384" t="str">
            <v xml:space="preserve">Mortero polimérico de cuatro componentes (resina, endurecedor, agregados activos y pigmentos), a base de resina de poliuretano y cemento, sin disolventes, Ucrete UD200 </v>
          </cell>
          <cell r="C384" t="str">
            <v>Basf</v>
          </cell>
          <cell r="D384" t="str">
            <v>Cubiertas e Impermeabilización</v>
          </cell>
          <cell r="E384" t="str">
            <v>m2</v>
          </cell>
          <cell r="F384">
            <v>7500</v>
          </cell>
        </row>
        <row r="385">
          <cell r="A385">
            <v>17000</v>
          </cell>
          <cell r="B385" t="str">
            <v>Mesón prefabricado en granito pulido color gris oscuro. Fundido homogeneo de fabrica. Incluye salpicadero y faldón, poceta diametro 0.30 m, estructura apoyos en doble ángulo 1/2" x 3/16" cada 0.70 m, según diseño. 1.03 x 0.5 m.</v>
          </cell>
          <cell r="C385">
            <v>0</v>
          </cell>
          <cell r="D385" t="str">
            <v>Dotación</v>
          </cell>
          <cell r="E385" t="str">
            <v>Und</v>
          </cell>
          <cell r="F385">
            <v>550000</v>
          </cell>
        </row>
        <row r="386">
          <cell r="A386">
            <v>17001</v>
          </cell>
          <cell r="B386" t="str">
            <v>Mesón prefabricado en granito pulido color gris oscuro. Fundido homogeneo de fabrica. Incluye salpicadero y faldón, poceta diametro 0.30 m, estructura apoyos en doble ángulo 1/2" x 3/16" cada 0.70 m, según diseño. 1.5 X 0.5 m.</v>
          </cell>
          <cell r="C386">
            <v>0</v>
          </cell>
          <cell r="D386" t="str">
            <v>Dotación</v>
          </cell>
          <cell r="E386" t="str">
            <v>Und</v>
          </cell>
          <cell r="F386">
            <v>850000</v>
          </cell>
        </row>
        <row r="387">
          <cell r="A387">
            <v>17002</v>
          </cell>
          <cell r="B387" t="str">
            <v>Mesón prefabricado en granito pulido color gris oscuro. Fundido homogeneo de fabrica. Incluye salpicadero y faldón, poceta diametro 0.30 m, estructura apoyos en doble ángulo 1/2" x 3/16" cada 0.70 m, según diseño. 1.52 x 0.5 m.</v>
          </cell>
          <cell r="C387">
            <v>0</v>
          </cell>
          <cell r="D387" t="str">
            <v>Dotación</v>
          </cell>
          <cell r="E387" t="str">
            <v>Und</v>
          </cell>
          <cell r="F387">
            <v>850000</v>
          </cell>
        </row>
        <row r="388">
          <cell r="A388">
            <v>17003</v>
          </cell>
          <cell r="B388" t="str">
            <v>MF - 01 Mesón recepción en granito pulido color gris, entrepaño en concreto, estructura de apoyo en ángulo. Incluye suministro e instalación.</v>
          </cell>
          <cell r="C388">
            <v>0</v>
          </cell>
          <cell r="D388" t="str">
            <v>Dotación</v>
          </cell>
          <cell r="E388" t="str">
            <v>Und</v>
          </cell>
          <cell r="F388">
            <v>2500000</v>
          </cell>
        </row>
        <row r="389">
          <cell r="A389">
            <v>17004</v>
          </cell>
          <cell r="B389" t="str">
            <v>Meson,Placasamedidax2cmdeespesordehasta70cmdeanchoconfrenterode10cmysalpicaderoasde15cmdealturaconcantosbrillados.Incluyeperforaciones sin cantos brillados</v>
          </cell>
          <cell r="C389">
            <v>0</v>
          </cell>
          <cell r="D389" t="str">
            <v>Dotación</v>
          </cell>
          <cell r="E389" t="str">
            <v>ml</v>
          </cell>
          <cell r="F389">
            <v>312270</v>
          </cell>
        </row>
        <row r="390">
          <cell r="A390">
            <v>17005</v>
          </cell>
          <cell r="B390" t="str">
            <v>Lavaplatos 0.56 metros x 0.34 metros x 0.17 metros rectangular sencillo acero Tramontina, incluye kit de instalación lavaplatos</v>
          </cell>
          <cell r="C390" t="str">
            <v>Homecenter</v>
          </cell>
          <cell r="D390" t="str">
            <v>Dotación</v>
          </cell>
          <cell r="E390" t="str">
            <v>Und</v>
          </cell>
          <cell r="F390">
            <v>262800</v>
          </cell>
        </row>
        <row r="391">
          <cell r="A391">
            <v>17006</v>
          </cell>
          <cell r="B391" t="str">
            <v>Conjunto Lavaplatos Sencillo Piscis Pico Cisne</v>
          </cell>
          <cell r="C391" t="str">
            <v>Homecenter</v>
          </cell>
          <cell r="D391" t="str">
            <v>Dotación</v>
          </cell>
          <cell r="E391" t="str">
            <v>Und</v>
          </cell>
          <cell r="F391">
            <v>46500</v>
          </cell>
        </row>
        <row r="392">
          <cell r="A392">
            <v>17007</v>
          </cell>
          <cell r="B392" t="str">
            <v>Muro en mamposteria, pañetado, estucado y pintado con vinilo Tipo 1 Dos manos</v>
          </cell>
          <cell r="C392" t="str">
            <v>Homecenter</v>
          </cell>
          <cell r="D392" t="str">
            <v>Dotación</v>
          </cell>
          <cell r="E392" t="str">
            <v>m</v>
          </cell>
          <cell r="F392">
            <v>55694.799999999996</v>
          </cell>
        </row>
        <row r="393">
          <cell r="A393">
            <v>17008</v>
          </cell>
          <cell r="B393" t="str">
            <v>Manija Metalica</v>
          </cell>
          <cell r="C393" t="str">
            <v>Homecenter</v>
          </cell>
          <cell r="D393" t="str">
            <v>Dotación</v>
          </cell>
          <cell r="E393" t="str">
            <v>Und</v>
          </cell>
          <cell r="F393">
            <v>37900</v>
          </cell>
        </row>
        <row r="394">
          <cell r="A394">
            <v>17009</v>
          </cell>
          <cell r="B394" t="str">
            <v>Meson en concreto enchape QUARZTONE SERENA blanco</v>
          </cell>
          <cell r="C394" t="str">
            <v>secoreamica</v>
          </cell>
          <cell r="D394" t="str">
            <v>Dotación</v>
          </cell>
          <cell r="E394" t="str">
            <v>m</v>
          </cell>
          <cell r="F394">
            <v>636650</v>
          </cell>
        </row>
        <row r="395">
          <cell r="A395">
            <v>17020</v>
          </cell>
          <cell r="B395" t="str">
            <v>MF - 02 Mueble fijo recepción en madera aglomerada color wengue, con puerta en formica o equivalente, manijas en acero inoxidable,  Incluye suministro e instalación.</v>
          </cell>
          <cell r="C395">
            <v>0</v>
          </cell>
          <cell r="D395" t="str">
            <v>Dotación</v>
          </cell>
          <cell r="E395" t="str">
            <v>Und</v>
          </cell>
          <cell r="F395">
            <v>650000</v>
          </cell>
        </row>
        <row r="396">
          <cell r="A396">
            <v>17021</v>
          </cell>
          <cell r="B396" t="str">
            <v>MF - 03 Mueble fijo consultorios psicológicos en madera aglomerada color wengue, con puerta en formica o equivalente, manijas en acero inoxidable,  Incluye suministro e instalación.</v>
          </cell>
          <cell r="C396">
            <v>0</v>
          </cell>
          <cell r="D396" t="str">
            <v>Dotación</v>
          </cell>
          <cell r="E396" t="str">
            <v>Und</v>
          </cell>
          <cell r="F396">
            <v>800000</v>
          </cell>
        </row>
        <row r="397">
          <cell r="A397">
            <v>17022</v>
          </cell>
          <cell r="B397" t="str">
            <v>MF - 04 Mueble fijo cuarto de café en madera aglomerada color wengue, con puerta en MDF, manijas en acero inoxidable, entrepaños en tablero aglomerado de 0.03 m,  Incluye suministro e instalación.</v>
          </cell>
          <cell r="C397">
            <v>0</v>
          </cell>
          <cell r="D397" t="str">
            <v>Dotación</v>
          </cell>
          <cell r="E397" t="str">
            <v>Und</v>
          </cell>
          <cell r="F397">
            <v>650000</v>
          </cell>
        </row>
        <row r="398">
          <cell r="A398">
            <v>17023</v>
          </cell>
          <cell r="B398" t="str">
            <v>MF - 05 Mueble fijo oficina administración en madera aglomerada color wengue, manijas en acero inoxidable, entrepaños en tablero aglomerado de 0.03 m,  Incluye suministro e instalación.</v>
          </cell>
          <cell r="C398">
            <v>0</v>
          </cell>
          <cell r="D398" t="str">
            <v>Dotación</v>
          </cell>
          <cell r="E398" t="str">
            <v>Und</v>
          </cell>
          <cell r="F398">
            <v>1500000</v>
          </cell>
        </row>
        <row r="399">
          <cell r="A399">
            <v>17040</v>
          </cell>
          <cell r="B399" t="str">
            <v>MH - 01 Mesón consultorio en granito pulido color gris, con puerta en formica o equivalente, manija en acero inoxidable, entrepaño en concreto fundido y lavamanos individual en acero inoxidable. Incluye suministro e instalación.</v>
          </cell>
          <cell r="C399">
            <v>0</v>
          </cell>
          <cell r="D399" t="str">
            <v>Dotación</v>
          </cell>
          <cell r="E399" t="str">
            <v>Und</v>
          </cell>
          <cell r="F399">
            <v>650000</v>
          </cell>
        </row>
        <row r="400">
          <cell r="A400">
            <v>17041</v>
          </cell>
          <cell r="B400" t="str">
            <v>MH - 02 Mesón consultorio en granito pulido color gris, con puerta en formica o equivalente, manija en acero inoxidable, entrepaño en concreto fundido y lavamanos individual en acero inoxidable. Incluye suministro e instalación.</v>
          </cell>
          <cell r="C400">
            <v>0</v>
          </cell>
          <cell r="D400" t="str">
            <v>Dotación</v>
          </cell>
          <cell r="E400" t="str">
            <v>Und</v>
          </cell>
          <cell r="F400">
            <v>1400000</v>
          </cell>
        </row>
        <row r="401">
          <cell r="A401">
            <v>17042</v>
          </cell>
          <cell r="B401" t="str">
            <v>MH - 03 Mesón consultorio en granito pulido color gris, con puerta en formica o equivalente, manija en acero inoxidable, entrepaño en concreto fundido y lavamanos individual en acero inoxidable. Incluye suministro e instalación.</v>
          </cell>
          <cell r="C401">
            <v>0</v>
          </cell>
          <cell r="D401" t="str">
            <v>Dotación</v>
          </cell>
          <cell r="E401" t="str">
            <v>Und</v>
          </cell>
          <cell r="F401">
            <v>1550000</v>
          </cell>
        </row>
        <row r="402">
          <cell r="A402">
            <v>17043</v>
          </cell>
          <cell r="B402" t="str">
            <v>MH - 04 Mesón consultorio en granito pulido color gris, con puerta en formica o equivalente, manija en acero inoxidable, entrepaño en concreto fundido y lavamanos individual en acero inoxidable. Incluye suministro e instalación.</v>
          </cell>
          <cell r="C402">
            <v>0</v>
          </cell>
          <cell r="D402" t="str">
            <v>Dotación</v>
          </cell>
          <cell r="E402" t="str">
            <v>Und</v>
          </cell>
          <cell r="F402">
            <v>4500000</v>
          </cell>
        </row>
        <row r="403">
          <cell r="A403">
            <v>17060</v>
          </cell>
          <cell r="B403" t="str">
            <v>MH - 05 Mueble sala de café en granito pulido color gris, con puerta en formica o equivalente, manija en acero inoxidable, entrepaño en concreto fundido y lavaplatos individual en acero inoxidable. Incluye suministro e instalación.</v>
          </cell>
          <cell r="C403">
            <v>0</v>
          </cell>
          <cell r="D403" t="str">
            <v>Dotación</v>
          </cell>
          <cell r="E403" t="str">
            <v>Und</v>
          </cell>
          <cell r="F403">
            <v>1500000</v>
          </cell>
        </row>
        <row r="404">
          <cell r="A404">
            <v>17080</v>
          </cell>
          <cell r="B404" t="str">
            <v>Silicona fria en tubo</v>
          </cell>
          <cell r="C404">
            <v>0</v>
          </cell>
          <cell r="D404" t="str">
            <v>Dotación</v>
          </cell>
          <cell r="E404" t="str">
            <v>Und</v>
          </cell>
          <cell r="F404">
            <v>8200</v>
          </cell>
        </row>
        <row r="405">
          <cell r="A405">
            <v>17100</v>
          </cell>
          <cell r="B405" t="str">
            <v>Barra de seguridad en acero inoxidable para sanitario de discapacitados de 500 mm.</v>
          </cell>
          <cell r="C405" t="str">
            <v>Gricol</v>
          </cell>
          <cell r="D405" t="str">
            <v>Dotación - Baños</v>
          </cell>
          <cell r="E405" t="str">
            <v>Und</v>
          </cell>
          <cell r="F405">
            <v>137500</v>
          </cell>
        </row>
        <row r="406">
          <cell r="A406">
            <v>17101</v>
          </cell>
          <cell r="B406" t="str">
            <v>Barra de seguridad en acero inoxidable para sanitario de discapacitados de 800 mm.</v>
          </cell>
          <cell r="C406" t="str">
            <v>Gricol</v>
          </cell>
          <cell r="D406" t="str">
            <v>Dotación - Baños</v>
          </cell>
          <cell r="E406" t="str">
            <v>Und</v>
          </cell>
          <cell r="F406">
            <v>147400</v>
          </cell>
        </row>
        <row r="407">
          <cell r="A407">
            <v>17102</v>
          </cell>
          <cell r="B407" t="str">
            <v>Barra de seguridad en acero inoxidable para sanitario de discapacitados en "L".</v>
          </cell>
          <cell r="C407" t="str">
            <v>Corona</v>
          </cell>
          <cell r="D407" t="str">
            <v>Dotación - Baños</v>
          </cell>
          <cell r="E407" t="str">
            <v>Und</v>
          </cell>
          <cell r="F407">
            <v>360800.00000000006</v>
          </cell>
        </row>
        <row r="408">
          <cell r="A408">
            <v>17120</v>
          </cell>
          <cell r="B408" t="str">
            <v>Calentador electrónico 3000 c 220v 9.5kw - mecánico.</v>
          </cell>
          <cell r="C408" t="str">
            <v>Bosch</v>
          </cell>
          <cell r="D408" t="str">
            <v>Dotación - Baños</v>
          </cell>
          <cell r="E408" t="str">
            <v>Und</v>
          </cell>
          <cell r="F408">
            <v>645700</v>
          </cell>
        </row>
        <row r="409">
          <cell r="A409">
            <v>17140</v>
          </cell>
          <cell r="B409" t="str">
            <v>Caneca en acero inoxidable SAE 304  de sobreponer en muro o división de acero inoxidable, acabado satinado prelijado No. 4, con soporte para bolsa plástica, capacidad de 14.5L. Incluye elementos de sujeción y anclaje. Dimensiones h = 40cm, a = 30cm, p = 12cm.</v>
          </cell>
          <cell r="C409" t="str">
            <v>Gricol</v>
          </cell>
          <cell r="D409" t="str">
            <v>Dotación - Baños</v>
          </cell>
          <cell r="E409" t="str">
            <v>Und</v>
          </cell>
          <cell r="F409">
            <v>247520.00000000003</v>
          </cell>
        </row>
        <row r="410">
          <cell r="A410">
            <v>17160</v>
          </cell>
          <cell r="B410" t="str">
            <v>Dispensador de jabón líquido, cuerpo en acero inoxidable satinado y válvula anticorrosiva, capacidad 1.2 lts, ventanilla de recarga y llave, tipo push de sobreponer en muro .</v>
          </cell>
          <cell r="C410" t="str">
            <v>Gricol</v>
          </cell>
          <cell r="D410" t="str">
            <v>Dotación - Baños</v>
          </cell>
          <cell r="E410" t="str">
            <v>Und</v>
          </cell>
          <cell r="F410">
            <v>181440.00000000003</v>
          </cell>
        </row>
        <row r="411">
          <cell r="A411">
            <v>17161</v>
          </cell>
          <cell r="B411" t="str">
            <v>Dispensador de jabón líquido, institucional, cuerpo en plástico con váñvula plástica, capacidad de 1.2 Lts. Ventanilla de recarga y llave, tipo push de empotrar en muro.</v>
          </cell>
          <cell r="C411" t="str">
            <v>Corona</v>
          </cell>
          <cell r="D411" t="str">
            <v>Dotación - Baños</v>
          </cell>
          <cell r="E411" t="str">
            <v>Und</v>
          </cell>
          <cell r="F411">
            <v>17234</v>
          </cell>
        </row>
        <row r="412">
          <cell r="A412">
            <v>17162</v>
          </cell>
          <cell r="B412" t="str">
            <v>Dispensador de papel higiénico  de sobreponer en muro en acero inoxidable satinado, con cerradura y llave, capacidad 200-400 m.</v>
          </cell>
          <cell r="C412" t="str">
            <v>Gricol</v>
          </cell>
          <cell r="D412" t="str">
            <v>Dotación - Baños</v>
          </cell>
          <cell r="E412" t="str">
            <v>Und</v>
          </cell>
          <cell r="F412">
            <v>185920.00000000003</v>
          </cell>
        </row>
        <row r="413">
          <cell r="A413">
            <v>17163</v>
          </cell>
          <cell r="B413" t="str">
            <v>Dispensador de papel higiénico, institucional en plástico, con cerradura y llave, capacidad 200-400 m, de sobreponer en muro.</v>
          </cell>
          <cell r="C413">
            <v>0</v>
          </cell>
          <cell r="D413" t="str">
            <v>Dotación - Baños</v>
          </cell>
          <cell r="E413" t="str">
            <v>Und</v>
          </cell>
          <cell r="F413">
            <v>14875</v>
          </cell>
        </row>
        <row r="414">
          <cell r="A414">
            <v>17180</v>
          </cell>
          <cell r="B414" t="str">
            <v>Ducha de emergencia con lavaojos(mixta) H=2.10 m, todos los accesorios en acero inoxidable 316, plato de la ducha 24 cm accionable con palanca triangular rígida, plato lavaojos de 27 cm redondo con protectores de silicona accionable con palanca o pedal, tubería galvanizada 0=1" pintada colores reflectivos, válvula en bronce, tipo AC-130 de acuaval o equivalente de igual calidad o superior</v>
          </cell>
          <cell r="C414">
            <v>0</v>
          </cell>
          <cell r="D414" t="str">
            <v>Dotación - Baños</v>
          </cell>
          <cell r="E414" t="str">
            <v>Und</v>
          </cell>
          <cell r="F414">
            <v>1300000</v>
          </cell>
        </row>
        <row r="415">
          <cell r="A415">
            <v>17200</v>
          </cell>
          <cell r="B415" t="str">
            <v xml:space="preserve">Espejo: Cristal de 0.004m con bordes pulidos. </v>
          </cell>
          <cell r="C415">
            <v>0</v>
          </cell>
          <cell r="D415" t="str">
            <v>Dotación - Baños</v>
          </cell>
          <cell r="E415" t="str">
            <v>m2</v>
          </cell>
          <cell r="F415">
            <v>57448</v>
          </cell>
        </row>
        <row r="416">
          <cell r="A416">
            <v>17220</v>
          </cell>
          <cell r="B416" t="str">
            <v xml:space="preserve">Extractor de olores 120v, color blanco, rejilla removible, ducto de 3", capacidad de 50 CFM   Broan 688 Techo Y Pared, 50 Cfm 4.0 </v>
          </cell>
          <cell r="C416">
            <v>0</v>
          </cell>
          <cell r="D416" t="str">
            <v>Dotación - Baños</v>
          </cell>
          <cell r="E416" t="str">
            <v>Und</v>
          </cell>
          <cell r="F416">
            <v>168000.00000000003</v>
          </cell>
        </row>
        <row r="417">
          <cell r="A417">
            <v>17240</v>
          </cell>
          <cell r="B417" t="str">
            <v>Gabinete dispensador de toallas de papel, intitucional plástico, con cerradura y llave, capacidad 300 toallas, de sobreponer en muro.</v>
          </cell>
          <cell r="C417">
            <v>0</v>
          </cell>
          <cell r="D417" t="str">
            <v>Dotación - Baños</v>
          </cell>
          <cell r="E417" t="str">
            <v>Und</v>
          </cell>
          <cell r="F417">
            <v>124744</v>
          </cell>
        </row>
        <row r="418">
          <cell r="A418">
            <v>17260</v>
          </cell>
          <cell r="B418" t="str">
            <v>Grifería ducha mezclador sin salida bañera Piscis</v>
          </cell>
          <cell r="C418" t="str">
            <v>Grival</v>
          </cell>
          <cell r="D418" t="str">
            <v>Dotación - Baños</v>
          </cell>
          <cell r="E418" t="str">
            <v>Und</v>
          </cell>
          <cell r="F418">
            <v>92848.000000000015</v>
          </cell>
        </row>
        <row r="419">
          <cell r="A419">
            <v>17261</v>
          </cell>
          <cell r="B419" t="str">
            <v>Grifería lavamanos de empotrar push pico empotrado</v>
          </cell>
          <cell r="C419" t="str">
            <v>Gricol</v>
          </cell>
          <cell r="D419" t="str">
            <v>Dotación - Baños</v>
          </cell>
          <cell r="E419" t="str">
            <v>Und</v>
          </cell>
          <cell r="F419">
            <v>298500</v>
          </cell>
        </row>
        <row r="420">
          <cell r="A420">
            <v>17262</v>
          </cell>
          <cell r="B420" t="str">
            <v xml:space="preserve">Grifería lavamanos de empotrar push pico empotrado </v>
          </cell>
          <cell r="C420" t="str">
            <v>Corona</v>
          </cell>
          <cell r="D420" t="str">
            <v>Dotación - Baños</v>
          </cell>
          <cell r="E420" t="str">
            <v>Und</v>
          </cell>
          <cell r="F420">
            <v>375000</v>
          </cell>
        </row>
        <row r="421">
          <cell r="A421">
            <v>17263</v>
          </cell>
          <cell r="B421" t="str">
            <v>Grifería llave terminal para manguera tipo pesado, metállica cromada, extremo roscado.</v>
          </cell>
          <cell r="C421">
            <v>0</v>
          </cell>
          <cell r="D421" t="str">
            <v>Dotación - Baños</v>
          </cell>
          <cell r="E421" t="str">
            <v>Und</v>
          </cell>
          <cell r="F421">
            <v>17952</v>
          </cell>
        </row>
        <row r="422">
          <cell r="A422">
            <v>17264</v>
          </cell>
          <cell r="B422" t="str">
            <v>Grifería mezclador de 4" para lavamanos, plástica cromada.</v>
          </cell>
          <cell r="C422">
            <v>0</v>
          </cell>
          <cell r="D422" t="str">
            <v>Dotación - Baños</v>
          </cell>
          <cell r="E422" t="str">
            <v>Und</v>
          </cell>
          <cell r="F422">
            <v>74900</v>
          </cell>
        </row>
        <row r="423">
          <cell r="A423">
            <v>17265</v>
          </cell>
          <cell r="B423" t="str">
            <v>Grifería monocontrol lavamanos bajo Bahía</v>
          </cell>
          <cell r="C423" t="str">
            <v>Corona</v>
          </cell>
          <cell r="D423" t="str">
            <v>Dotación - Baños</v>
          </cell>
          <cell r="E423" t="str">
            <v>Und</v>
          </cell>
          <cell r="F423">
            <v>94600</v>
          </cell>
        </row>
        <row r="424">
          <cell r="A424">
            <v>17266</v>
          </cell>
          <cell r="B424" t="str">
            <v>Grifería para lavamanos tipo push para PMR, de sobreponer en el lavamanos, cromada metálica, accionamiento mediante palanca.</v>
          </cell>
          <cell r="C424">
            <v>0</v>
          </cell>
          <cell r="D424" t="str">
            <v>Dotación - Baños</v>
          </cell>
          <cell r="E424" t="str">
            <v>Und</v>
          </cell>
          <cell r="F424">
            <v>102500</v>
          </cell>
        </row>
        <row r="425">
          <cell r="A425">
            <v>17267</v>
          </cell>
          <cell r="B425" t="str">
            <v>Griferíabajo monocontrol lavamanos bajo new Genova Stretto</v>
          </cell>
          <cell r="C425">
            <v>0</v>
          </cell>
          <cell r="D425" t="str">
            <v>Dotación - Baños</v>
          </cell>
          <cell r="E425" t="str">
            <v>Und</v>
          </cell>
          <cell r="F425">
            <v>70000</v>
          </cell>
        </row>
        <row r="426">
          <cell r="A426">
            <v>17280</v>
          </cell>
          <cell r="B426" t="str">
            <v>Kit accesorios para baño Elite blanco 6 piezas cerámico.</v>
          </cell>
          <cell r="C426" t="str">
            <v>Corona</v>
          </cell>
          <cell r="D426" t="str">
            <v>Dotación - Baños</v>
          </cell>
          <cell r="E426" t="str">
            <v>Und</v>
          </cell>
          <cell r="F426">
            <v>96432.000000000015</v>
          </cell>
        </row>
        <row r="427">
          <cell r="A427">
            <v>17300</v>
          </cell>
          <cell r="B427" t="str">
            <v>Lavamanos acero inoxidable de sobreponer sin orificios para grifería.</v>
          </cell>
          <cell r="C427">
            <v>0</v>
          </cell>
          <cell r="D427" t="str">
            <v>Dotación - Baños</v>
          </cell>
          <cell r="E427" t="str">
            <v>Und</v>
          </cell>
          <cell r="F427">
            <v>137314.72</v>
          </cell>
        </row>
        <row r="428">
          <cell r="A428">
            <v>17301</v>
          </cell>
          <cell r="B428" t="str">
            <v>Lavamanos cerámico de colgar especial para PMR 0.56 x 0.505 m, con orificios para griferia, tipo aquajet.</v>
          </cell>
          <cell r="C428" t="str">
            <v>Corona</v>
          </cell>
          <cell r="D428" t="str">
            <v>Dotación - Baños</v>
          </cell>
          <cell r="E428" t="str">
            <v>Und</v>
          </cell>
          <cell r="F428">
            <v>356900</v>
          </cell>
        </row>
        <row r="429">
          <cell r="A429">
            <v>17302</v>
          </cell>
          <cell r="B429" t="str">
            <v>Lavamanos con semipedestal Ganamax.</v>
          </cell>
          <cell r="C429" t="str">
            <v>Corona</v>
          </cell>
          <cell r="D429" t="str">
            <v>Dotación - Baños</v>
          </cell>
          <cell r="E429" t="str">
            <v>Und</v>
          </cell>
          <cell r="F429">
            <v>125900</v>
          </cell>
        </row>
        <row r="430">
          <cell r="A430">
            <v>17303</v>
          </cell>
          <cell r="B430" t="str">
            <v>Lavamanos Marsella Blanco</v>
          </cell>
          <cell r="C430" t="str">
            <v>Corona</v>
          </cell>
          <cell r="D430" t="str">
            <v>Dotación - Baños</v>
          </cell>
          <cell r="E430" t="str">
            <v>Und</v>
          </cell>
          <cell r="F430">
            <v>130900</v>
          </cell>
        </row>
        <row r="431">
          <cell r="A431">
            <v>17304</v>
          </cell>
          <cell r="B431" t="str">
            <v>Combo Lavaplatos 53x43 cm + Grifería 4 pulgadas + Sifón + canastilla</v>
          </cell>
          <cell r="C431" t="str">
            <v>Homecenter</v>
          </cell>
          <cell r="D431" t="str">
            <v>Dotación - Baños</v>
          </cell>
          <cell r="E431" t="str">
            <v>Und</v>
          </cell>
          <cell r="F431">
            <v>129900</v>
          </cell>
        </row>
        <row r="432">
          <cell r="A432">
            <v>17320</v>
          </cell>
          <cell r="B432" t="str">
            <v>Mesón Clásico Liso 200x60 cm con Poceta Mezclador Acero Inoxidable Socoda</v>
          </cell>
          <cell r="C432">
            <v>0</v>
          </cell>
          <cell r="D432" t="str">
            <v>Dotación - Baños</v>
          </cell>
          <cell r="E432" t="str">
            <v>Und</v>
          </cell>
          <cell r="F432">
            <v>475000</v>
          </cell>
        </row>
        <row r="433">
          <cell r="A433">
            <v>17340</v>
          </cell>
          <cell r="B433" t="str">
            <v>Orinal cerámico Gotta entrada posterior antibacterial. Incluye suministro, montaje, sifón tipo botella.</v>
          </cell>
          <cell r="C433">
            <v>0</v>
          </cell>
          <cell r="D433" t="str">
            <v>Dotación - Baños</v>
          </cell>
          <cell r="E433" t="str">
            <v>Und</v>
          </cell>
          <cell r="F433">
            <v>685000</v>
          </cell>
        </row>
        <row r="434">
          <cell r="A434">
            <v>17341</v>
          </cell>
          <cell r="B434" t="str">
            <v xml:space="preserve">Orinal cerámico arrecife </v>
          </cell>
          <cell r="C434" t="str">
            <v>corona</v>
          </cell>
          <cell r="D434" t="str">
            <v>Dotación - Baños</v>
          </cell>
          <cell r="E434" t="str">
            <v>Und</v>
          </cell>
          <cell r="F434">
            <v>262900</v>
          </cell>
        </row>
        <row r="435">
          <cell r="A435">
            <v>17360</v>
          </cell>
          <cell r="B435" t="str">
            <v>Pisavidrio U 1/2x1/2 anolo</v>
          </cell>
          <cell r="C435">
            <v>0</v>
          </cell>
          <cell r="D435" t="str">
            <v>Dotación - Baños</v>
          </cell>
          <cell r="E435" t="str">
            <v>Und</v>
          </cell>
          <cell r="F435">
            <v>9500</v>
          </cell>
        </row>
        <row r="436">
          <cell r="A436">
            <v>17380</v>
          </cell>
          <cell r="B436" t="str">
            <v>Rejilla de piso plástica con sosco 3"x2" tipo anticucaracha</v>
          </cell>
          <cell r="C436">
            <v>0</v>
          </cell>
          <cell r="D436" t="str">
            <v>Dotación - Baños</v>
          </cell>
          <cell r="E436" t="str">
            <v>Und</v>
          </cell>
          <cell r="F436">
            <v>1832</v>
          </cell>
        </row>
        <row r="437">
          <cell r="A437">
            <v>17400</v>
          </cell>
          <cell r="B437" t="str">
            <v>Sanitario cerámico institucional para fluxometro de conexión superior. Incluye suministro, mueble plástico alongado color blanco.</v>
          </cell>
          <cell r="C437">
            <v>0</v>
          </cell>
          <cell r="D437" t="str">
            <v>Dotación - Baños</v>
          </cell>
          <cell r="E437" t="str">
            <v>Und</v>
          </cell>
          <cell r="F437">
            <v>678764.1</v>
          </cell>
        </row>
        <row r="438">
          <cell r="A438">
            <v>17401</v>
          </cell>
          <cell r="B438" t="str">
            <v>Sanitario Montecarlo novo alongado Blanco.</v>
          </cell>
          <cell r="C438" t="str">
            <v>Corona</v>
          </cell>
          <cell r="D438" t="str">
            <v>Dotación - Baños</v>
          </cell>
          <cell r="E438" t="str">
            <v>Und</v>
          </cell>
          <cell r="F438">
            <v>450000</v>
          </cell>
        </row>
        <row r="439">
          <cell r="A439">
            <v>17402</v>
          </cell>
          <cell r="B439" t="str">
            <v xml:space="preserve">Sanitario avanti plus </v>
          </cell>
          <cell r="C439" t="str">
            <v>Corona</v>
          </cell>
          <cell r="D439" t="str">
            <v>Dotación - Baños</v>
          </cell>
          <cell r="E439" t="str">
            <v>Und</v>
          </cell>
          <cell r="F439">
            <v>237900</v>
          </cell>
        </row>
        <row r="440">
          <cell r="A440">
            <v>17420</v>
          </cell>
          <cell r="B440" t="str">
            <v>Secador de manos ultraeficiente eléctrico de sensor, en acero inoxidable,  apagado automático.</v>
          </cell>
          <cell r="C440" t="str">
            <v>Gricol</v>
          </cell>
          <cell r="D440" t="str">
            <v>Dotación - Baños</v>
          </cell>
          <cell r="E440" t="str">
            <v>Und</v>
          </cell>
          <cell r="F440">
            <v>1288000.0000000002</v>
          </cell>
        </row>
        <row r="441">
          <cell r="A441">
            <v>17421</v>
          </cell>
          <cell r="B441" t="str">
            <v>Secador eléctrico Slim Max de manos eléctrico de sensor, en acero inoxidable,  apagado automático.</v>
          </cell>
          <cell r="C441" t="str">
            <v>Corona</v>
          </cell>
          <cell r="D441" t="str">
            <v>Dotación - Baños</v>
          </cell>
          <cell r="E441" t="str">
            <v>Und</v>
          </cell>
          <cell r="F441">
            <v>2296784</v>
          </cell>
        </row>
        <row r="442">
          <cell r="A442">
            <v>17440</v>
          </cell>
          <cell r="B442" t="str">
            <v>Tapa de registro en acero inoxidable 200x200 mm</v>
          </cell>
          <cell r="C442">
            <v>0</v>
          </cell>
          <cell r="D442" t="str">
            <v>Dotación - Baños</v>
          </cell>
          <cell r="E442" t="str">
            <v>Und</v>
          </cell>
          <cell r="F442">
            <v>95200.000000000015</v>
          </cell>
        </row>
        <row r="443">
          <cell r="A443">
            <v>17441</v>
          </cell>
          <cell r="B443" t="str">
            <v>Taparegistro plástico con cerraduras 20 x 20 cm.</v>
          </cell>
          <cell r="C443">
            <v>0</v>
          </cell>
          <cell r="D443" t="str">
            <v>Dotación - Baños</v>
          </cell>
          <cell r="E443" t="str">
            <v>Und</v>
          </cell>
          <cell r="F443">
            <v>6716</v>
          </cell>
        </row>
        <row r="444">
          <cell r="A444">
            <v>17460</v>
          </cell>
          <cell r="B444" t="str">
            <v>Taza Adriatico Alongado Entrada Posterior Corona Institucional</v>
          </cell>
          <cell r="C444" t="str">
            <v>Corona</v>
          </cell>
          <cell r="D444" t="str">
            <v>Dotación - Baños</v>
          </cell>
          <cell r="E444" t="str">
            <v>Und</v>
          </cell>
          <cell r="F444">
            <v>585000</v>
          </cell>
        </row>
        <row r="445">
          <cell r="A445">
            <v>17480</v>
          </cell>
          <cell r="B445" t="str">
            <v>Válvula anti vandálica sanitaria de empotrar tipo push para orinales.</v>
          </cell>
          <cell r="C445" t="str">
            <v>Corona</v>
          </cell>
          <cell r="D445" t="str">
            <v>Dotación - Baños</v>
          </cell>
          <cell r="E445" t="str">
            <v>Und</v>
          </cell>
          <cell r="F445">
            <v>301168</v>
          </cell>
        </row>
        <row r="446">
          <cell r="A446">
            <v>17481</v>
          </cell>
          <cell r="B446" t="str">
            <v>Válvula de empotrar push para sanitario antivandálica.</v>
          </cell>
          <cell r="C446" t="str">
            <v>Corona</v>
          </cell>
          <cell r="D446" t="str">
            <v>Dotación - Baños</v>
          </cell>
          <cell r="E446" t="str">
            <v>Und</v>
          </cell>
          <cell r="F446">
            <v>285000</v>
          </cell>
        </row>
        <row r="447">
          <cell r="A447">
            <v>17500</v>
          </cell>
          <cell r="B447" t="str">
            <v>Canastilla 4" Inox Gricol</v>
          </cell>
          <cell r="C447" t="str">
            <v>Gricol</v>
          </cell>
          <cell r="D447" t="str">
            <v>Dotación - Cocinas</v>
          </cell>
          <cell r="E447" t="str">
            <v>Und</v>
          </cell>
          <cell r="F447">
            <v>25800</v>
          </cell>
        </row>
        <row r="448">
          <cell r="A448">
            <v>17520</v>
          </cell>
          <cell r="B448" t="str">
            <v>Conector sanitario 40 cm  H 1/2" X H 7/8"</v>
          </cell>
          <cell r="C448" t="str">
            <v>Gricol</v>
          </cell>
          <cell r="D448" t="str">
            <v>Dotación - Cocinas</v>
          </cell>
          <cell r="E448" t="str">
            <v>Und</v>
          </cell>
          <cell r="F448">
            <v>3600</v>
          </cell>
        </row>
        <row r="449">
          <cell r="A449">
            <v>17540</v>
          </cell>
          <cell r="B449" t="str">
            <v>Sifón botella plástico 1 1/4" Cromo.</v>
          </cell>
          <cell r="C449" t="str">
            <v>Gricol</v>
          </cell>
          <cell r="D449" t="str">
            <v>Dotación - Cocinas</v>
          </cell>
          <cell r="E449" t="str">
            <v>Und</v>
          </cell>
          <cell r="F449">
            <v>27800</v>
          </cell>
        </row>
        <row r="450">
          <cell r="A450">
            <v>18000</v>
          </cell>
          <cell r="B450" t="str">
            <v xml:space="preserve">2#12+1#12T Cu  Para salidas de alumbrado y fuerza </v>
          </cell>
          <cell r="C450">
            <v>0</v>
          </cell>
          <cell r="D450" t="str">
            <v>Eléctricos</v>
          </cell>
          <cell r="E450" t="str">
            <v>m</v>
          </cell>
          <cell r="F450">
            <v>7095.0000000000009</v>
          </cell>
        </row>
        <row r="451">
          <cell r="A451">
            <v>18001</v>
          </cell>
          <cell r="B451" t="str">
            <v>2#12+2#12T Cu  Para salidas reguladas</v>
          </cell>
          <cell r="C451">
            <v>0</v>
          </cell>
          <cell r="D451" t="str">
            <v>Eléctricos</v>
          </cell>
          <cell r="E451" t="str">
            <v>m</v>
          </cell>
          <cell r="F451">
            <v>8800</v>
          </cell>
        </row>
        <row r="452">
          <cell r="A452">
            <v>18002</v>
          </cell>
          <cell r="B452" t="str">
            <v>2x10+1x10T Cu  Salidas HVAC</v>
          </cell>
          <cell r="C452">
            <v>0</v>
          </cell>
          <cell r="D452" t="str">
            <v>Eléctricos</v>
          </cell>
          <cell r="E452" t="str">
            <v>m</v>
          </cell>
          <cell r="F452">
            <v>9817.5</v>
          </cell>
        </row>
        <row r="453">
          <cell r="A453">
            <v>18003</v>
          </cell>
          <cell r="B453" t="str">
            <v>2x12+1x12T Cu Salidas HVAC</v>
          </cell>
          <cell r="C453">
            <v>0</v>
          </cell>
          <cell r="D453" t="str">
            <v>Eléctricos</v>
          </cell>
          <cell r="E453" t="str">
            <v>m</v>
          </cell>
          <cell r="F453">
            <v>7095.0000000000009</v>
          </cell>
        </row>
        <row r="454">
          <cell r="A454">
            <v>18004</v>
          </cell>
          <cell r="B454" t="str">
            <v>2x6+1x10T Cu Salidas HVAC</v>
          </cell>
          <cell r="C454">
            <v>0</v>
          </cell>
          <cell r="D454" t="str">
            <v>Eléctricos</v>
          </cell>
          <cell r="E454" t="str">
            <v>m</v>
          </cell>
          <cell r="F454">
            <v>14863.2</v>
          </cell>
        </row>
        <row r="455">
          <cell r="A455">
            <v>18005</v>
          </cell>
          <cell r="B455" t="str">
            <v>3x12+1x12T Cu Salidas HVAC</v>
          </cell>
          <cell r="C455">
            <v>0</v>
          </cell>
          <cell r="D455" t="str">
            <v>Eléctricos</v>
          </cell>
          <cell r="E455" t="str">
            <v>m</v>
          </cell>
          <cell r="F455">
            <v>8800</v>
          </cell>
        </row>
        <row r="456">
          <cell r="A456">
            <v>18006</v>
          </cell>
          <cell r="B456" t="str">
            <v>3x4+1x8T Cu Salidas HVAC</v>
          </cell>
          <cell r="C456">
            <v>0</v>
          </cell>
          <cell r="D456" t="str">
            <v>Eléctricos</v>
          </cell>
          <cell r="E456" t="str">
            <v>m</v>
          </cell>
          <cell r="F456">
            <v>38665</v>
          </cell>
        </row>
        <row r="457">
          <cell r="A457">
            <v>18007</v>
          </cell>
          <cell r="B457" t="str">
            <v xml:space="preserve">Acometida en 3x1/0+1x1/0 CU+1x6T CU para equipos de HVAC UCRV-01, incluye soportes, tubería EMT, terminación en coraza LT tipo americana de 1",  conectores ductos y conectores tipo, caja, tapa y accesorios. </v>
          </cell>
          <cell r="C457">
            <v>0</v>
          </cell>
          <cell r="D457" t="str">
            <v>Eléctricos</v>
          </cell>
          <cell r="E457" t="str">
            <v>m</v>
          </cell>
          <cell r="F457">
            <v>93706.319999999992</v>
          </cell>
        </row>
        <row r="458">
          <cell r="A458">
            <v>18008</v>
          </cell>
          <cell r="B458" t="str">
            <v>Acometida en 3x10+1x10 CU+1x10T CU para equipos de HVAC UMAE-01</v>
          </cell>
          <cell r="C458">
            <v>0</v>
          </cell>
          <cell r="D458" t="str">
            <v>Eléctricos</v>
          </cell>
          <cell r="E458" t="str">
            <v>m</v>
          </cell>
          <cell r="F458">
            <v>12831.975</v>
          </cell>
        </row>
        <row r="459">
          <cell r="A459">
            <v>18009</v>
          </cell>
          <cell r="B459" t="str">
            <v>Acometida en 3x10+1x10 CU+1x12T CU para equipos de HVAC UCRV-04</v>
          </cell>
          <cell r="C459">
            <v>0</v>
          </cell>
          <cell r="D459" t="str">
            <v>Eléctricos</v>
          </cell>
          <cell r="E459" t="str">
            <v>m</v>
          </cell>
          <cell r="F459">
            <v>12831.975</v>
          </cell>
        </row>
        <row r="460">
          <cell r="A460">
            <v>18010</v>
          </cell>
          <cell r="B460" t="str">
            <v>Acometida en 3x10+1x10 CU+1x12T CU para equipos de HVAC VE</v>
          </cell>
          <cell r="C460">
            <v>0</v>
          </cell>
          <cell r="D460" t="str">
            <v>Eléctricos</v>
          </cell>
          <cell r="E460" t="str">
            <v>m</v>
          </cell>
          <cell r="F460">
            <v>12831.975</v>
          </cell>
        </row>
        <row r="461">
          <cell r="A461">
            <v>18011</v>
          </cell>
          <cell r="B461" t="str">
            <v>Acometida en 3x12+1x12 CU+1x12T CU para equipos de HVAC VE</v>
          </cell>
          <cell r="C461">
            <v>0</v>
          </cell>
          <cell r="D461" t="str">
            <v>Eléctricos</v>
          </cell>
          <cell r="E461" t="str">
            <v>m</v>
          </cell>
          <cell r="F461">
            <v>8554.65</v>
          </cell>
        </row>
        <row r="462">
          <cell r="A462">
            <v>18012</v>
          </cell>
          <cell r="B462" t="str">
            <v>Acometida en 3x2+1x2 AL+1x8T CU para equipos de HVAC UCRV-05</v>
          </cell>
          <cell r="C462">
            <v>0</v>
          </cell>
          <cell r="D462" t="str">
            <v>Eléctricos</v>
          </cell>
          <cell r="E462" t="str">
            <v>m</v>
          </cell>
          <cell r="F462">
            <v>59487.72</v>
          </cell>
        </row>
        <row r="463">
          <cell r="A463">
            <v>18013</v>
          </cell>
          <cell r="B463" t="str">
            <v>Acometida en 3x2+1x2 CU+1x8T CU para equipos de HVAC UCRV-07</v>
          </cell>
          <cell r="C463">
            <v>0</v>
          </cell>
          <cell r="D463" t="str">
            <v>Eléctricos</v>
          </cell>
          <cell r="E463" t="str">
            <v>m</v>
          </cell>
          <cell r="F463">
            <v>59487.72</v>
          </cell>
        </row>
        <row r="464">
          <cell r="A464">
            <v>18014</v>
          </cell>
          <cell r="B464" t="str">
            <v>Acometida en 3x4+1x4 CU+1x8T CU para equipos de HVAC UCRV-03</v>
          </cell>
          <cell r="C464">
            <v>0</v>
          </cell>
          <cell r="D464" t="str">
            <v>Eléctricos</v>
          </cell>
          <cell r="E464" t="str">
            <v>m</v>
          </cell>
          <cell r="F464">
            <v>39417.195000000007</v>
          </cell>
        </row>
        <row r="465">
          <cell r="A465">
            <v>18015</v>
          </cell>
          <cell r="B465" t="str">
            <v>Acometida en 3x4+1x4 CU+1x8T CU para equipos de HVAC UCRV-06</v>
          </cell>
          <cell r="C465">
            <v>0</v>
          </cell>
          <cell r="D465" t="str">
            <v>Eléctricos</v>
          </cell>
          <cell r="E465" t="str">
            <v>m</v>
          </cell>
          <cell r="F465">
            <v>39417.195000000007</v>
          </cell>
        </row>
        <row r="466">
          <cell r="A466">
            <v>18016</v>
          </cell>
          <cell r="B466" t="str">
            <v>Acometida en 3x6+1x6 CU+1x10T CU para equipos de HVAC UCRV-02</v>
          </cell>
          <cell r="C466">
            <v>0</v>
          </cell>
          <cell r="D466" t="str">
            <v>Eléctricos</v>
          </cell>
          <cell r="E466" t="str">
            <v>m</v>
          </cell>
          <cell r="F466">
            <v>27866.159999999996</v>
          </cell>
        </row>
        <row r="467">
          <cell r="A467">
            <v>18017</v>
          </cell>
          <cell r="B467" t="str">
            <v>Adapter Plate (aqua), 50 μm LOMM (OM 3 &amp; 4), Duplex LC, 12-fiber, zirconia ceramic sleeve</v>
          </cell>
          <cell r="C467">
            <v>0</v>
          </cell>
          <cell r="D467" t="str">
            <v>Eléctricos</v>
          </cell>
          <cell r="E467" t="str">
            <v>Und</v>
          </cell>
          <cell r="F467">
            <v>376077.60000000003</v>
          </cell>
        </row>
        <row r="468">
          <cell r="A468">
            <v>18018</v>
          </cell>
          <cell r="B468" t="str">
            <v>Alambrón en aluminio 8 mm (instalado expuesto sobre cubierta), ver detalle 1 en los planos de diseño</v>
          </cell>
          <cell r="C468">
            <v>0</v>
          </cell>
          <cell r="D468" t="str">
            <v>Eléctricos</v>
          </cell>
          <cell r="E468" t="str">
            <v>Und</v>
          </cell>
          <cell r="F468">
            <v>4051103.9999999995</v>
          </cell>
        </row>
        <row r="469">
          <cell r="A469">
            <v>18019</v>
          </cell>
          <cell r="B469" t="str">
            <v>Alimentador en 3x1/0+1x1/0 AL+1x8T CU desde TGA hasta BANCO DE CONDENSADORES.</v>
          </cell>
          <cell r="C469">
            <v>0</v>
          </cell>
          <cell r="D469" t="str">
            <v>Eléctricos</v>
          </cell>
          <cell r="E469" t="str">
            <v>Und</v>
          </cell>
          <cell r="F469">
            <v>1030769.5199999999</v>
          </cell>
        </row>
        <row r="470">
          <cell r="A470">
            <v>18020</v>
          </cell>
          <cell r="B470" t="str">
            <v>Bajante metálica en tubo galvanizado 1Ø4" para red de media y baja tensión x 6 mt incluye zunchada.</v>
          </cell>
          <cell r="C470">
            <v>0</v>
          </cell>
          <cell r="D470" t="str">
            <v>Eléctricos</v>
          </cell>
          <cell r="E470" t="str">
            <v>Und</v>
          </cell>
          <cell r="F470">
            <v>1056990</v>
          </cell>
        </row>
        <row r="471">
          <cell r="A471">
            <v>18021</v>
          </cell>
          <cell r="B471" t="str">
            <v>Alimentador en 3x1/0+1x1/0 CU+1x10T CU desde TD-V4-P1 hasta TN-106/7.</v>
          </cell>
          <cell r="C471">
            <v>0</v>
          </cell>
          <cell r="D471" t="str">
            <v>Eléctricos</v>
          </cell>
          <cell r="E471" t="str">
            <v>m</v>
          </cell>
          <cell r="F471">
            <v>93706.319999999992</v>
          </cell>
        </row>
        <row r="472">
          <cell r="A472">
            <v>18022</v>
          </cell>
          <cell r="B472" t="str">
            <v>Alimentador en 3x1/0+1x1/0 CU+1x10T CU desde V4-P1 hasta TD-V4-P1.</v>
          </cell>
          <cell r="C472">
            <v>0</v>
          </cell>
          <cell r="D472" t="str">
            <v>Eléctricos</v>
          </cell>
          <cell r="E472" t="str">
            <v>m</v>
          </cell>
          <cell r="F472">
            <v>93706.319999999992</v>
          </cell>
        </row>
        <row r="473">
          <cell r="A473">
            <v>18023</v>
          </cell>
          <cell r="B473" t="str">
            <v>Alimentador en 3x1/0+1x1/0 CU+1x6T CU desde V1-P3 hasta TD-V1-P3.</v>
          </cell>
          <cell r="C473">
            <v>0</v>
          </cell>
          <cell r="D473" t="str">
            <v>Eléctricos</v>
          </cell>
          <cell r="E473" t="str">
            <v>m</v>
          </cell>
          <cell r="F473">
            <v>93706.319999999992</v>
          </cell>
        </row>
        <row r="474">
          <cell r="A474">
            <v>18024</v>
          </cell>
          <cell r="B474" t="str">
            <v>Alimentador en 3x1/0+1x1/0 CU+1x6T CU desde V1-P4 hasta TD-V3-P4.</v>
          </cell>
          <cell r="C474">
            <v>0</v>
          </cell>
          <cell r="D474" t="str">
            <v>Eléctricos</v>
          </cell>
          <cell r="E474" t="str">
            <v>m</v>
          </cell>
          <cell r="F474">
            <v>93706.319999999992</v>
          </cell>
        </row>
        <row r="475">
          <cell r="A475">
            <v>18025</v>
          </cell>
          <cell r="B475" t="str">
            <v>Alimentador en 3x1/0+1x1/0 CU+1x6T CU desde V2-P2 hasta TD-V2-P2.</v>
          </cell>
          <cell r="C475">
            <v>0</v>
          </cell>
          <cell r="D475" t="str">
            <v>Eléctricos</v>
          </cell>
          <cell r="E475" t="str">
            <v>m</v>
          </cell>
          <cell r="F475">
            <v>93706.319999999992</v>
          </cell>
        </row>
        <row r="476">
          <cell r="A476">
            <v>18026</v>
          </cell>
          <cell r="B476" t="str">
            <v>Alimentador en 3x1/0+1x1/0 CU+1x6T CU desde V2-P3 hasta TD-V2-P3.</v>
          </cell>
          <cell r="C476">
            <v>0</v>
          </cell>
          <cell r="D476" t="str">
            <v>Eléctricos</v>
          </cell>
          <cell r="E476" t="str">
            <v>m</v>
          </cell>
          <cell r="F476">
            <v>93706.319999999992</v>
          </cell>
        </row>
        <row r="477">
          <cell r="A477">
            <v>18027</v>
          </cell>
          <cell r="B477" t="str">
            <v>Alimentador en 3x1/0+1x1/0 CU+1x6T CU desde V4-P2 hasta TD-V4-P2.</v>
          </cell>
          <cell r="C477">
            <v>0</v>
          </cell>
          <cell r="D477" t="str">
            <v>Eléctricos</v>
          </cell>
          <cell r="E477" t="str">
            <v>m</v>
          </cell>
          <cell r="F477">
            <v>93706.319999999992</v>
          </cell>
        </row>
        <row r="478">
          <cell r="A478">
            <v>18028</v>
          </cell>
          <cell r="B478" t="str">
            <v>Alimentador en 3x1/0+1x1/0 CU+1x8T CU desde TGA hasta T-SC.</v>
          </cell>
          <cell r="C478">
            <v>0</v>
          </cell>
          <cell r="D478" t="str">
            <v>Eléctricos</v>
          </cell>
          <cell r="E478" t="str">
            <v>m</v>
          </cell>
          <cell r="F478">
            <v>93706.319999999992</v>
          </cell>
        </row>
        <row r="479">
          <cell r="A479">
            <v>18029</v>
          </cell>
          <cell r="B479" t="str">
            <v>Alimentador en 3x2+1x2 CU+1x8T CU desde TD-V3-P4 hasta TN-405.</v>
          </cell>
          <cell r="C479">
            <v>0</v>
          </cell>
          <cell r="D479" t="str">
            <v>Eléctricos</v>
          </cell>
          <cell r="E479" t="str">
            <v>m</v>
          </cell>
          <cell r="F479">
            <v>59487.72</v>
          </cell>
        </row>
        <row r="480">
          <cell r="A480">
            <v>18030</v>
          </cell>
          <cell r="B480" t="str">
            <v>Alimentador en 3x2+1x2 CU+1x8T CU desde V2-P3 hasta TD-V3-P3.</v>
          </cell>
          <cell r="C480">
            <v>0</v>
          </cell>
          <cell r="D480" t="str">
            <v>Eléctricos</v>
          </cell>
          <cell r="E480" t="str">
            <v>m</v>
          </cell>
          <cell r="F480">
            <v>59487.72</v>
          </cell>
        </row>
        <row r="481">
          <cell r="A481">
            <v>18031</v>
          </cell>
          <cell r="B481" t="str">
            <v>Alimentador en 3x250+1x250 CU+1x6T CU desde TGA hasta T-BOM.</v>
          </cell>
          <cell r="C481">
            <v>0</v>
          </cell>
          <cell r="D481" t="str">
            <v>Eléctricos</v>
          </cell>
          <cell r="E481" t="str">
            <v>m</v>
          </cell>
          <cell r="F481">
            <v>208930.875</v>
          </cell>
        </row>
        <row r="482">
          <cell r="A482">
            <v>18032</v>
          </cell>
          <cell r="B482" t="str">
            <v>Alimentador en 3x4/0+1x4/0 CU+1x6T CU desde V2-P2 hasta TD-V2-P1.</v>
          </cell>
          <cell r="C482">
            <v>0</v>
          </cell>
          <cell r="D482" t="str">
            <v>Eléctricos</v>
          </cell>
          <cell r="E482" t="str">
            <v>m</v>
          </cell>
          <cell r="F482">
            <v>181819.215</v>
          </cell>
        </row>
        <row r="483">
          <cell r="A483">
            <v>18033</v>
          </cell>
          <cell r="B483" t="str">
            <v>Alimentador en 3x4+1x4 CU+1x10T CU desde TD-V2-P1 hasta TN-101/2.</v>
          </cell>
          <cell r="C483">
            <v>0</v>
          </cell>
          <cell r="D483" t="str">
            <v>Eléctricos</v>
          </cell>
          <cell r="E483" t="str">
            <v>m</v>
          </cell>
          <cell r="F483">
            <v>39417.195000000007</v>
          </cell>
        </row>
        <row r="484">
          <cell r="A484">
            <v>18034</v>
          </cell>
          <cell r="B484" t="str">
            <v>Alimentador en 3x4+1x4 CU+1x10T CU desde TD-V2-P3 hasta TN-301/2.</v>
          </cell>
          <cell r="C484">
            <v>0</v>
          </cell>
          <cell r="D484" t="str">
            <v>Eléctricos</v>
          </cell>
          <cell r="E484" t="str">
            <v>m</v>
          </cell>
          <cell r="F484">
            <v>39417.195000000007</v>
          </cell>
        </row>
        <row r="485">
          <cell r="A485">
            <v>18035</v>
          </cell>
          <cell r="B485" t="str">
            <v>Alimentador en 3x4+1x4 CU+1x8T CU desde TD-V1-P3 hasta TN-305.</v>
          </cell>
          <cell r="C485">
            <v>0</v>
          </cell>
          <cell r="D485" t="str">
            <v>Eléctricos</v>
          </cell>
          <cell r="E485" t="str">
            <v>m</v>
          </cell>
          <cell r="F485">
            <v>39417.195000000007</v>
          </cell>
        </row>
        <row r="486">
          <cell r="A486">
            <v>18036</v>
          </cell>
          <cell r="B486" t="str">
            <v>Alimentador en 3x4+1x4 CU+1x8T CU desde TD-V2-P1 hasta TDR-V2-P1.</v>
          </cell>
          <cell r="C486">
            <v>0</v>
          </cell>
          <cell r="D486" t="str">
            <v>Eléctricos</v>
          </cell>
          <cell r="E486" t="str">
            <v>m</v>
          </cell>
          <cell r="F486">
            <v>39417.195000000007</v>
          </cell>
        </row>
        <row r="487">
          <cell r="A487">
            <v>18037</v>
          </cell>
          <cell r="B487" t="str">
            <v>Alimentador en 3x4+1x4 CU+1x8T CU desde V3-P1 hasta TD-V3-P1.</v>
          </cell>
          <cell r="C487">
            <v>0</v>
          </cell>
          <cell r="D487" t="str">
            <v>Eléctricos</v>
          </cell>
          <cell r="E487" t="str">
            <v>m</v>
          </cell>
          <cell r="F487">
            <v>39417.195000000007</v>
          </cell>
        </row>
        <row r="488">
          <cell r="A488">
            <v>18038</v>
          </cell>
          <cell r="B488" t="str">
            <v>Alimentador en 3x6+1x6 CU+1x10T CU desde TD-V1-P3 hasta TN-307/8.</v>
          </cell>
          <cell r="C488">
            <v>0</v>
          </cell>
          <cell r="D488" t="str">
            <v>Eléctricos</v>
          </cell>
          <cell r="E488" t="str">
            <v>m</v>
          </cell>
          <cell r="F488">
            <v>27866.159999999996</v>
          </cell>
        </row>
        <row r="489">
          <cell r="A489">
            <v>18039</v>
          </cell>
          <cell r="B489" t="str">
            <v>Alimentador en 3x6+1x6 CU+1x10T CU desde TD-V2-P2 hasta TDR-V2-P2.</v>
          </cell>
          <cell r="C489">
            <v>0</v>
          </cell>
          <cell r="D489" t="str">
            <v>Eléctricos</v>
          </cell>
          <cell r="E489" t="str">
            <v>m</v>
          </cell>
          <cell r="F489">
            <v>27866.159999999996</v>
          </cell>
        </row>
        <row r="490">
          <cell r="A490">
            <v>18040</v>
          </cell>
          <cell r="B490" t="str">
            <v>Barraje de cobre general de 1/4"x4"x20" con aisladores y anclajes modelo GB4 B0624TPI-1 de Panduit ó equivalente</v>
          </cell>
          <cell r="C490">
            <v>0</v>
          </cell>
          <cell r="D490" t="str">
            <v>Eléctricos</v>
          </cell>
          <cell r="E490" t="str">
            <v>Und</v>
          </cell>
          <cell r="F490">
            <v>1004850.0000000001</v>
          </cell>
        </row>
        <row r="491">
          <cell r="A491">
            <v>18041</v>
          </cell>
          <cell r="B491" t="str">
            <v>Barraje equipotencial  de tierras en cobre para puntos de conexión de equipos en cobre, con cinco huecos, tornillos de 5/16"x1, tuerca, arandela de presión en acero, incluye soportes, chazos para instalación y caja plástica con tapa registrable de 12x12 cm (interiores)</v>
          </cell>
          <cell r="C491">
            <v>0</v>
          </cell>
          <cell r="D491" t="str">
            <v>Eléctricos</v>
          </cell>
          <cell r="E491" t="str">
            <v>Und</v>
          </cell>
          <cell r="F491">
            <v>462000.00000000006</v>
          </cell>
        </row>
        <row r="492">
          <cell r="A492">
            <v>18042</v>
          </cell>
          <cell r="B492" t="str">
            <v>Alimentador en 3x6+1x6 CU+1x10T CU desde TD-V2-P2 hasta TN-201.</v>
          </cell>
          <cell r="C492">
            <v>0</v>
          </cell>
          <cell r="D492" t="str">
            <v>Eléctricos</v>
          </cell>
          <cell r="E492" t="str">
            <v>m</v>
          </cell>
          <cell r="F492">
            <v>27866.159999999996</v>
          </cell>
        </row>
        <row r="493">
          <cell r="A493">
            <v>18043</v>
          </cell>
          <cell r="B493" t="str">
            <v>Alimentador en 3x6+1x6 CU+1x10T CU desde TD-V2-P2 hasta TN-202/3.</v>
          </cell>
          <cell r="C493">
            <v>0</v>
          </cell>
          <cell r="D493" t="str">
            <v>Eléctricos</v>
          </cell>
          <cell r="E493" t="str">
            <v>m</v>
          </cell>
          <cell r="F493">
            <v>27866.159999999996</v>
          </cell>
        </row>
        <row r="494">
          <cell r="A494">
            <v>18044</v>
          </cell>
          <cell r="B494" t="str">
            <v>Alimentador en 3x6+1x6 CU+1x10T CU desde TD-V3-P1 hasta TN-108/9.</v>
          </cell>
          <cell r="C494">
            <v>0</v>
          </cell>
          <cell r="D494" t="str">
            <v>Eléctricos</v>
          </cell>
          <cell r="E494" t="str">
            <v>m</v>
          </cell>
          <cell r="F494">
            <v>27866.159999999996</v>
          </cell>
        </row>
        <row r="495">
          <cell r="A495">
            <v>18045</v>
          </cell>
          <cell r="B495" t="str">
            <v>Alimentador en 3x6+1x6 CU+1x10T CU desde TGA hasta T-SEG.</v>
          </cell>
          <cell r="C495">
            <v>0</v>
          </cell>
          <cell r="D495" t="str">
            <v>Eléctricos</v>
          </cell>
          <cell r="E495" t="str">
            <v>m</v>
          </cell>
          <cell r="F495">
            <v>27866.159999999996</v>
          </cell>
        </row>
        <row r="496">
          <cell r="A496">
            <v>18046</v>
          </cell>
          <cell r="B496" t="str">
            <v>Alimentador en 3x6+1x6 CU+1x10T CU desde V1-P2 hasta TD-V1-P2.</v>
          </cell>
          <cell r="C496">
            <v>0</v>
          </cell>
          <cell r="D496" t="str">
            <v>Eléctricos</v>
          </cell>
          <cell r="E496" t="str">
            <v>m</v>
          </cell>
          <cell r="F496">
            <v>17306.715</v>
          </cell>
        </row>
        <row r="497">
          <cell r="A497">
            <v>18047</v>
          </cell>
          <cell r="B497" t="str">
            <v>Alimentador en 3x6+1x6 CU+1x10T CU desde V1-P3 hasta TD-V1-P3.</v>
          </cell>
          <cell r="C497">
            <v>0</v>
          </cell>
          <cell r="D497" t="str">
            <v>Eléctricos</v>
          </cell>
          <cell r="E497" t="str">
            <v>m</v>
          </cell>
          <cell r="F497">
            <v>27866.159999999996</v>
          </cell>
        </row>
        <row r="498">
          <cell r="A498">
            <v>18048</v>
          </cell>
          <cell r="B498" t="str">
            <v>Alimentador en 3x6+1x6 CU+1x10T CU desde V2-P2 hasta TD-V3-P2.</v>
          </cell>
          <cell r="C498">
            <v>0</v>
          </cell>
          <cell r="D498" t="str">
            <v>Eléctricos</v>
          </cell>
          <cell r="E498" t="str">
            <v>m</v>
          </cell>
          <cell r="F498">
            <v>27866.159999999996</v>
          </cell>
        </row>
        <row r="499">
          <cell r="A499">
            <v>18049</v>
          </cell>
          <cell r="B499" t="str">
            <v>Alimentador en 3x6+1x6 CU+1x12T CU desde TD-V4-P2 hasta TN-207.</v>
          </cell>
          <cell r="C499">
            <v>0</v>
          </cell>
          <cell r="D499" t="str">
            <v>Eléctricos</v>
          </cell>
          <cell r="E499" t="str">
            <v>m</v>
          </cell>
          <cell r="F499">
            <v>17306.715</v>
          </cell>
        </row>
        <row r="500">
          <cell r="A500">
            <v>18050</v>
          </cell>
          <cell r="B500" t="str">
            <v>Alimentador en 3x8+1x8 CU+1x10T CU desde TD-V1-P2 hasta TN-204.</v>
          </cell>
          <cell r="C500">
            <v>0</v>
          </cell>
          <cell r="D500" t="str">
            <v>Eléctricos</v>
          </cell>
          <cell r="E500" t="str">
            <v>m</v>
          </cell>
          <cell r="F500">
            <v>17306.715</v>
          </cell>
        </row>
        <row r="501">
          <cell r="A501">
            <v>18051</v>
          </cell>
          <cell r="B501" t="str">
            <v>Alimentador en 3x8+1x8 CU+1x10T CU desde TD-V1-P3 hasta TDR-V1-P3.</v>
          </cell>
          <cell r="C501">
            <v>0</v>
          </cell>
          <cell r="D501" t="str">
            <v>Eléctricos</v>
          </cell>
          <cell r="E501" t="str">
            <v>m</v>
          </cell>
          <cell r="F501">
            <v>17306.715</v>
          </cell>
        </row>
        <row r="502">
          <cell r="A502">
            <v>18052</v>
          </cell>
          <cell r="B502" t="str">
            <v>Alimentador en 3x8+1x8 CU+1x10T CU desde TD-V1-P3 hasta TN-306.</v>
          </cell>
          <cell r="C502">
            <v>0</v>
          </cell>
          <cell r="D502" t="str">
            <v>Eléctricos</v>
          </cell>
          <cell r="E502" t="str">
            <v>m</v>
          </cell>
          <cell r="F502">
            <v>17306.715</v>
          </cell>
        </row>
        <row r="503">
          <cell r="A503">
            <v>18053</v>
          </cell>
          <cell r="B503" t="str">
            <v>Alimentador en 3x8+1x8 CU+1x10T CU desde TD-V1-P3 hasta TR-307/8.</v>
          </cell>
          <cell r="C503">
            <v>0</v>
          </cell>
          <cell r="D503" t="str">
            <v>Eléctricos</v>
          </cell>
          <cell r="E503" t="str">
            <v>m</v>
          </cell>
          <cell r="F503">
            <v>17306.715</v>
          </cell>
        </row>
        <row r="504">
          <cell r="A504">
            <v>18054</v>
          </cell>
          <cell r="B504" t="str">
            <v>Alimentador en 3x8+1x8 CU+1x10T CU desde TD-V1-P4 hasta TN-402.</v>
          </cell>
          <cell r="C504">
            <v>0</v>
          </cell>
          <cell r="D504" t="str">
            <v>Eléctricos</v>
          </cell>
          <cell r="E504" t="str">
            <v>m</v>
          </cell>
          <cell r="F504">
            <v>17306.715</v>
          </cell>
        </row>
        <row r="505">
          <cell r="A505">
            <v>18055</v>
          </cell>
          <cell r="B505" t="str">
            <v>Alimentador en 3x8+1x8 CU+1x10T CU desde TD-V2-P3 hasta TDR-V2-P3.</v>
          </cell>
          <cell r="C505">
            <v>0</v>
          </cell>
          <cell r="D505" t="str">
            <v>Eléctricos</v>
          </cell>
          <cell r="E505" t="str">
            <v>m</v>
          </cell>
          <cell r="F505">
            <v>17306.715</v>
          </cell>
        </row>
        <row r="506">
          <cell r="A506">
            <v>18056</v>
          </cell>
          <cell r="B506" t="str">
            <v>Alimentador en 3x8+1x8 CU+1x10T CU desde TD-V2-P3 hasta TN-303.</v>
          </cell>
          <cell r="C506">
            <v>0</v>
          </cell>
          <cell r="D506" t="str">
            <v>Eléctricos</v>
          </cell>
          <cell r="E506" t="str">
            <v>m</v>
          </cell>
          <cell r="F506">
            <v>17306.715</v>
          </cell>
        </row>
        <row r="507">
          <cell r="A507">
            <v>18057</v>
          </cell>
          <cell r="B507" t="str">
            <v>Alimentador en 3x8+1x8 CU+1x10T CU desde TD-V2-P3 hasta TN-304.</v>
          </cell>
          <cell r="C507">
            <v>0</v>
          </cell>
          <cell r="D507" t="str">
            <v>Eléctricos</v>
          </cell>
          <cell r="E507" t="str">
            <v>m</v>
          </cell>
          <cell r="F507">
            <v>17306.715</v>
          </cell>
        </row>
        <row r="508">
          <cell r="A508">
            <v>18058</v>
          </cell>
          <cell r="B508" t="str">
            <v>Alimentador en 3x8+1x8 CU+1x10T CU desde TD-V3-P2 hasta TN-208.</v>
          </cell>
          <cell r="C508">
            <v>0</v>
          </cell>
          <cell r="D508" t="str">
            <v>Eléctricos</v>
          </cell>
          <cell r="E508" t="str">
            <v>m</v>
          </cell>
          <cell r="F508">
            <v>17306.715</v>
          </cell>
        </row>
        <row r="509">
          <cell r="A509">
            <v>18059</v>
          </cell>
          <cell r="B509" t="str">
            <v>Alimentador en 3x8+1x8 CU+1x10T CU desde TD-V3-P2 hasta TN-209.</v>
          </cell>
          <cell r="C509">
            <v>0</v>
          </cell>
          <cell r="D509" t="str">
            <v>Eléctricos</v>
          </cell>
          <cell r="E509" t="str">
            <v>m</v>
          </cell>
          <cell r="F509">
            <v>17306.715</v>
          </cell>
        </row>
        <row r="510">
          <cell r="A510">
            <v>18060</v>
          </cell>
          <cell r="B510" t="str">
            <v>Borna estañada para cable 2/0 con tornillo de 1" x 3/16" con tuerca y arandelas, en acero inoxidable, para conexión de elementos metálicos y equipos, ver detalles en los planos de diseño</v>
          </cell>
          <cell r="C510">
            <v>0</v>
          </cell>
          <cell r="D510" t="str">
            <v>Eléctricos</v>
          </cell>
          <cell r="E510" t="str">
            <v>Und</v>
          </cell>
          <cell r="F510">
            <v>6820.0000000000009</v>
          </cell>
        </row>
        <row r="511">
          <cell r="A511">
            <v>18061</v>
          </cell>
          <cell r="B511" t="str">
            <v>Alimentador en 3x8+1x8 CU+1x10T CU desde TD-V3-P3 hasta TDR-V3-P3.</v>
          </cell>
          <cell r="C511">
            <v>0</v>
          </cell>
          <cell r="D511" t="str">
            <v>Eléctricos</v>
          </cell>
          <cell r="E511" t="str">
            <v>m</v>
          </cell>
          <cell r="F511">
            <v>17306.715</v>
          </cell>
        </row>
        <row r="512">
          <cell r="A512">
            <v>18062</v>
          </cell>
          <cell r="B512" t="str">
            <v>Alimentador en 3x8+1x8 CU+1x10T CU desde TD-V3-P3 hasta TN-309.</v>
          </cell>
          <cell r="C512">
            <v>0</v>
          </cell>
          <cell r="D512" t="str">
            <v>Eléctricos</v>
          </cell>
          <cell r="E512" t="str">
            <v>m</v>
          </cell>
          <cell r="F512">
            <v>17306.715</v>
          </cell>
        </row>
        <row r="513">
          <cell r="A513">
            <v>18063</v>
          </cell>
          <cell r="B513" t="str">
            <v>Alimentador en 3x8+1x8 CU+1x10T CU desde TD-V3-P3 hasta TN-310.</v>
          </cell>
          <cell r="C513">
            <v>0</v>
          </cell>
          <cell r="D513" t="str">
            <v>Eléctricos</v>
          </cell>
          <cell r="E513" t="str">
            <v>m</v>
          </cell>
          <cell r="F513">
            <v>17306.715</v>
          </cell>
        </row>
        <row r="514">
          <cell r="A514">
            <v>18064</v>
          </cell>
          <cell r="B514" t="str">
            <v>Alimentador en 3x8+1x8 CU+1x10T CU desde TD-V3-P3 hasta TN-311.</v>
          </cell>
          <cell r="C514">
            <v>0</v>
          </cell>
          <cell r="D514" t="str">
            <v>Eléctricos</v>
          </cell>
          <cell r="E514" t="str">
            <v>m</v>
          </cell>
          <cell r="F514">
            <v>17306.715</v>
          </cell>
        </row>
        <row r="515">
          <cell r="A515">
            <v>18065</v>
          </cell>
          <cell r="B515" t="str">
            <v>Alimentador en 3x8+1x8 CU+1x10T CU desde TD-V3-P4 hasta TR-V3-P4.</v>
          </cell>
          <cell r="C515">
            <v>0</v>
          </cell>
          <cell r="D515" t="str">
            <v>Eléctricos</v>
          </cell>
          <cell r="E515" t="str">
            <v>m</v>
          </cell>
          <cell r="F515">
            <v>17306.715</v>
          </cell>
        </row>
        <row r="516">
          <cell r="A516">
            <v>18066</v>
          </cell>
          <cell r="B516" t="str">
            <v>Alimentador en 3x8+1x8 CU+1x10T CU desde TD-V4-P2 hasta TDR-V4-P2.</v>
          </cell>
          <cell r="C516">
            <v>0</v>
          </cell>
          <cell r="D516" t="str">
            <v>Eléctricos</v>
          </cell>
          <cell r="E516" t="str">
            <v>m</v>
          </cell>
          <cell r="F516">
            <v>17306.715</v>
          </cell>
        </row>
        <row r="517">
          <cell r="A517">
            <v>18067</v>
          </cell>
          <cell r="B517" t="str">
            <v>Alimentador en 3x8+1x8 CU+1x10T CU desde TD-V4-P2 hasta TN-206.</v>
          </cell>
          <cell r="C517">
            <v>0</v>
          </cell>
          <cell r="D517" t="str">
            <v>Eléctricos</v>
          </cell>
          <cell r="E517" t="str">
            <v>m</v>
          </cell>
          <cell r="F517">
            <v>17306.715</v>
          </cell>
        </row>
        <row r="518">
          <cell r="A518">
            <v>18068</v>
          </cell>
          <cell r="B518" t="str">
            <v>Alimentador en 3x8+1x8 CU+1x10T CU desde TR-V3-P4 hasta TR-405.</v>
          </cell>
          <cell r="C518">
            <v>0</v>
          </cell>
          <cell r="D518" t="str">
            <v>Eléctricos</v>
          </cell>
          <cell r="E518" t="str">
            <v>m</v>
          </cell>
          <cell r="F518">
            <v>17306.715</v>
          </cell>
        </row>
        <row r="519">
          <cell r="A519">
            <v>18069</v>
          </cell>
          <cell r="B519" t="str">
            <v>Alimentador en 3x8+1x8 CU+1x10T CU desde V1-P1 hasta TD-V1-P1.</v>
          </cell>
          <cell r="C519">
            <v>0</v>
          </cell>
          <cell r="D519" t="str">
            <v>Eléctricos</v>
          </cell>
          <cell r="E519" t="str">
            <v>m</v>
          </cell>
          <cell r="F519">
            <v>17306.715</v>
          </cell>
        </row>
        <row r="520">
          <cell r="A520">
            <v>18070</v>
          </cell>
          <cell r="B520" t="str">
            <v>Alimentador en 3x8+1x8 CU+1x10T CU desde V1-P1 hasta TN-104/5.</v>
          </cell>
          <cell r="C520">
            <v>0</v>
          </cell>
          <cell r="D520" t="str">
            <v>Eléctricos</v>
          </cell>
          <cell r="E520" t="str">
            <v>m</v>
          </cell>
          <cell r="F520">
            <v>17306.715</v>
          </cell>
        </row>
        <row r="521">
          <cell r="A521">
            <v>18071</v>
          </cell>
          <cell r="B521" t="str">
            <v>Alimentador en 3x8+1x8 CU+1x10T CU desde V1-P4 hasta TD-V1-P4.</v>
          </cell>
          <cell r="C521">
            <v>0</v>
          </cell>
          <cell r="D521" t="str">
            <v>Eléctricos</v>
          </cell>
          <cell r="E521" t="str">
            <v>m</v>
          </cell>
          <cell r="F521">
            <v>17306.715</v>
          </cell>
        </row>
        <row r="522">
          <cell r="A522">
            <v>18073</v>
          </cell>
          <cell r="B522" t="str">
            <v>Alimentador en 3x8+1x8 CU+1x12T CU desde TDR-V1-P2 hasta TR-204.</v>
          </cell>
          <cell r="C522">
            <v>0</v>
          </cell>
          <cell r="D522" t="str">
            <v>Eléctricos</v>
          </cell>
          <cell r="E522" t="str">
            <v>m</v>
          </cell>
          <cell r="F522">
            <v>17306.715</v>
          </cell>
        </row>
        <row r="523">
          <cell r="A523">
            <v>18074</v>
          </cell>
          <cell r="B523" t="str">
            <v>Alimentador en 3x8+1x8 CU+1x12T CU desde TDR-V1-P2 hasta TR-205.</v>
          </cell>
          <cell r="C523">
            <v>0</v>
          </cell>
          <cell r="D523" t="str">
            <v>Eléctricos</v>
          </cell>
          <cell r="E523" t="str">
            <v>m</v>
          </cell>
          <cell r="F523">
            <v>17306.715</v>
          </cell>
        </row>
        <row r="524">
          <cell r="A524">
            <v>18075</v>
          </cell>
          <cell r="B524" t="str">
            <v>Alimentador en 3x8+1x8 CU+1x12T CU desde TDR-V1-P3 hasta TR-305.</v>
          </cell>
          <cell r="C524">
            <v>0</v>
          </cell>
          <cell r="D524" t="str">
            <v>Eléctricos</v>
          </cell>
          <cell r="E524" t="str">
            <v>m</v>
          </cell>
          <cell r="F524">
            <v>17306.715</v>
          </cell>
        </row>
        <row r="525">
          <cell r="A525">
            <v>18076</v>
          </cell>
          <cell r="B525" t="str">
            <v>Alimentador en 3x8+1x8 CU+1x12T CU desde TDR-V1-P3 hasta TR-306.</v>
          </cell>
          <cell r="C525">
            <v>0</v>
          </cell>
          <cell r="D525" t="str">
            <v>Eléctricos</v>
          </cell>
          <cell r="E525" t="str">
            <v>m</v>
          </cell>
          <cell r="F525">
            <v>17306.715</v>
          </cell>
        </row>
        <row r="526">
          <cell r="A526">
            <v>18077</v>
          </cell>
          <cell r="B526" t="str">
            <v>Alimentador en 3x8+1x8 CU+1x12T CU desde TDR-V2-P1 hasta TR-101/2.</v>
          </cell>
          <cell r="C526">
            <v>0</v>
          </cell>
          <cell r="D526" t="str">
            <v>Eléctricos</v>
          </cell>
          <cell r="E526" t="str">
            <v>m</v>
          </cell>
          <cell r="F526">
            <v>17306.715</v>
          </cell>
        </row>
        <row r="527">
          <cell r="A527">
            <v>18078</v>
          </cell>
          <cell r="B527" t="str">
            <v>Alimentador en 3x8+1x8 CU+1x12T CU desde TDR-V2-P1 hasta TR-103.</v>
          </cell>
          <cell r="C527">
            <v>0</v>
          </cell>
          <cell r="D527" t="str">
            <v>Eléctricos</v>
          </cell>
          <cell r="E527" t="str">
            <v>m</v>
          </cell>
          <cell r="F527">
            <v>17306.715</v>
          </cell>
        </row>
        <row r="528">
          <cell r="A528">
            <v>18079</v>
          </cell>
          <cell r="B528" t="str">
            <v>Alimentador en 3x8+1x8 CU+1x12T CU desde TDR-V2-P2 hasta TR-201.</v>
          </cell>
          <cell r="C528">
            <v>0</v>
          </cell>
          <cell r="D528" t="str">
            <v>Eléctricos</v>
          </cell>
          <cell r="E528" t="str">
            <v>m</v>
          </cell>
          <cell r="F528">
            <v>17306.715</v>
          </cell>
        </row>
        <row r="529">
          <cell r="A529">
            <v>18080</v>
          </cell>
          <cell r="B529" t="str">
            <v>Cable 3/0Cu AWG  para interconexión de Barraje de tierras para comunicaciones</v>
          </cell>
          <cell r="C529">
            <v>0</v>
          </cell>
          <cell r="D529" t="str">
            <v>Eléctricos</v>
          </cell>
          <cell r="E529" t="str">
            <v>m</v>
          </cell>
          <cell r="F529">
            <v>51782.500000000007</v>
          </cell>
        </row>
        <row r="530">
          <cell r="A530">
            <v>18081</v>
          </cell>
          <cell r="B530" t="str">
            <v>Cable aluminio aislado PVC 1/0 AWG</v>
          </cell>
          <cell r="C530">
            <v>0</v>
          </cell>
          <cell r="D530" t="str">
            <v>Eléctricos</v>
          </cell>
          <cell r="E530" t="str">
            <v>m</v>
          </cell>
          <cell r="F530">
            <v>9250</v>
          </cell>
        </row>
        <row r="531">
          <cell r="A531">
            <v>18082</v>
          </cell>
          <cell r="B531" t="str">
            <v>Cable aluminio aislado PVC 2/0 AWG</v>
          </cell>
          <cell r="C531">
            <v>0</v>
          </cell>
          <cell r="D531" t="str">
            <v>Eléctricos</v>
          </cell>
          <cell r="E531" t="str">
            <v>m</v>
          </cell>
          <cell r="F531">
            <v>11880</v>
          </cell>
        </row>
        <row r="532">
          <cell r="A532">
            <v>18083</v>
          </cell>
          <cell r="B532" t="str">
            <v>Cable de cobre 2/0 AWG para malla de puesta a tierra desnudo malla de subestación, profundidad enterramiento 60 cm respecto a superficie de suelo</v>
          </cell>
          <cell r="C532">
            <v>0</v>
          </cell>
          <cell r="D532" t="str">
            <v>Eléctricos</v>
          </cell>
          <cell r="E532" t="str">
            <v>m</v>
          </cell>
          <cell r="F532">
            <v>29443.7</v>
          </cell>
        </row>
        <row r="533">
          <cell r="A533">
            <v>18084</v>
          </cell>
          <cell r="B533" t="str">
            <v>Cable de M.T triplex 15kV en 2 Cu  XLPE</v>
          </cell>
          <cell r="C533">
            <v>0</v>
          </cell>
          <cell r="D533" t="str">
            <v>Eléctricos</v>
          </cell>
          <cell r="E533" t="str">
            <v>m</v>
          </cell>
          <cell r="F533">
            <v>117992.6</v>
          </cell>
        </row>
        <row r="534">
          <cell r="A534">
            <v>18085</v>
          </cell>
          <cell r="B534" t="str">
            <v>Alimentador en 3x8+1x8 CU+1x12T CU desde TDR-V2-P2 hasta TR-202/3.</v>
          </cell>
          <cell r="C534">
            <v>0</v>
          </cell>
          <cell r="D534" t="str">
            <v>Eléctricos</v>
          </cell>
          <cell r="E534" t="str">
            <v>m</v>
          </cell>
          <cell r="F534">
            <v>17306.715</v>
          </cell>
        </row>
        <row r="535">
          <cell r="A535">
            <v>18086</v>
          </cell>
          <cell r="B535" t="str">
            <v>Alimentador en 3x8+1x8 CU+1x12T CU desde TDR-V2-P3 hasta TR-301/2.</v>
          </cell>
          <cell r="C535">
            <v>0</v>
          </cell>
          <cell r="D535" t="str">
            <v>Eléctricos</v>
          </cell>
          <cell r="E535" t="str">
            <v>m</v>
          </cell>
          <cell r="F535">
            <v>17306.715</v>
          </cell>
        </row>
        <row r="536">
          <cell r="A536">
            <v>18087</v>
          </cell>
          <cell r="B536" t="str">
            <v>Alimentador en 3x8+1x8 CU+1x12T CU desde TDR-V2-P3 hasta TR-303.</v>
          </cell>
          <cell r="C536">
            <v>0</v>
          </cell>
          <cell r="D536" t="str">
            <v>Eléctricos</v>
          </cell>
          <cell r="E536" t="str">
            <v>m</v>
          </cell>
          <cell r="F536">
            <v>17306.715</v>
          </cell>
        </row>
        <row r="537">
          <cell r="A537">
            <v>18088</v>
          </cell>
          <cell r="B537" t="str">
            <v>Alimentador en 3x8+1x8 CU+1x12T CU desde TDR-V2-P3 hasta TR-304.</v>
          </cell>
          <cell r="C537">
            <v>0</v>
          </cell>
          <cell r="D537" t="str">
            <v>Eléctricos</v>
          </cell>
          <cell r="E537" t="str">
            <v>m</v>
          </cell>
          <cell r="F537">
            <v>17306.715</v>
          </cell>
        </row>
        <row r="538">
          <cell r="A538">
            <v>18089</v>
          </cell>
          <cell r="B538" t="str">
            <v>Alimentador en 3x8+1x8 CU+1x12T CU desde TDR-V3-P2 hasta TR-208.</v>
          </cell>
          <cell r="C538">
            <v>0</v>
          </cell>
          <cell r="D538" t="str">
            <v>Eléctricos</v>
          </cell>
          <cell r="E538" t="str">
            <v>m</v>
          </cell>
          <cell r="F538">
            <v>17306.715</v>
          </cell>
        </row>
        <row r="539">
          <cell r="A539">
            <v>18090</v>
          </cell>
          <cell r="B539" t="str">
            <v>Alimentador en 3x8+1x8 CU+1x12T CU desde TDR-V3-P2 hasta TR-209.</v>
          </cell>
          <cell r="C539">
            <v>0</v>
          </cell>
          <cell r="D539" t="str">
            <v>Eléctricos</v>
          </cell>
          <cell r="E539" t="str">
            <v>m</v>
          </cell>
          <cell r="F539">
            <v>17306.715</v>
          </cell>
        </row>
        <row r="540">
          <cell r="A540">
            <v>18091</v>
          </cell>
          <cell r="B540" t="str">
            <v>Alimentador en 3x8+1x8 CU+1x12T CU desde TDR-V3-P3 hasta TR-309.</v>
          </cell>
          <cell r="C540">
            <v>0</v>
          </cell>
          <cell r="D540" t="str">
            <v>Eléctricos</v>
          </cell>
          <cell r="E540" t="str">
            <v>m</v>
          </cell>
          <cell r="F540">
            <v>17306.715</v>
          </cell>
        </row>
        <row r="541">
          <cell r="A541">
            <v>18092</v>
          </cell>
          <cell r="B541" t="str">
            <v>Alimentador en 3x8+1x8 CU+1x12T CU desde TDR-V3-P3 hasta TR-310.</v>
          </cell>
          <cell r="C541">
            <v>0</v>
          </cell>
          <cell r="D541" t="str">
            <v>Eléctricos</v>
          </cell>
          <cell r="E541" t="str">
            <v>m</v>
          </cell>
          <cell r="F541">
            <v>17306.715</v>
          </cell>
        </row>
        <row r="542">
          <cell r="A542">
            <v>18093</v>
          </cell>
          <cell r="B542" t="str">
            <v>Alimentador en 3x8+1x8 CU+1x12T CU desde TDR-V3-P3 hasta TR-311.</v>
          </cell>
          <cell r="C542">
            <v>0</v>
          </cell>
          <cell r="D542" t="str">
            <v>Eléctricos</v>
          </cell>
          <cell r="E542" t="str">
            <v>m</v>
          </cell>
          <cell r="F542">
            <v>17306.715</v>
          </cell>
        </row>
        <row r="543">
          <cell r="A543">
            <v>18094</v>
          </cell>
          <cell r="B543" t="str">
            <v>Alimentador en 3x8+1x8 CU+1x12T CU desde TDR-V4-P2 hasta TR-206.</v>
          </cell>
          <cell r="C543">
            <v>0</v>
          </cell>
          <cell r="D543" t="str">
            <v>Eléctricos</v>
          </cell>
          <cell r="E543" t="str">
            <v>m</v>
          </cell>
          <cell r="F543">
            <v>17306.715</v>
          </cell>
        </row>
        <row r="544">
          <cell r="A544">
            <v>18095</v>
          </cell>
          <cell r="B544" t="str">
            <v>Alimentador en 3x8+1x8 CU+1x12T CU desde TDR-V4-P2 hasta TR-207.</v>
          </cell>
          <cell r="C544">
            <v>0</v>
          </cell>
          <cell r="D544" t="str">
            <v>Eléctricos</v>
          </cell>
          <cell r="E544" t="str">
            <v>m</v>
          </cell>
          <cell r="F544">
            <v>17306.715</v>
          </cell>
        </row>
        <row r="545">
          <cell r="A545">
            <v>18096</v>
          </cell>
          <cell r="B545" t="str">
            <v>Alimentador en 3x8+1x8 CU+1x12T CU desde TD-V1-P2 hasta TDR-V1-P2.</v>
          </cell>
          <cell r="C545">
            <v>0</v>
          </cell>
          <cell r="D545" t="str">
            <v>Eléctricos</v>
          </cell>
          <cell r="E545" t="str">
            <v>m</v>
          </cell>
          <cell r="F545">
            <v>17306.715</v>
          </cell>
        </row>
        <row r="546">
          <cell r="A546">
            <v>18097</v>
          </cell>
          <cell r="B546" t="str">
            <v>Alimentador en 3x8+1x8 CU+1x12T CU desde TD-V1-P2 hasta TN-205.</v>
          </cell>
          <cell r="C546">
            <v>0</v>
          </cell>
          <cell r="D546" t="str">
            <v>Eléctricos</v>
          </cell>
          <cell r="E546" t="str">
            <v>m</v>
          </cell>
          <cell r="F546">
            <v>17306.715</v>
          </cell>
        </row>
        <row r="547">
          <cell r="A547">
            <v>18098</v>
          </cell>
          <cell r="B547" t="str">
            <v>Alimentador en 3x8+1x8 CU+1x12T CU desde TD-V1-P4 hasta TN-402.</v>
          </cell>
          <cell r="C547">
            <v>0</v>
          </cell>
          <cell r="D547" t="str">
            <v>Eléctricos</v>
          </cell>
          <cell r="E547" t="str">
            <v>m</v>
          </cell>
          <cell r="F547">
            <v>17306.715</v>
          </cell>
        </row>
        <row r="548">
          <cell r="A548">
            <v>18100</v>
          </cell>
          <cell r="B548" t="str">
            <v xml:space="preserve">Caja CTB Ascensores incluye interruptor de 3x30A ubicado en cubierta                                                                                                                                                                                                                                                                                                                                                                                                                                                                                                                                                                                                                                                                                   </v>
          </cell>
          <cell r="C548">
            <v>0</v>
          </cell>
          <cell r="D548" t="str">
            <v>Eléctricos</v>
          </cell>
          <cell r="E548" t="str">
            <v>Und</v>
          </cell>
          <cell r="F548">
            <v>280500</v>
          </cell>
        </row>
        <row r="549">
          <cell r="A549">
            <v>18101</v>
          </cell>
          <cell r="B549" t="str">
            <v>Cajas de inspección para el acceso a los electrodos y conexiones en puntos de unión a bajantes y demás lugares indicados en planos. Se deberán instalar caja de .30x.30, AE-281 de inspección fabricados en concreto, con tapa removible y manijas. La tapa debe contar con un cierre mecánico para garantizar que no sea abierta accidentalmente y tener una capacidad de carga de 300 psi.</v>
          </cell>
          <cell r="C549">
            <v>0</v>
          </cell>
          <cell r="D549" t="str">
            <v>Eléctricos</v>
          </cell>
          <cell r="E549" t="str">
            <v>Und</v>
          </cell>
          <cell r="F549">
            <v>198000.00000000003</v>
          </cell>
        </row>
        <row r="550">
          <cell r="A550">
            <v>18102</v>
          </cell>
          <cell r="B550" t="str">
            <v>Alimentador en 3x8+1x8 CU+1x12T CU desde TD-V1-P4 hasta TR-402.</v>
          </cell>
          <cell r="C550">
            <v>0</v>
          </cell>
          <cell r="D550" t="str">
            <v>Eléctricos</v>
          </cell>
          <cell r="E550" t="str">
            <v>m</v>
          </cell>
          <cell r="F550">
            <v>17306.715</v>
          </cell>
        </row>
        <row r="551">
          <cell r="A551">
            <v>18105</v>
          </cell>
          <cell r="B551" t="str">
            <v>Alimentador en 3x8+1x8 CU+1x12T CU desde TD-V2-P1 hasta TN-103.</v>
          </cell>
          <cell r="C551">
            <v>0</v>
          </cell>
          <cell r="D551" t="str">
            <v>Eléctricos</v>
          </cell>
          <cell r="E551" t="str">
            <v>m</v>
          </cell>
          <cell r="F551">
            <v>17306.715</v>
          </cell>
        </row>
        <row r="552">
          <cell r="A552">
            <v>18106</v>
          </cell>
          <cell r="B552" t="str">
            <v>Alimentador en 3x8+1x8 CU+1x12T CU desde TD-V3-P1 hasta TR-1018/9.</v>
          </cell>
          <cell r="C552">
            <v>0</v>
          </cell>
          <cell r="D552" t="str">
            <v>Eléctricos</v>
          </cell>
          <cell r="E552" t="str">
            <v>m</v>
          </cell>
          <cell r="F552">
            <v>17306.715</v>
          </cell>
        </row>
        <row r="553">
          <cell r="A553">
            <v>18107</v>
          </cell>
          <cell r="B553" t="str">
            <v>Alimentador en 3x8+1x8 CU+1x12T CU desde TD-V3-P2 hasta TDR-V3-P2.</v>
          </cell>
          <cell r="C553">
            <v>0</v>
          </cell>
          <cell r="D553" t="str">
            <v>Eléctricos</v>
          </cell>
          <cell r="E553" t="str">
            <v>m</v>
          </cell>
          <cell r="F553">
            <v>17306.715</v>
          </cell>
        </row>
        <row r="554">
          <cell r="A554">
            <v>18108</v>
          </cell>
          <cell r="B554" t="str">
            <v>Alimentador en 3x8+1x8 CU+1x12T CU desde TD-V3-P4 hasta TN-404.</v>
          </cell>
          <cell r="C554">
            <v>0</v>
          </cell>
          <cell r="D554" t="str">
            <v>Eléctricos</v>
          </cell>
          <cell r="E554" t="str">
            <v>m</v>
          </cell>
          <cell r="F554">
            <v>17306.715</v>
          </cell>
        </row>
        <row r="555">
          <cell r="A555">
            <v>18109</v>
          </cell>
          <cell r="B555" t="str">
            <v>Alimentador en 3x8+1x8 CU+1x12T CU desde TD-V4-P1 hasta TR-106/7.</v>
          </cell>
          <cell r="C555">
            <v>0</v>
          </cell>
          <cell r="D555" t="str">
            <v>Eléctricos</v>
          </cell>
          <cell r="E555" t="str">
            <v>m</v>
          </cell>
          <cell r="F555">
            <v>17306.715</v>
          </cell>
        </row>
        <row r="556">
          <cell r="A556">
            <v>18110</v>
          </cell>
          <cell r="B556" t="str">
            <v>Alimentador en 3x8+1x8 CU+1x12T CU desde TR-V3-P4 hasta TR-404.</v>
          </cell>
          <cell r="C556">
            <v>0</v>
          </cell>
          <cell r="D556" t="str">
            <v>Eléctricos</v>
          </cell>
          <cell r="E556" t="str">
            <v>m</v>
          </cell>
          <cell r="F556">
            <v>17306.715</v>
          </cell>
        </row>
        <row r="557">
          <cell r="A557">
            <v>18111</v>
          </cell>
          <cell r="B557" t="str">
            <v>Alimentador en 3x8+1x8 CU+1x12T CU desde V1-P1 hasta TR-104/5.</v>
          </cell>
          <cell r="C557">
            <v>0</v>
          </cell>
          <cell r="D557" t="str">
            <v>Eléctricos</v>
          </cell>
          <cell r="E557" t="str">
            <v>m</v>
          </cell>
          <cell r="F557">
            <v>17306.715</v>
          </cell>
        </row>
        <row r="558">
          <cell r="A558">
            <v>18112</v>
          </cell>
          <cell r="B558" t="str">
            <v>Alimentador en 3x8+1x8 CU+1x12T CU desde V1-P4 hasta TD-V1-P4.</v>
          </cell>
          <cell r="C558">
            <v>0</v>
          </cell>
          <cell r="D558" t="str">
            <v>Eléctricos</v>
          </cell>
          <cell r="E558" t="str">
            <v>m</v>
          </cell>
          <cell r="F558">
            <v>17306.715</v>
          </cell>
        </row>
        <row r="559">
          <cell r="A559">
            <v>18113</v>
          </cell>
          <cell r="B559" t="str">
            <v>Alimentador en 4(3x250+1x250 CU+1x2T CU) desde TD-V3-P4 hasta T-AA.</v>
          </cell>
          <cell r="C559">
            <v>0</v>
          </cell>
          <cell r="D559" t="str">
            <v>Eléctricos</v>
          </cell>
          <cell r="E559" t="str">
            <v>m</v>
          </cell>
          <cell r="F559">
            <v>867573.12</v>
          </cell>
        </row>
        <row r="560">
          <cell r="A560">
            <v>18114</v>
          </cell>
          <cell r="B560" t="str">
            <v>Alimentador en 4(3x250+1x250 CU+1x2T CU) desde V1-P5 hasta TD-V3-P4.</v>
          </cell>
          <cell r="C560">
            <v>0</v>
          </cell>
          <cell r="D560" t="str">
            <v>Eléctricos</v>
          </cell>
          <cell r="E560" t="str">
            <v>m</v>
          </cell>
          <cell r="F560">
            <v>867573.12</v>
          </cell>
        </row>
        <row r="561">
          <cell r="A561">
            <v>18115</v>
          </cell>
          <cell r="B561" t="str">
            <v>Alimentador en ELECTROBARRA DE 1000A+1x4T CU desde TGA hasta V3-P1.</v>
          </cell>
          <cell r="C561">
            <v>0</v>
          </cell>
          <cell r="D561" t="str">
            <v>Eléctricos</v>
          </cell>
          <cell r="E561" t="str">
            <v>m</v>
          </cell>
          <cell r="F561">
            <v>1072881</v>
          </cell>
        </row>
        <row r="562">
          <cell r="A562">
            <v>18116</v>
          </cell>
          <cell r="B562" t="str">
            <v>Alimentador en ELECTROBARRA DE 2000A+1x250 MCM T CU desde TRAFO hasta TGA.</v>
          </cell>
          <cell r="C562">
            <v>0</v>
          </cell>
          <cell r="D562" t="str">
            <v>Eléctricos</v>
          </cell>
          <cell r="E562" t="str">
            <v>m</v>
          </cell>
          <cell r="F562">
            <v>1533935.3303</v>
          </cell>
        </row>
        <row r="563">
          <cell r="A563">
            <v>18117</v>
          </cell>
          <cell r="B563" t="str">
            <v>Alimentador en ELECTROBARRA DE 250A+1x2T CU desde TGA hasta V4-P1.</v>
          </cell>
          <cell r="C563">
            <v>0</v>
          </cell>
          <cell r="D563" t="str">
            <v>Eléctricos</v>
          </cell>
          <cell r="E563" t="str">
            <v>m</v>
          </cell>
          <cell r="F563">
            <v>208930.875</v>
          </cell>
        </row>
        <row r="564">
          <cell r="A564">
            <v>18118</v>
          </cell>
          <cell r="B564" t="str">
            <v>Alimentador en ELECTROBARRA DE 250A+1x2T CU desde TRAFO hasta RCI</v>
          </cell>
          <cell r="C564">
            <v>0</v>
          </cell>
          <cell r="D564" t="str">
            <v>Eléctricos</v>
          </cell>
          <cell r="E564" t="str">
            <v>m</v>
          </cell>
          <cell r="F564">
            <v>506633</v>
          </cell>
        </row>
        <row r="565">
          <cell r="A565">
            <v>18119</v>
          </cell>
          <cell r="B565" t="str">
            <v>Alimentador en ELECTROBARRA DE 250A+1x4T CU desde TGA hasta V1-P1.</v>
          </cell>
          <cell r="C565">
            <v>0</v>
          </cell>
          <cell r="D565" t="str">
            <v>Eléctricos</v>
          </cell>
          <cell r="E565" t="str">
            <v>m</v>
          </cell>
          <cell r="F565">
            <v>506633</v>
          </cell>
        </row>
        <row r="566">
          <cell r="A566">
            <v>18120</v>
          </cell>
          <cell r="B566" t="str">
            <v>Cámara de inspección CS  274 ( Red de baja tensión)</v>
          </cell>
          <cell r="C566">
            <v>0</v>
          </cell>
          <cell r="D566" t="str">
            <v>Eléctricos</v>
          </cell>
          <cell r="E566" t="str">
            <v>Und</v>
          </cell>
          <cell r="F566">
            <v>1321375</v>
          </cell>
        </row>
        <row r="567">
          <cell r="A567">
            <v>18121</v>
          </cell>
          <cell r="B567" t="str">
            <v>Cámara de inspección CS  274 ( Red de comunicaciones)</v>
          </cell>
          <cell r="C567">
            <v>0</v>
          </cell>
          <cell r="D567" t="str">
            <v>Eléctricos</v>
          </cell>
          <cell r="E567" t="str">
            <v>Und</v>
          </cell>
          <cell r="F567">
            <v>1321375</v>
          </cell>
        </row>
        <row r="568">
          <cell r="A568">
            <v>18122</v>
          </cell>
          <cell r="B568" t="str">
            <v>Cámara de inspección de 30x30 de acuerdo Norma AP-280 ( Cantidad a definir una vez se cuente con diseño de alumbrado exterior)</v>
          </cell>
          <cell r="C568">
            <v>0</v>
          </cell>
          <cell r="D568" t="str">
            <v>Eléctricos</v>
          </cell>
          <cell r="E568" t="str">
            <v>Und</v>
          </cell>
          <cell r="F568">
            <v>320320</v>
          </cell>
        </row>
        <row r="569">
          <cell r="A569">
            <v>18123</v>
          </cell>
          <cell r="B569" t="str">
            <v>Cámara de inspección de energía doble pared de acuerdo Norma CS-276</v>
          </cell>
          <cell r="C569">
            <v>0</v>
          </cell>
          <cell r="D569" t="str">
            <v>Eléctricos</v>
          </cell>
          <cell r="E569" t="str">
            <v>Und</v>
          </cell>
          <cell r="F569">
            <v>2542388.2000000002</v>
          </cell>
        </row>
        <row r="570">
          <cell r="A570">
            <v>18124</v>
          </cell>
          <cell r="B570" t="str">
            <v>Alimentador en ELECTROBARRA DE 500A+1x4T CU desde TGA hasta V2-P2.</v>
          </cell>
          <cell r="C570">
            <v>0</v>
          </cell>
          <cell r="D570" t="str">
            <v>Eléctricos</v>
          </cell>
          <cell r="E570" t="str">
            <v>m</v>
          </cell>
          <cell r="F570">
            <v>759949</v>
          </cell>
        </row>
        <row r="571">
          <cell r="A571">
            <v>18140</v>
          </cell>
          <cell r="B571" t="str">
            <v>Canaleta porta cables con división de 12x 5 cm</v>
          </cell>
          <cell r="C571">
            <v>0</v>
          </cell>
          <cell r="D571" t="str">
            <v>Eléctricos</v>
          </cell>
          <cell r="E571" t="str">
            <v>m</v>
          </cell>
          <cell r="F571">
            <v>39930</v>
          </cell>
        </row>
        <row r="572">
          <cell r="A572">
            <v>18160</v>
          </cell>
          <cell r="B572" t="str">
            <v xml:space="preserve">Canalización 2Ø4" PVC </v>
          </cell>
          <cell r="C572">
            <v>0</v>
          </cell>
          <cell r="D572" t="str">
            <v>Eléctricos</v>
          </cell>
          <cell r="E572" t="str">
            <v>m</v>
          </cell>
          <cell r="F572">
            <v>95174.750000000015</v>
          </cell>
        </row>
        <row r="573">
          <cell r="A573">
            <v>18161</v>
          </cell>
          <cell r="B573" t="str">
            <v xml:space="preserve">Canalización de tubería en 1ø3" PVC desde grupo electrógeno [ge] 75kva hasta  transferencia automática [tra] </v>
          </cell>
          <cell r="C573">
            <v>0</v>
          </cell>
          <cell r="D573" t="str">
            <v>Eléctricos</v>
          </cell>
          <cell r="E573" t="str">
            <v>m</v>
          </cell>
          <cell r="F573">
            <v>15104.1</v>
          </cell>
        </row>
        <row r="574">
          <cell r="A574">
            <v>18162</v>
          </cell>
          <cell r="B574" t="str">
            <v xml:space="preserve">Canalización de tubería en 1ø3" PVC desde transformador [trf] 75kva hasta  transferencia automática [tra] </v>
          </cell>
          <cell r="C574">
            <v>0</v>
          </cell>
          <cell r="D574" t="str">
            <v>Eléctricos</v>
          </cell>
          <cell r="E574" t="str">
            <v>m</v>
          </cell>
          <cell r="F574">
            <v>15104.1</v>
          </cell>
        </row>
        <row r="575">
          <cell r="A575">
            <v>18163</v>
          </cell>
          <cell r="B575" t="str">
            <v>Canalización de tubería en 1ø3/4" PVC desde tablero general salud [tgs] hasta compresor</v>
          </cell>
          <cell r="C575">
            <v>0</v>
          </cell>
          <cell r="D575" t="str">
            <v>Eléctricos</v>
          </cell>
          <cell r="E575" t="str">
            <v>m</v>
          </cell>
          <cell r="F575">
            <v>16339.400000000001</v>
          </cell>
        </row>
        <row r="576">
          <cell r="A576">
            <v>18180</v>
          </cell>
          <cell r="B576" t="str">
            <v>Certificación a 200 MHZ7/ MBPS</v>
          </cell>
          <cell r="C576">
            <v>0</v>
          </cell>
          <cell r="D576" t="str">
            <v>Eléctricos</v>
          </cell>
          <cell r="E576" t="str">
            <v>Und</v>
          </cell>
          <cell r="F576">
            <v>11550.000000000002</v>
          </cell>
        </row>
        <row r="577">
          <cell r="A577">
            <v>18190</v>
          </cell>
          <cell r="B577" t="str">
            <v>Bornera de conexiones</v>
          </cell>
          <cell r="C577">
            <v>0</v>
          </cell>
          <cell r="D577" t="str">
            <v>Eléctricos</v>
          </cell>
          <cell r="E577" t="str">
            <v>Und</v>
          </cell>
          <cell r="F577">
            <v>345790</v>
          </cell>
        </row>
        <row r="578">
          <cell r="A578">
            <v>18200</v>
          </cell>
          <cell r="B578" t="str">
            <v>Circuito alimentador en 1x10+1x10+1x12t cu desde tablero general salud [tgs] hasta compresor</v>
          </cell>
          <cell r="C578">
            <v>0</v>
          </cell>
          <cell r="D578" t="str">
            <v>Eléctricos</v>
          </cell>
          <cell r="E578" t="str">
            <v>m</v>
          </cell>
          <cell r="F578">
            <v>9130</v>
          </cell>
        </row>
        <row r="579">
          <cell r="A579">
            <v>18201</v>
          </cell>
          <cell r="B579" t="str">
            <v>Circuito alimentador en 2x10+1x10+1x12t cu desde tablero general salud [tgs] hasta tablero casillas [tcas]</v>
          </cell>
          <cell r="C579">
            <v>0</v>
          </cell>
          <cell r="D579" t="str">
            <v>Eléctricos</v>
          </cell>
          <cell r="E579" t="str">
            <v>m</v>
          </cell>
          <cell r="F579">
            <v>11192.5</v>
          </cell>
        </row>
        <row r="580">
          <cell r="A580">
            <v>18202</v>
          </cell>
          <cell r="B580" t="str">
            <v xml:space="preserve">Circuito alimentador en 3x10+1x10+1x12t cu desde tablero general equipos hidráulicos [tgeh] hasta bombas </v>
          </cell>
          <cell r="C580">
            <v>0</v>
          </cell>
          <cell r="D580" t="str">
            <v>Eléctricos</v>
          </cell>
          <cell r="E580" t="str">
            <v>m</v>
          </cell>
          <cell r="F580">
            <v>13893.000000000002</v>
          </cell>
        </row>
        <row r="581">
          <cell r="A581">
            <v>18203</v>
          </cell>
          <cell r="B581" t="str">
            <v>Circuito alimentador en 3x4/0+1x4/0+1x4t cu desde  transferencia automatica [tra]  hasta tablero general salud [tgs]</v>
          </cell>
          <cell r="C581">
            <v>0</v>
          </cell>
          <cell r="D581" t="str">
            <v>Eléctricos</v>
          </cell>
          <cell r="E581" t="str">
            <v>m</v>
          </cell>
          <cell r="F581">
            <v>187688.6</v>
          </cell>
        </row>
        <row r="582">
          <cell r="A582">
            <v>18204</v>
          </cell>
          <cell r="B582" t="str">
            <v xml:space="preserve">Circuito alimentador en 3x4/0+1x4/0+1x4t cu desde grupo electrógeno [ge] 75kva hasta  transferencia automática [tra] </v>
          </cell>
          <cell r="C582">
            <v>0</v>
          </cell>
          <cell r="D582" t="str">
            <v>Eléctricos</v>
          </cell>
          <cell r="E582" t="str">
            <v>m</v>
          </cell>
          <cell r="F582">
            <v>187688.6</v>
          </cell>
        </row>
        <row r="583">
          <cell r="A583">
            <v>18205</v>
          </cell>
          <cell r="B583" t="str">
            <v xml:space="preserve">Circuito alimentador en 3x4/0+1x4/0+1x4t cu desde transformador [trf]        75kva hasta  transferencia automática [tra] </v>
          </cell>
          <cell r="C583">
            <v>0</v>
          </cell>
          <cell r="D583" t="str">
            <v>Eléctricos</v>
          </cell>
          <cell r="E583" t="str">
            <v>m</v>
          </cell>
          <cell r="F583">
            <v>187688.6</v>
          </cell>
        </row>
        <row r="584">
          <cell r="A584">
            <v>18206</v>
          </cell>
          <cell r="B584" t="str">
            <v>Circuito alimentador en 3x4+1x4+1x8t cu desde tablero general salud [tgs] hasta tablero hvac [taa]</v>
          </cell>
          <cell r="C584">
            <v>0</v>
          </cell>
          <cell r="D584" t="str">
            <v>Eléctricos</v>
          </cell>
          <cell r="E584" t="str">
            <v>m</v>
          </cell>
          <cell r="F584">
            <v>47767.500000000007</v>
          </cell>
        </row>
        <row r="585">
          <cell r="A585">
            <v>18207</v>
          </cell>
          <cell r="B585" t="str">
            <v>Circuito alimentador en 3x8+1x8+1x10t cu desde tablero general salud [tgs] hasta ascensor [asc]</v>
          </cell>
          <cell r="C585">
            <v>0</v>
          </cell>
          <cell r="D585" t="str">
            <v>Eléctricos</v>
          </cell>
          <cell r="E585" t="str">
            <v>m</v>
          </cell>
          <cell r="F585">
            <v>20927.5</v>
          </cell>
        </row>
        <row r="586">
          <cell r="A586">
            <v>18208</v>
          </cell>
          <cell r="B586" t="str">
            <v>Circuito alimentador en 3x8+1x8+1x10t cu desde tablero general salud [tgs] hasta tablero general equipos hidráulicos [tgeh]</v>
          </cell>
          <cell r="C586">
            <v>0</v>
          </cell>
          <cell r="D586" t="str">
            <v>Eléctricos</v>
          </cell>
          <cell r="E586" t="str">
            <v>m</v>
          </cell>
          <cell r="F586">
            <v>20927.5</v>
          </cell>
        </row>
        <row r="587">
          <cell r="A587">
            <v>18209</v>
          </cell>
          <cell r="B587" t="str">
            <v>Circuito alimentador en 3x8+1x8+1x10t cu desde ups tablero general salud regulado [ups] hasta tablero general salud [tgs]</v>
          </cell>
          <cell r="C587">
            <v>0</v>
          </cell>
          <cell r="D587" t="str">
            <v>Eléctricos</v>
          </cell>
          <cell r="E587" t="str">
            <v>m</v>
          </cell>
          <cell r="F587">
            <v>20927.5</v>
          </cell>
        </row>
        <row r="588">
          <cell r="A588">
            <v>18210</v>
          </cell>
          <cell r="B588" t="str">
            <v xml:space="preserve">Bajante metálica en tubo galvanizado IMC 1Ø6" x 6m incluye zunchada </v>
          </cell>
          <cell r="C588">
            <v>0</v>
          </cell>
          <cell r="D588" t="str">
            <v>Eléctricos</v>
          </cell>
          <cell r="E588" t="str">
            <v>Und</v>
          </cell>
          <cell r="F588">
            <v>2845519.48</v>
          </cell>
        </row>
        <row r="589">
          <cell r="A589">
            <v>18211</v>
          </cell>
          <cell r="B589" t="str">
            <v>Bajantes sistema de apantallamiento en tubería ∅1" PVC, con Alambrón en aluminio 8 mm embebido por la columna</v>
          </cell>
          <cell r="C589">
            <v>0</v>
          </cell>
          <cell r="D589" t="str">
            <v>Eléctricos</v>
          </cell>
          <cell r="E589" t="str">
            <v>m</v>
          </cell>
          <cell r="F589">
            <v>46855.14</v>
          </cell>
        </row>
        <row r="590">
          <cell r="A590">
            <v>18212</v>
          </cell>
          <cell r="B590" t="str">
            <v xml:space="preserve">Banco de Condensadores de 30 kVAR 208V,  identificado en listado de equipos con el No. (8)  diagrama unifilar versión 265_F_P1 del 22 de diciembre de 2017 (2 Pasos fijos de 10kVA y 1Variables)                                                                                                                                                                                                                                                                                                                                                                                                                                                                                                                                                                                                                                                                                                                                               </v>
          </cell>
          <cell r="C590">
            <v>0</v>
          </cell>
          <cell r="D590" t="str">
            <v>Eléctricos</v>
          </cell>
          <cell r="E590" t="str">
            <v>Gl</v>
          </cell>
          <cell r="F590">
            <v>5966588.9999999991</v>
          </cell>
        </row>
        <row r="591">
          <cell r="A591">
            <v>18213</v>
          </cell>
          <cell r="B591" t="str">
            <v xml:space="preserve">BANDEJA 5R1UM-F03, F.O, TIPO RACK 1U, VACIA 3 PLACAS        </v>
          </cell>
          <cell r="C591">
            <v>0</v>
          </cell>
          <cell r="D591" t="str">
            <v>Eléctricos</v>
          </cell>
          <cell r="E591" t="str">
            <v>Und</v>
          </cell>
          <cell r="F591">
            <v>665028.89999999991</v>
          </cell>
        </row>
        <row r="592">
          <cell r="A592">
            <v>18214</v>
          </cell>
          <cell r="B592" t="str">
            <v>Barraje equipotencial  de tierras en acero inoxidable para puntos de conexión de equipos en cobre, con cinco huecos, tornillos de 5/16"x1, tuerca, arandela de presión en acero, incluye soportes, chazos para instalación y caja plástica con tapa registrable de 12x12 cm (interiores), ver detalle en los planos de diseño</v>
          </cell>
          <cell r="C592">
            <v>0</v>
          </cell>
          <cell r="D592" t="str">
            <v>Eléctricos</v>
          </cell>
          <cell r="E592" t="str">
            <v>Und</v>
          </cell>
          <cell r="F592">
            <v>268128</v>
          </cell>
        </row>
        <row r="593">
          <cell r="A593">
            <v>18215</v>
          </cell>
          <cell r="B593" t="str">
            <v>Borna estañada para cable 2/0 con tornillo de 1" x 3/16" con tuerca y arandelas, en acero inoxidable, para conexión de elementos metálicos y equipos, ver detalle 6 en los planos de diseño</v>
          </cell>
          <cell r="C593">
            <v>0</v>
          </cell>
          <cell r="D593" t="str">
            <v>Eléctricos</v>
          </cell>
          <cell r="E593" t="str">
            <v>Und</v>
          </cell>
          <cell r="F593">
            <v>268128</v>
          </cell>
        </row>
        <row r="594">
          <cell r="A594">
            <v>18216</v>
          </cell>
          <cell r="B594" t="str">
            <v xml:space="preserve">Cable de cobre 2/0 AWG  desnudo enterrado en terreno natural mínimo 0,60 m, para malla de puesta a tierra incluye excavación, llenos y compactación del terreno </v>
          </cell>
          <cell r="C594">
            <v>0</v>
          </cell>
          <cell r="D594" t="str">
            <v>Eléctricos</v>
          </cell>
          <cell r="E594" t="str">
            <v>m</v>
          </cell>
          <cell r="F594">
            <v>29732.339999999997</v>
          </cell>
        </row>
        <row r="595">
          <cell r="A595">
            <v>18217</v>
          </cell>
          <cell r="B595" t="str">
            <v xml:space="preserve">Caja de derivación de ELECTROBARRA por piso,  Ubicada en cada piso, para la derivación desde la ELECTROBARRA hasta el tablero de cada piso, protección según diagrama unifilar versión 265_F_P1 del 22 de diciembre de 2017.                                                                                                                                                                                                                                                                                                                                                                                                                                                                                                                                                                                                                                                                       </v>
          </cell>
          <cell r="C595">
            <v>0</v>
          </cell>
          <cell r="D595" t="str">
            <v>Eléctricos</v>
          </cell>
          <cell r="E595" t="str">
            <v>Gl</v>
          </cell>
          <cell r="F595">
            <v>1171036</v>
          </cell>
        </row>
        <row r="596">
          <cell r="A596">
            <v>18218</v>
          </cell>
          <cell r="B596" t="str">
            <v>Cajas de inspección para el acceso a los electrodos y conexiones en puntos de unión a bajantes y demás lugares indicados en planos. Se deberán instalar cámara de inspección en concreto de .30x.30  de acuerdo a norma ae-281.</v>
          </cell>
          <cell r="C596">
            <v>0</v>
          </cell>
          <cell r="D596" t="str">
            <v>Eléctricos</v>
          </cell>
          <cell r="E596" t="str">
            <v>Und</v>
          </cell>
          <cell r="F596">
            <v>212555.27999999997</v>
          </cell>
        </row>
        <row r="597">
          <cell r="A597">
            <v>18219</v>
          </cell>
          <cell r="B597" t="str">
            <v>Canalización de ducteria zona dura 4Ø6" PVC para acometida de media tensión desde punto de conexión a predio</v>
          </cell>
          <cell r="C597">
            <v>0</v>
          </cell>
          <cell r="D597" t="str">
            <v>Eléctricos</v>
          </cell>
          <cell r="E597" t="str">
            <v>m</v>
          </cell>
          <cell r="F597">
            <v>224632.59000000003</v>
          </cell>
        </row>
        <row r="598">
          <cell r="A598">
            <v>18221</v>
          </cell>
          <cell r="B598" t="str">
            <v>Celda para transformador de 500kVA con doble puerta, según norma exigida por el ORL</v>
          </cell>
          <cell r="C598">
            <v>0</v>
          </cell>
          <cell r="D598" t="str">
            <v>Eléctricos</v>
          </cell>
          <cell r="E598" t="str">
            <v>Und</v>
          </cell>
          <cell r="F598">
            <v>4804478.6999999993</v>
          </cell>
        </row>
        <row r="599">
          <cell r="A599">
            <v>18222</v>
          </cell>
          <cell r="B599" t="str">
            <v>Certificación Retie  para transformación distribución y uso final de la instalación, por ente certificado</v>
          </cell>
          <cell r="C599">
            <v>0</v>
          </cell>
          <cell r="D599" t="str">
            <v>Eléctricos</v>
          </cell>
          <cell r="E599" t="str">
            <v>Gl</v>
          </cell>
          <cell r="F599">
            <v>9690000</v>
          </cell>
        </row>
        <row r="600">
          <cell r="A600">
            <v>18223</v>
          </cell>
          <cell r="B600" t="str">
            <v>Conector bimetálico cable cu 2/0 awg desnudo y alambrón en aluminio 8mm, instalado en la caja de inspeccion</v>
          </cell>
          <cell r="C600">
            <v>0</v>
          </cell>
          <cell r="D600" t="str">
            <v>Eléctricos</v>
          </cell>
          <cell r="E600" t="str">
            <v>Und</v>
          </cell>
          <cell r="F600">
            <v>71230.62</v>
          </cell>
        </row>
        <row r="601">
          <cell r="A601">
            <v>18224</v>
          </cell>
          <cell r="B601" t="str">
            <v>CONECTOR LC MULTIMODO, EPOXICO</v>
          </cell>
          <cell r="C601">
            <v>0</v>
          </cell>
          <cell r="D601" t="str">
            <v>Eléctricos</v>
          </cell>
          <cell r="E601" t="str">
            <v>Und</v>
          </cell>
          <cell r="F601">
            <v>22262.85</v>
          </cell>
        </row>
        <row r="602">
          <cell r="A602">
            <v>18225</v>
          </cell>
          <cell r="B602" t="str">
            <v xml:space="preserve">Construcción cámara de inspección doble CS276  según norma Codensa </v>
          </cell>
          <cell r="C602">
            <v>0</v>
          </cell>
          <cell r="D602" t="str">
            <v>Eléctricos</v>
          </cell>
          <cell r="E602" t="str">
            <v>Und</v>
          </cell>
          <cell r="F602">
            <v>552732.04</v>
          </cell>
        </row>
        <row r="603">
          <cell r="A603">
            <v>18226</v>
          </cell>
          <cell r="B603" t="str">
            <v>Condensador 10 KVA</v>
          </cell>
          <cell r="C603">
            <v>0</v>
          </cell>
          <cell r="D603" t="str">
            <v>Eléctricos</v>
          </cell>
          <cell r="E603" t="str">
            <v>Und</v>
          </cell>
          <cell r="F603">
            <v>650800</v>
          </cell>
        </row>
        <row r="604">
          <cell r="A604">
            <v>18227</v>
          </cell>
          <cell r="B604" t="str">
            <v>CONTROLADOR WAC-2003, PARA PUNTOS DE ACCESO,300 PA</v>
          </cell>
          <cell r="C604">
            <v>0</v>
          </cell>
          <cell r="D604" t="str">
            <v>Eléctricos</v>
          </cell>
          <cell r="E604" t="str">
            <v>Und</v>
          </cell>
          <cell r="F604">
            <v>1183200</v>
          </cell>
        </row>
        <row r="605">
          <cell r="A605">
            <v>18230</v>
          </cell>
          <cell r="B605" t="str">
            <v>Contactor AC3 20 amperios</v>
          </cell>
          <cell r="C605">
            <v>0</v>
          </cell>
          <cell r="D605" t="str">
            <v>Eléctricos</v>
          </cell>
          <cell r="E605" t="str">
            <v>Und</v>
          </cell>
          <cell r="F605">
            <v>79722</v>
          </cell>
        </row>
        <row r="606">
          <cell r="A606">
            <v>18240</v>
          </cell>
          <cell r="B606" t="str">
            <v>Cortacircuitos para seccionamiento 15kV (juegox3)</v>
          </cell>
          <cell r="C606">
            <v>0</v>
          </cell>
          <cell r="D606" t="str">
            <v>Eléctricos</v>
          </cell>
          <cell r="E606" t="str">
            <v>Global</v>
          </cell>
          <cell r="F606">
            <v>528000</v>
          </cell>
        </row>
        <row r="607">
          <cell r="A607">
            <v>18244</v>
          </cell>
          <cell r="B607" t="str">
            <v>Regulador automático</v>
          </cell>
          <cell r="C607">
            <v>0</v>
          </cell>
          <cell r="D607" t="str">
            <v>Eléctricos</v>
          </cell>
          <cell r="E607" t="str">
            <v>Und</v>
          </cell>
          <cell r="F607">
            <v>1250000</v>
          </cell>
        </row>
        <row r="608">
          <cell r="A608">
            <v>18245</v>
          </cell>
          <cell r="B608" t="str">
            <v>Tablero baja tensión de 1.80 x 1.20 * 0.40 m</v>
          </cell>
          <cell r="C608">
            <v>0</v>
          </cell>
          <cell r="D608" t="str">
            <v>Eléctricos</v>
          </cell>
          <cell r="E608" t="str">
            <v>Und</v>
          </cell>
          <cell r="F608">
            <v>3322704</v>
          </cell>
        </row>
        <row r="609">
          <cell r="A609">
            <v>18246</v>
          </cell>
          <cell r="B609" t="str">
            <v>Totalizador 3x300 amperios 25 KA</v>
          </cell>
          <cell r="C609">
            <v>0</v>
          </cell>
          <cell r="D609" t="str">
            <v>Eléctricos</v>
          </cell>
          <cell r="E609" t="str">
            <v>Und</v>
          </cell>
          <cell r="F609">
            <v>799427</v>
          </cell>
        </row>
        <row r="610">
          <cell r="A610">
            <v>18247</v>
          </cell>
          <cell r="B610" t="str">
            <v>Totalizador 3x125  amperios 25 KA</v>
          </cell>
          <cell r="C610">
            <v>0</v>
          </cell>
          <cell r="D610" t="str">
            <v>Eléctricos</v>
          </cell>
          <cell r="E610" t="str">
            <v>Und</v>
          </cell>
          <cell r="F610">
            <v>351872</v>
          </cell>
        </row>
        <row r="611">
          <cell r="A611">
            <v>18248</v>
          </cell>
          <cell r="B611" t="str">
            <v>Totalizador 3x100  amperios 25 KA</v>
          </cell>
          <cell r="C611">
            <v>0</v>
          </cell>
          <cell r="D611" t="str">
            <v>Eléctricos</v>
          </cell>
          <cell r="E611" t="str">
            <v>Und</v>
          </cell>
          <cell r="F611">
            <v>351872</v>
          </cell>
        </row>
        <row r="612">
          <cell r="A612">
            <v>18249</v>
          </cell>
          <cell r="B612" t="str">
            <v>Totalizador 3x60  amperios 25 KA</v>
          </cell>
          <cell r="C612">
            <v>0</v>
          </cell>
          <cell r="D612" t="str">
            <v>Eléctricos</v>
          </cell>
          <cell r="E612" t="str">
            <v>Und</v>
          </cell>
          <cell r="F612">
            <v>155298</v>
          </cell>
        </row>
        <row r="613">
          <cell r="A613">
            <v>18250</v>
          </cell>
          <cell r="B613" t="str">
            <v>Totalizador 3x50  amperios 25 KA</v>
          </cell>
          <cell r="C613">
            <v>0</v>
          </cell>
          <cell r="D613" t="str">
            <v>Eléctricos</v>
          </cell>
          <cell r="E613" t="str">
            <v>Und</v>
          </cell>
          <cell r="F613">
            <v>155298</v>
          </cell>
        </row>
        <row r="614">
          <cell r="A614">
            <v>18251</v>
          </cell>
          <cell r="B614" t="str">
            <v>Totalizador 3x30  amperios 25 KA</v>
          </cell>
          <cell r="C614">
            <v>0</v>
          </cell>
          <cell r="D614" t="str">
            <v>Eléctricos</v>
          </cell>
          <cell r="E614" t="str">
            <v>Und</v>
          </cell>
          <cell r="F614">
            <v>155298</v>
          </cell>
        </row>
        <row r="615">
          <cell r="A615">
            <v>18252</v>
          </cell>
          <cell r="B615" t="str">
            <v>Totalizador 2x20  amperios 25 KA</v>
          </cell>
          <cell r="C615">
            <v>0</v>
          </cell>
          <cell r="D615" t="str">
            <v>Eléctricos</v>
          </cell>
          <cell r="E615" t="str">
            <v>Und</v>
          </cell>
          <cell r="F615">
            <v>104780</v>
          </cell>
        </row>
        <row r="616">
          <cell r="A616">
            <v>18253</v>
          </cell>
          <cell r="B616" t="str">
            <v>Totalizador 1x20  amperios 25 KA</v>
          </cell>
          <cell r="C616">
            <v>0</v>
          </cell>
          <cell r="D616" t="str">
            <v>Eléctricos</v>
          </cell>
          <cell r="E616" t="str">
            <v>Und</v>
          </cell>
          <cell r="F616">
            <v>104780</v>
          </cell>
        </row>
        <row r="617">
          <cell r="A617">
            <v>18255</v>
          </cell>
          <cell r="B617" t="str">
            <v>Medidor electrónico 5 amperios</v>
          </cell>
          <cell r="C617">
            <v>0</v>
          </cell>
          <cell r="D617" t="str">
            <v>Eléctricos</v>
          </cell>
          <cell r="E617" t="str">
            <v>Und</v>
          </cell>
          <cell r="F617">
            <v>2015496</v>
          </cell>
        </row>
        <row r="618">
          <cell r="A618">
            <v>18256</v>
          </cell>
          <cell r="B618" t="str">
            <v>Transformador corriente 300/5</v>
          </cell>
          <cell r="C618">
            <v>0</v>
          </cell>
          <cell r="D618" t="str">
            <v>Eléctricos</v>
          </cell>
          <cell r="E618" t="str">
            <v>Und</v>
          </cell>
          <cell r="F618">
            <v>118544</v>
          </cell>
        </row>
        <row r="619">
          <cell r="A619">
            <v>18257</v>
          </cell>
          <cell r="B619" t="str">
            <v>Barraje platina cobre 300 amperios</v>
          </cell>
          <cell r="C619">
            <v>0</v>
          </cell>
          <cell r="D619" t="str">
            <v>Eléctricos</v>
          </cell>
          <cell r="E619" t="str">
            <v>Gl</v>
          </cell>
          <cell r="F619">
            <v>806000</v>
          </cell>
        </row>
        <row r="620">
          <cell r="A620">
            <v>18258</v>
          </cell>
          <cell r="B620" t="str">
            <v xml:space="preserve">Cableado general y terminales </v>
          </cell>
          <cell r="C620">
            <v>0</v>
          </cell>
          <cell r="D620" t="str">
            <v>Eléctricos</v>
          </cell>
          <cell r="E620" t="str">
            <v>Gl</v>
          </cell>
          <cell r="F620">
            <v>744000</v>
          </cell>
        </row>
        <row r="621">
          <cell r="A621">
            <v>18259</v>
          </cell>
          <cell r="B621" t="str">
            <v>Temporizador</v>
          </cell>
          <cell r="C621">
            <v>0</v>
          </cell>
          <cell r="D621" t="str">
            <v>Eléctricos</v>
          </cell>
          <cell r="E621" t="str">
            <v>Und</v>
          </cell>
          <cell r="F621">
            <v>698790</v>
          </cell>
        </row>
        <row r="622">
          <cell r="A622">
            <v>18260</v>
          </cell>
          <cell r="B622" t="str">
            <v>DPS 15 kV  (juego x3)</v>
          </cell>
          <cell r="C622">
            <v>0</v>
          </cell>
          <cell r="D622" t="str">
            <v>Eléctricos</v>
          </cell>
          <cell r="E622" t="str">
            <v>Und</v>
          </cell>
          <cell r="F622">
            <v>348635.93999999994</v>
          </cell>
        </row>
        <row r="623">
          <cell r="A623">
            <v>18261</v>
          </cell>
          <cell r="B623" t="str">
            <v>DPS 80 kA</v>
          </cell>
          <cell r="C623">
            <v>0</v>
          </cell>
          <cell r="D623" t="str">
            <v>Eléctricos</v>
          </cell>
          <cell r="E623" t="str">
            <v>Und</v>
          </cell>
          <cell r="F623">
            <v>750000</v>
          </cell>
        </row>
        <row r="624">
          <cell r="A624">
            <v>18275</v>
          </cell>
          <cell r="B624" t="str">
            <v>Gabinete metálico 1.20*0,80*0,40 mts</v>
          </cell>
          <cell r="C624">
            <v>0</v>
          </cell>
          <cell r="D624" t="str">
            <v>Eléctricos</v>
          </cell>
          <cell r="E624" t="str">
            <v>Und</v>
          </cell>
          <cell r="F624">
            <v>4003794</v>
          </cell>
        </row>
        <row r="625">
          <cell r="A625">
            <v>18280</v>
          </cell>
          <cell r="B625" t="str">
            <v>Ducto porta cables con división para red de energía y comunicaciones de 30x20cm (incluye todos los elementos para su correcta instalación y funcionamiento).</v>
          </cell>
          <cell r="C625">
            <v>0</v>
          </cell>
          <cell r="D625" t="str">
            <v>Eléctricos</v>
          </cell>
          <cell r="E625" t="str">
            <v>m</v>
          </cell>
          <cell r="F625">
            <v>79750</v>
          </cell>
        </row>
        <row r="626">
          <cell r="A626">
            <v>18281</v>
          </cell>
          <cell r="B626" t="str">
            <v>Ducto portacables en lámina removible CTS 501, para recibir red de media tensión, tramo por 3 mts</v>
          </cell>
          <cell r="C626">
            <v>0</v>
          </cell>
          <cell r="D626" t="str">
            <v>Eléctricos</v>
          </cell>
          <cell r="E626" t="str">
            <v>Und</v>
          </cell>
          <cell r="F626">
            <v>824827.61999999988</v>
          </cell>
        </row>
        <row r="627">
          <cell r="A627">
            <v>18290</v>
          </cell>
          <cell r="B627" t="str">
            <v>Cable cobre desnudo No 8</v>
          </cell>
          <cell r="C627">
            <v>0</v>
          </cell>
          <cell r="D627" t="str">
            <v>Eléctricos</v>
          </cell>
          <cell r="E627" t="str">
            <v>m</v>
          </cell>
          <cell r="F627">
            <v>3400</v>
          </cell>
        </row>
        <row r="628">
          <cell r="A628">
            <v>18291</v>
          </cell>
          <cell r="B628" t="str">
            <v>Cable cobre desnudo No 10</v>
          </cell>
          <cell r="C628">
            <v>0</v>
          </cell>
          <cell r="D628" t="str">
            <v>Eléctricos</v>
          </cell>
          <cell r="E628" t="str">
            <v>m</v>
          </cell>
          <cell r="F628">
            <v>2200</v>
          </cell>
        </row>
        <row r="629">
          <cell r="A629">
            <v>18296</v>
          </cell>
          <cell r="B629" t="str">
            <v>Tubería conduit PVC 1-1/2" tipo pesado</v>
          </cell>
          <cell r="C629">
            <v>0</v>
          </cell>
          <cell r="D629" t="str">
            <v>Eléctricos</v>
          </cell>
          <cell r="E629" t="str">
            <v>m</v>
          </cell>
          <cell r="F629">
            <v>5800</v>
          </cell>
        </row>
        <row r="630">
          <cell r="A630">
            <v>18299</v>
          </cell>
          <cell r="B630" t="str">
            <v>Accesórios eléctricos</v>
          </cell>
          <cell r="C630">
            <v>0</v>
          </cell>
          <cell r="D630" t="str">
            <v>Eléctricos</v>
          </cell>
          <cell r="E630" t="str">
            <v>Gl</v>
          </cell>
          <cell r="F630">
            <v>15500</v>
          </cell>
        </row>
        <row r="631">
          <cell r="A631">
            <v>18300</v>
          </cell>
          <cell r="B631" t="str">
            <v>Electrodos de puesta a tierra de 5/8” (14.3 mm), longitud 2.4 m, con alma de acero, recubrimiento electrodepositado de cobre electrolítico de 95% de pureza con espesor mínimo de 254 mm, resistente a la corrosión y buena resistencia a la fatiga. Normas RETIE, certificado UL y certificación de producto RETIE. Debe estar identificado con el nombre del fabricante, la marca registrada o ambos, sus dimensiones y referencia del fabricante, dentro de los primeros 30 cm desde la parte superior. La cabeza de la varilla debe quedar a 30 cm de la superficie del suelo.</v>
          </cell>
          <cell r="C631">
            <v>0</v>
          </cell>
          <cell r="D631" t="str">
            <v>Eléctricos</v>
          </cell>
          <cell r="E631" t="str">
            <v>Und</v>
          </cell>
          <cell r="F631">
            <v>201155.27999999997</v>
          </cell>
        </row>
        <row r="632">
          <cell r="A632">
            <v>18301</v>
          </cell>
          <cell r="B632" t="str">
            <v>Amarres band-it 5/8"</v>
          </cell>
          <cell r="C632">
            <v>0</v>
          </cell>
          <cell r="D632" t="str">
            <v>Eléctricos</v>
          </cell>
          <cell r="E632" t="str">
            <v>Und</v>
          </cell>
          <cell r="F632">
            <v>6138</v>
          </cell>
        </row>
        <row r="633">
          <cell r="A633">
            <v>18302</v>
          </cell>
          <cell r="B633" t="str">
            <v>Cable cobre desnudo No 6</v>
          </cell>
          <cell r="C633">
            <v>0</v>
          </cell>
          <cell r="D633" t="str">
            <v>Eléctricos</v>
          </cell>
          <cell r="E633" t="str">
            <v>m</v>
          </cell>
          <cell r="F633">
            <v>6332</v>
          </cell>
        </row>
        <row r="634">
          <cell r="A634">
            <v>18303</v>
          </cell>
          <cell r="B634" t="str">
            <v>Cable ACSR N° 2</v>
          </cell>
          <cell r="C634">
            <v>0</v>
          </cell>
          <cell r="D634" t="str">
            <v>Eléctricos</v>
          </cell>
          <cell r="E634" t="str">
            <v>m</v>
          </cell>
          <cell r="F634">
            <v>2046</v>
          </cell>
        </row>
        <row r="635">
          <cell r="A635">
            <v>18304</v>
          </cell>
          <cell r="B635" t="str">
            <v>Cable cobre desnudo No 2</v>
          </cell>
          <cell r="C635">
            <v>0</v>
          </cell>
          <cell r="D635" t="str">
            <v>Eléctricos</v>
          </cell>
          <cell r="E635" t="str">
            <v>m</v>
          </cell>
          <cell r="F635">
            <v>17480</v>
          </cell>
        </row>
        <row r="636">
          <cell r="A636">
            <v>18305</v>
          </cell>
          <cell r="B636" t="str">
            <v>Cable cobre desnudo No 4</v>
          </cell>
          <cell r="C636">
            <v>0</v>
          </cell>
          <cell r="D636" t="str">
            <v>Eléctricos</v>
          </cell>
          <cell r="E636" t="str">
            <v>m</v>
          </cell>
          <cell r="F636">
            <v>6734</v>
          </cell>
        </row>
        <row r="637">
          <cell r="A637">
            <v>18306</v>
          </cell>
          <cell r="B637" t="str">
            <v>Capacete 2"</v>
          </cell>
          <cell r="C637">
            <v>0</v>
          </cell>
          <cell r="D637" t="str">
            <v>Eléctricos</v>
          </cell>
          <cell r="E637" t="str">
            <v>m</v>
          </cell>
          <cell r="F637">
            <v>36952</v>
          </cell>
        </row>
        <row r="638">
          <cell r="A638">
            <v>18307</v>
          </cell>
          <cell r="B638" t="str">
            <v>Capacete 3"</v>
          </cell>
          <cell r="C638">
            <v>0</v>
          </cell>
          <cell r="D638" t="str">
            <v>Eléctricos</v>
          </cell>
          <cell r="E638" t="str">
            <v>m</v>
          </cell>
          <cell r="F638">
            <v>36952</v>
          </cell>
        </row>
        <row r="639">
          <cell r="A639">
            <v>18308</v>
          </cell>
          <cell r="B639" t="str">
            <v>Collarín doble salida 7-8"</v>
          </cell>
          <cell r="C639">
            <v>0</v>
          </cell>
          <cell r="D639" t="str">
            <v>Eléctricos</v>
          </cell>
          <cell r="E639" t="str">
            <v>Und</v>
          </cell>
          <cell r="F639">
            <v>26784</v>
          </cell>
        </row>
        <row r="640">
          <cell r="A640">
            <v>18309</v>
          </cell>
          <cell r="B640" t="str">
            <v>Cruceta protecciones trifásica madera inmunizada</v>
          </cell>
          <cell r="C640">
            <v>0</v>
          </cell>
          <cell r="D640" t="str">
            <v>Eléctricos</v>
          </cell>
          <cell r="E640" t="str">
            <v>Und</v>
          </cell>
          <cell r="F640">
            <v>123540</v>
          </cell>
        </row>
        <row r="641">
          <cell r="A641">
            <v>18310</v>
          </cell>
          <cell r="B641" t="str">
            <v>Curva conduit PVC 2"</v>
          </cell>
          <cell r="C641">
            <v>0</v>
          </cell>
          <cell r="D641" t="str">
            <v>Eléctricos</v>
          </cell>
          <cell r="E641" t="str">
            <v>Und</v>
          </cell>
          <cell r="F641">
            <v>6590</v>
          </cell>
        </row>
        <row r="642">
          <cell r="A642">
            <v>18311</v>
          </cell>
          <cell r="B642" t="str">
            <v>Curva conduit PVC 3"</v>
          </cell>
          <cell r="C642">
            <v>0</v>
          </cell>
          <cell r="D642" t="str">
            <v>Eléctricos</v>
          </cell>
          <cell r="E642" t="str">
            <v>Und</v>
          </cell>
          <cell r="F642">
            <v>12201</v>
          </cell>
        </row>
        <row r="643">
          <cell r="A643">
            <v>18312</v>
          </cell>
          <cell r="B643" t="str">
            <v>Diagonal 0,68 metros</v>
          </cell>
          <cell r="C643">
            <v>0</v>
          </cell>
          <cell r="D643" t="str">
            <v>Eléctricos</v>
          </cell>
          <cell r="E643" t="str">
            <v>Und</v>
          </cell>
          <cell r="F643">
            <v>13998</v>
          </cell>
        </row>
        <row r="644">
          <cell r="A644">
            <v>18313</v>
          </cell>
          <cell r="B644" t="str">
            <v>Pararrayos 12 KV-10 KA</v>
          </cell>
          <cell r="C644">
            <v>0</v>
          </cell>
          <cell r="D644" t="str">
            <v>Eléctricos</v>
          </cell>
          <cell r="E644" t="str">
            <v>Und</v>
          </cell>
          <cell r="F644">
            <v>119660</v>
          </cell>
        </row>
        <row r="645">
          <cell r="A645">
            <v>18314</v>
          </cell>
          <cell r="B645" t="str">
            <v>Silla transformador</v>
          </cell>
          <cell r="C645">
            <v>0</v>
          </cell>
          <cell r="D645" t="str">
            <v>Eléctricos</v>
          </cell>
          <cell r="E645" t="str">
            <v>Und</v>
          </cell>
          <cell r="F645">
            <v>334800</v>
          </cell>
        </row>
        <row r="646">
          <cell r="A646">
            <v>18315</v>
          </cell>
          <cell r="B646" t="str">
            <v>Subestación en poste, estructura en H con transformador trifásico de 112,5 KVA 11400/220-127 v</v>
          </cell>
          <cell r="C646">
            <v>0</v>
          </cell>
          <cell r="D646" t="str">
            <v>Eléctricos</v>
          </cell>
          <cell r="E646" t="str">
            <v>Und</v>
          </cell>
          <cell r="F646">
            <v>8450576</v>
          </cell>
        </row>
        <row r="647">
          <cell r="A647">
            <v>18316</v>
          </cell>
          <cell r="B647" t="str">
            <v>Tornillo 5/8" * 2"</v>
          </cell>
          <cell r="C647">
            <v>0</v>
          </cell>
          <cell r="D647" t="str">
            <v>Eléctricos</v>
          </cell>
          <cell r="E647" t="str">
            <v>Und</v>
          </cell>
          <cell r="F647">
            <v>5490</v>
          </cell>
        </row>
        <row r="648">
          <cell r="A648">
            <v>18317</v>
          </cell>
          <cell r="B648" t="str">
            <v>Tornillo 5/8" * 14"</v>
          </cell>
          <cell r="C648">
            <v>0</v>
          </cell>
          <cell r="D648" t="str">
            <v>Eléctricos</v>
          </cell>
          <cell r="E648" t="str">
            <v>Und</v>
          </cell>
          <cell r="F648">
            <v>3450</v>
          </cell>
        </row>
        <row r="649">
          <cell r="A649">
            <v>18318</v>
          </cell>
          <cell r="B649" t="str">
            <v>Tubería E.M.T. conduit galvanizada 3/4"</v>
          </cell>
          <cell r="C649">
            <v>0</v>
          </cell>
          <cell r="D649" t="str">
            <v>Eléctricos</v>
          </cell>
          <cell r="E649" t="str">
            <v>m</v>
          </cell>
          <cell r="F649">
            <v>13717.333333333334</v>
          </cell>
        </row>
        <row r="650">
          <cell r="A650">
            <v>18319</v>
          </cell>
          <cell r="B650" t="str">
            <v>Tubería conduit PVC 3" tipo pesado</v>
          </cell>
          <cell r="C650">
            <v>0</v>
          </cell>
          <cell r="D650" t="str">
            <v>Eléctricos</v>
          </cell>
          <cell r="E650" t="str">
            <v>m</v>
          </cell>
          <cell r="F650">
            <v>10167</v>
          </cell>
        </row>
        <row r="651">
          <cell r="A651">
            <v>18320</v>
          </cell>
          <cell r="B651" t="str">
            <v>Equipotencialización de elementos metálicos, mediante cable cobre calibre 2/0 AWG</v>
          </cell>
          <cell r="C651">
            <v>0</v>
          </cell>
          <cell r="D651" t="str">
            <v>Eléctricos</v>
          </cell>
          <cell r="E651" t="str">
            <v>m</v>
          </cell>
          <cell r="F651">
            <v>37144.619999999995</v>
          </cell>
        </row>
        <row r="652">
          <cell r="A652">
            <v>18321</v>
          </cell>
          <cell r="B652" t="str">
            <v>Tubería I.M.C. conduit galvanizada 3"</v>
          </cell>
          <cell r="C652">
            <v>0</v>
          </cell>
          <cell r="D652" t="str">
            <v>Eléctricos</v>
          </cell>
          <cell r="E652" t="str">
            <v>m</v>
          </cell>
          <cell r="F652">
            <v>130200</v>
          </cell>
        </row>
        <row r="653">
          <cell r="A653">
            <v>18323</v>
          </cell>
          <cell r="B653" t="str">
            <v>Tubería I.M.C. conduit galvanizada 2"</v>
          </cell>
          <cell r="C653">
            <v>0</v>
          </cell>
          <cell r="D653" t="str">
            <v>Eléctricos</v>
          </cell>
          <cell r="E653" t="str">
            <v>m</v>
          </cell>
          <cell r="F653">
            <v>22429.166666666668</v>
          </cell>
        </row>
        <row r="654">
          <cell r="A654">
            <v>18324</v>
          </cell>
          <cell r="B654" t="str">
            <v>Tubería E.M.T. conduit galvanizada 2"</v>
          </cell>
          <cell r="C654">
            <v>0</v>
          </cell>
          <cell r="D654" t="str">
            <v>Eléctricos</v>
          </cell>
          <cell r="E654" t="str">
            <v>m</v>
          </cell>
          <cell r="F654">
            <v>14000</v>
          </cell>
        </row>
        <row r="655">
          <cell r="A655">
            <v>18325</v>
          </cell>
          <cell r="B655" t="str">
            <v>Tubería E.M.T. conduit galvanizada 3"</v>
          </cell>
          <cell r="C655">
            <v>0</v>
          </cell>
          <cell r="D655" t="str">
            <v>Eléctricos</v>
          </cell>
          <cell r="E655" t="str">
            <v>m</v>
          </cell>
          <cell r="F655">
            <v>32000</v>
          </cell>
        </row>
        <row r="656">
          <cell r="A656">
            <v>18326</v>
          </cell>
          <cell r="B656" t="str">
            <v>Tubería PVC conduit  2" tipo pesado</v>
          </cell>
          <cell r="C656">
            <v>0</v>
          </cell>
          <cell r="D656" t="str">
            <v>Eléctricos</v>
          </cell>
          <cell r="E656" t="str">
            <v>m</v>
          </cell>
          <cell r="F656">
            <v>7200</v>
          </cell>
        </row>
        <row r="657">
          <cell r="A657">
            <v>18335</v>
          </cell>
          <cell r="B657" t="str">
            <v>Cable cobre aislado Cu-THHN 1/0</v>
          </cell>
          <cell r="C657">
            <v>0</v>
          </cell>
          <cell r="D657" t="str">
            <v>Eléctricos</v>
          </cell>
          <cell r="E657" t="str">
            <v>m</v>
          </cell>
          <cell r="F657">
            <v>23000</v>
          </cell>
        </row>
        <row r="658">
          <cell r="A658">
            <v>18336</v>
          </cell>
          <cell r="B658" t="str">
            <v>Cable cobre aislado Cu-THHN 2/0</v>
          </cell>
          <cell r="C658">
            <v>0</v>
          </cell>
          <cell r="D658" t="str">
            <v>Eléctricos</v>
          </cell>
          <cell r="E658" t="str">
            <v>m</v>
          </cell>
          <cell r="F658">
            <v>28900</v>
          </cell>
        </row>
        <row r="659">
          <cell r="A659">
            <v>18337</v>
          </cell>
          <cell r="B659" t="str">
            <v>Cable cobre aislado Cu-THHN # 6</v>
          </cell>
          <cell r="C659">
            <v>0</v>
          </cell>
          <cell r="D659" t="str">
            <v>Eléctricos</v>
          </cell>
          <cell r="E659" t="str">
            <v>m</v>
          </cell>
          <cell r="F659">
            <v>5500</v>
          </cell>
        </row>
        <row r="660">
          <cell r="A660">
            <v>18338</v>
          </cell>
          <cell r="B660" t="str">
            <v>Cable cobre aislado Cu-THHN # 8</v>
          </cell>
          <cell r="C660">
            <v>0</v>
          </cell>
          <cell r="D660" t="str">
            <v>Eléctricos</v>
          </cell>
          <cell r="E660" t="str">
            <v>m</v>
          </cell>
          <cell r="F660">
            <v>2950</v>
          </cell>
        </row>
        <row r="661">
          <cell r="A661">
            <v>18339</v>
          </cell>
          <cell r="B661" t="str">
            <v>Cable cobre aislado Cu-THHN # 10</v>
          </cell>
          <cell r="C661">
            <v>0</v>
          </cell>
          <cell r="D661" t="str">
            <v>Eléctricos</v>
          </cell>
          <cell r="E661" t="str">
            <v>m</v>
          </cell>
          <cell r="F661">
            <v>1450</v>
          </cell>
        </row>
        <row r="662">
          <cell r="A662">
            <v>18340</v>
          </cell>
          <cell r="B662" t="str">
            <v>Estructura de subterranización de circuito red de Media Tensión  LA-221</v>
          </cell>
          <cell r="C662">
            <v>0</v>
          </cell>
          <cell r="D662" t="str">
            <v>Eléctricos</v>
          </cell>
          <cell r="E662" t="str">
            <v>Und</v>
          </cell>
          <cell r="F662">
            <v>4284852</v>
          </cell>
        </row>
        <row r="663">
          <cell r="A663">
            <v>18350</v>
          </cell>
          <cell r="B663" t="str">
            <v>Herraje Vacio 24 Puertos</v>
          </cell>
          <cell r="C663">
            <v>0</v>
          </cell>
          <cell r="D663" t="str">
            <v>Eléctricos</v>
          </cell>
          <cell r="E663" t="str">
            <v>Und</v>
          </cell>
          <cell r="F663">
            <v>129695.85</v>
          </cell>
        </row>
        <row r="664">
          <cell r="A664">
            <v>18360</v>
          </cell>
          <cell r="B664" t="str">
            <v>Herraje Vacío 48 Puertos</v>
          </cell>
          <cell r="C664">
            <v>0</v>
          </cell>
          <cell r="D664" t="str">
            <v>Eléctricos</v>
          </cell>
          <cell r="E664" t="str">
            <v>Und</v>
          </cell>
          <cell r="F664">
            <v>552162.60000000009</v>
          </cell>
        </row>
        <row r="665">
          <cell r="A665">
            <v>18370</v>
          </cell>
          <cell r="B665" t="str">
            <v>Suministro e instalación de planta eléctrica con cabina de inzonorización con las siguientes caracteristicas
- Potencia nominal: 24 kVA.
- Tensión: 127 - 220 V.</v>
          </cell>
          <cell r="C665">
            <v>0</v>
          </cell>
          <cell r="D665" t="str">
            <v>Eléctricos</v>
          </cell>
          <cell r="E665" t="str">
            <v>Und</v>
          </cell>
          <cell r="F665">
            <v>23436870</v>
          </cell>
        </row>
        <row r="666">
          <cell r="A666">
            <v>18375</v>
          </cell>
          <cell r="B666" t="str">
            <v>Terminal manecilla estañado 2</v>
          </cell>
          <cell r="C666">
            <v>0</v>
          </cell>
          <cell r="D666" t="str">
            <v>Eléctricos</v>
          </cell>
          <cell r="E666" t="str">
            <v>Und</v>
          </cell>
          <cell r="F666">
            <v>12800</v>
          </cell>
        </row>
        <row r="667">
          <cell r="A667">
            <v>18376</v>
          </cell>
          <cell r="B667" t="str">
            <v>Terminal manecilla estañado 6</v>
          </cell>
          <cell r="C667">
            <v>0</v>
          </cell>
          <cell r="D667" t="str">
            <v>Eléctricos</v>
          </cell>
          <cell r="E667" t="str">
            <v>Und</v>
          </cell>
          <cell r="F667">
            <v>12800</v>
          </cell>
        </row>
        <row r="668">
          <cell r="A668">
            <v>18380</v>
          </cell>
          <cell r="B668" t="str">
            <v>Interconexión de tierras en cable 2/0 Cu desnudo (Red de M.T. y malla de subestación)</v>
          </cell>
          <cell r="C668">
            <v>0</v>
          </cell>
          <cell r="D668" t="str">
            <v>Eléctricos</v>
          </cell>
          <cell r="E668" t="str">
            <v>m</v>
          </cell>
          <cell r="F668">
            <v>31508.459999999995</v>
          </cell>
        </row>
        <row r="669">
          <cell r="A669">
            <v>18381</v>
          </cell>
          <cell r="B669" t="str">
            <v>Interconexión entre transformador, fusible dual y conector tipo cuña en cable desnudo de cobre calibre 3x4 AWG longitud aproximada de 10m</v>
          </cell>
          <cell r="C669">
            <v>0</v>
          </cell>
          <cell r="D669" t="str">
            <v>Eléctricos</v>
          </cell>
          <cell r="E669" t="str">
            <v>Und</v>
          </cell>
          <cell r="F669">
            <v>306537</v>
          </cell>
        </row>
        <row r="670">
          <cell r="A670">
            <v>18397</v>
          </cell>
          <cell r="B670" t="str">
            <v>Alambre cobre aislado Cu-THHN N° 14</v>
          </cell>
          <cell r="C670">
            <v>0</v>
          </cell>
          <cell r="D670" t="str">
            <v>Eléctricos</v>
          </cell>
          <cell r="E670" t="str">
            <v>Und</v>
          </cell>
          <cell r="F670">
            <v>730</v>
          </cell>
        </row>
        <row r="671">
          <cell r="A671">
            <v>18398</v>
          </cell>
          <cell r="B671" t="str">
            <v>Alambre cobre aislado Cu-THHN N° 12</v>
          </cell>
          <cell r="C671">
            <v>0</v>
          </cell>
          <cell r="D671" t="str">
            <v>Eléctricos</v>
          </cell>
          <cell r="E671" t="str">
            <v>Und</v>
          </cell>
          <cell r="F671">
            <v>910</v>
          </cell>
        </row>
        <row r="672">
          <cell r="A672">
            <v>18399</v>
          </cell>
          <cell r="B672" t="str">
            <v>Interruptor automático de 1x20A (Casillas)</v>
          </cell>
          <cell r="C672">
            <v>0</v>
          </cell>
          <cell r="D672" t="str">
            <v>Eléctricos</v>
          </cell>
          <cell r="E672" t="str">
            <v>Und</v>
          </cell>
          <cell r="F672">
            <v>13365.000000000002</v>
          </cell>
        </row>
        <row r="673">
          <cell r="A673">
            <v>18400</v>
          </cell>
          <cell r="B673" t="str">
            <v>Circuito control transferencia</v>
          </cell>
          <cell r="C673">
            <v>0</v>
          </cell>
          <cell r="D673" t="str">
            <v>Eléctricos</v>
          </cell>
          <cell r="E673" t="str">
            <v>Und</v>
          </cell>
          <cell r="F673">
            <v>5890000</v>
          </cell>
        </row>
        <row r="674">
          <cell r="A674">
            <v>18401</v>
          </cell>
          <cell r="B674" t="str">
            <v>Totalizador tipo industrial 60 amp. 25 KA</v>
          </cell>
          <cell r="C674">
            <v>0</v>
          </cell>
          <cell r="D674" t="str">
            <v>Eléctricos</v>
          </cell>
          <cell r="E674" t="str">
            <v>Und</v>
          </cell>
          <cell r="F674">
            <v>155298</v>
          </cell>
        </row>
        <row r="675">
          <cell r="A675">
            <v>18402</v>
          </cell>
          <cell r="B675" t="str">
            <v>Interruptor automático enchufable  1X20 A 220V  Icc=10kA, para circuitos ramales</v>
          </cell>
          <cell r="C675">
            <v>0</v>
          </cell>
          <cell r="D675" t="str">
            <v>Eléctricos</v>
          </cell>
          <cell r="E675" t="str">
            <v>Und</v>
          </cell>
          <cell r="F675">
            <v>14865.599999999999</v>
          </cell>
        </row>
        <row r="676">
          <cell r="A676">
            <v>18402</v>
          </cell>
          <cell r="B676" t="str">
            <v>Cortocircuito enchufable 1x15 amp. 10 KA</v>
          </cell>
          <cell r="C676">
            <v>0</v>
          </cell>
          <cell r="D676" t="str">
            <v>Eléctricos</v>
          </cell>
          <cell r="E676" t="str">
            <v>Und</v>
          </cell>
          <cell r="F676">
            <v>8491</v>
          </cell>
        </row>
        <row r="677">
          <cell r="A677">
            <v>18403</v>
          </cell>
          <cell r="B677" t="str">
            <v>Interruptor automático enchufable  1X30 A 220V  Icc=10kA, para circuitos ramales</v>
          </cell>
          <cell r="C677">
            <v>0</v>
          </cell>
          <cell r="D677" t="str">
            <v>Eléctricos</v>
          </cell>
          <cell r="E677" t="str">
            <v>Und</v>
          </cell>
          <cell r="F677">
            <v>19325.28</v>
          </cell>
        </row>
        <row r="678">
          <cell r="A678">
            <v>18403</v>
          </cell>
          <cell r="B678" t="str">
            <v>Cortocircuito enchufable 1x20 amp. 10 KA</v>
          </cell>
          <cell r="C678">
            <v>0</v>
          </cell>
          <cell r="D678" t="str">
            <v>Eléctricos</v>
          </cell>
          <cell r="E678" t="str">
            <v>Und</v>
          </cell>
          <cell r="F678">
            <v>8491</v>
          </cell>
        </row>
        <row r="679">
          <cell r="A679">
            <v>18404</v>
          </cell>
          <cell r="B679" t="str">
            <v>Interruptor automático enchufable  1X40 A 220V  Icc=10kA, para circuitos ramales</v>
          </cell>
          <cell r="C679">
            <v>0</v>
          </cell>
          <cell r="D679" t="str">
            <v>Eléctricos</v>
          </cell>
          <cell r="E679" t="str">
            <v>Und</v>
          </cell>
          <cell r="F679">
            <v>26014.799999999996</v>
          </cell>
        </row>
        <row r="680">
          <cell r="A680">
            <v>18404</v>
          </cell>
          <cell r="B680" t="str">
            <v>Cortocircuito enchufable 1x20 amp. 10 KA prot. Dif.</v>
          </cell>
          <cell r="C680">
            <v>0</v>
          </cell>
          <cell r="D680" t="str">
            <v>Eléctricos</v>
          </cell>
          <cell r="E680" t="str">
            <v>Und</v>
          </cell>
          <cell r="F680">
            <v>85400</v>
          </cell>
        </row>
        <row r="681">
          <cell r="A681">
            <v>18405</v>
          </cell>
          <cell r="B681" t="str">
            <v>Interruptor automático enchufable  3X20 A 220V  Icc=10kA, para circuitos ramales</v>
          </cell>
          <cell r="C681">
            <v>0</v>
          </cell>
          <cell r="D681" t="str">
            <v>Eléctricos</v>
          </cell>
          <cell r="E681" t="str">
            <v>Und</v>
          </cell>
          <cell r="F681">
            <v>43580</v>
          </cell>
        </row>
        <row r="682">
          <cell r="A682">
            <v>18405</v>
          </cell>
          <cell r="B682" t="str">
            <v>Cortocircuito enchufable 1x30 amp. 10 KA prot. Dif.</v>
          </cell>
          <cell r="C682">
            <v>0</v>
          </cell>
          <cell r="D682" t="str">
            <v>Eléctricos</v>
          </cell>
          <cell r="E682" t="str">
            <v>Und</v>
          </cell>
          <cell r="F682">
            <v>85400</v>
          </cell>
        </row>
        <row r="683">
          <cell r="A683">
            <v>18406</v>
          </cell>
          <cell r="B683" t="str">
            <v>Interruptor automático enchufable  3X30 A 220V  Icc=10kA, para HVAC</v>
          </cell>
          <cell r="C683">
            <v>0</v>
          </cell>
          <cell r="D683" t="str">
            <v>Eléctricos</v>
          </cell>
          <cell r="E683" t="str">
            <v>Und</v>
          </cell>
          <cell r="F683">
            <v>43580</v>
          </cell>
        </row>
        <row r="684">
          <cell r="A684">
            <v>18406</v>
          </cell>
          <cell r="B684" t="str">
            <v>Cortocircuito enchufable 2x30 amp. 10 KA</v>
          </cell>
          <cell r="C684">
            <v>0</v>
          </cell>
          <cell r="D684" t="str">
            <v>Eléctricos</v>
          </cell>
          <cell r="E684" t="str">
            <v>Und</v>
          </cell>
          <cell r="F684">
            <v>80783</v>
          </cell>
        </row>
        <row r="685">
          <cell r="A685">
            <v>18407</v>
          </cell>
          <cell r="B685" t="str">
            <v>Interruptor automático enchufable  3X300 A 220V  Icc=10kA, para HVAC</v>
          </cell>
          <cell r="C685">
            <v>0</v>
          </cell>
          <cell r="D685" t="str">
            <v>Eléctricos</v>
          </cell>
          <cell r="E685" t="str">
            <v>Und</v>
          </cell>
          <cell r="F685">
            <v>2835000</v>
          </cell>
        </row>
        <row r="686">
          <cell r="A686">
            <v>18407</v>
          </cell>
          <cell r="B686" t="str">
            <v>Cortocircuito enchufable 3x20 amp. 10 KA</v>
          </cell>
          <cell r="C686">
            <v>0</v>
          </cell>
          <cell r="D686" t="str">
            <v>Eléctricos</v>
          </cell>
          <cell r="E686" t="str">
            <v>Und</v>
          </cell>
          <cell r="F686">
            <v>80783</v>
          </cell>
        </row>
        <row r="687">
          <cell r="A687">
            <v>18408</v>
          </cell>
          <cell r="B687" t="str">
            <v>Interruptor automático enchufable  3X400 A 220V  Icc=10kA, para HVAC</v>
          </cell>
          <cell r="C687">
            <v>0</v>
          </cell>
          <cell r="D687" t="str">
            <v>Eléctricos</v>
          </cell>
          <cell r="E687" t="str">
            <v>Und</v>
          </cell>
          <cell r="F687">
            <v>2835000</v>
          </cell>
        </row>
        <row r="688">
          <cell r="A688">
            <v>18408</v>
          </cell>
          <cell r="B688" t="str">
            <v>Cortocircuito enchufable 2x20 amp. 10 KA prot. Dif.</v>
          </cell>
          <cell r="C688">
            <v>0</v>
          </cell>
          <cell r="D688" t="str">
            <v>Eléctricos</v>
          </cell>
          <cell r="E688" t="str">
            <v>Und</v>
          </cell>
          <cell r="F688">
            <v>171250</v>
          </cell>
        </row>
        <row r="689">
          <cell r="A689">
            <v>18409</v>
          </cell>
          <cell r="B689" t="str">
            <v>Interruptor automatico tipo industrial referencia DPX³ LEGRAND de  3x15 A Icc=10kA como totalizador de tablero: TR-402, TR-402, TR-404, TN-402 Y TR-402. Con analizador de red integrado para monitorear el consumo de energía de los laboratorios.</v>
          </cell>
          <cell r="C689">
            <v>0</v>
          </cell>
          <cell r="D689" t="str">
            <v>Eléctricos</v>
          </cell>
          <cell r="E689" t="str">
            <v>Und</v>
          </cell>
          <cell r="F689">
            <v>595400</v>
          </cell>
        </row>
        <row r="690">
          <cell r="A690">
            <v>18409</v>
          </cell>
          <cell r="B690" t="str">
            <v>Tablero bifásico trifilar 12 circuitos</v>
          </cell>
          <cell r="C690">
            <v>0</v>
          </cell>
          <cell r="D690" t="str">
            <v>Eléctricos</v>
          </cell>
          <cell r="E690" t="str">
            <v>Und</v>
          </cell>
          <cell r="F690">
            <v>98600</v>
          </cell>
        </row>
        <row r="691">
          <cell r="A691">
            <v>18410</v>
          </cell>
          <cell r="B691" t="str">
            <v>Interruptor automatico tipo industrial referencia DPX³ LEGRAND de  3x20 A Icc=10kA como totalizador de los tableros TR-104/5, TN-205, TR-204, TR-205, TR-305, TR-306, TN-402, TN-103, TR-101/2, TR-103, TR-201, TR-202/3, TR-301/2, TR-303, TR-304, TR-1018/9, TR-208, TR-209, TR-309, TR-310, TR-311, TN-404, TR-106/7, TN-207, TR-206 y TR-207. Con analizador de red integrado para monitorear el consumo de energía de los laboratorios.</v>
          </cell>
          <cell r="C691">
            <v>0</v>
          </cell>
          <cell r="D691" t="str">
            <v>Eléctricos</v>
          </cell>
          <cell r="E691" t="str">
            <v>Und</v>
          </cell>
          <cell r="F691">
            <v>595400</v>
          </cell>
        </row>
        <row r="692">
          <cell r="A692">
            <v>18410</v>
          </cell>
          <cell r="B692" t="str">
            <v>Tablero control iluminación 0,40 x 0,30 * 0.20 mt</v>
          </cell>
          <cell r="C692">
            <v>0</v>
          </cell>
          <cell r="D692" t="str">
            <v>Eléctricos</v>
          </cell>
          <cell r="E692" t="str">
            <v>Und</v>
          </cell>
          <cell r="F692">
            <v>245890</v>
          </cell>
        </row>
        <row r="693">
          <cell r="A693">
            <v>18410</v>
          </cell>
          <cell r="B693" t="str">
            <v>Interruptor automatico tipo industrial referencia DPX³ LEGRAND de  3x20 A Icc=10kA como totalizador de los tableros TR-104/5, TN-205, TR-204, TR-205, TR-305, TR-306, TN-402, TN-103, TR-101/2, TR-103, TR-201, TR-202/3, TR-301/2, TR-303, TR-304, TR-1018/9, TR-208, TR-209, TR-309, TR-310, TR-311, TN-404, TR-106/7, TN-207, TR-206 y TR-207. Con analizador de red integrado para monitorear el consumo de energía de los laboratorios.</v>
          </cell>
          <cell r="C693">
            <v>0</v>
          </cell>
          <cell r="D693" t="str">
            <v>Eléctricos</v>
          </cell>
          <cell r="E693" t="str">
            <v>Und</v>
          </cell>
          <cell r="F693">
            <v>595400</v>
          </cell>
        </row>
        <row r="694">
          <cell r="A694">
            <v>18411</v>
          </cell>
          <cell r="B694" t="str">
            <v>Interruptor automatico tipo industrial referencia DPX³ LEGRAND de  3x200 A Icc=25kA como totalizador del tablero T-BOM. Con analizador de red integrado para monitorear el consumo de energía de los laboratorios.</v>
          </cell>
          <cell r="C694">
            <v>0</v>
          </cell>
          <cell r="D694" t="str">
            <v>Eléctricos</v>
          </cell>
          <cell r="E694" t="str">
            <v>Und</v>
          </cell>
          <cell r="F694">
            <v>782800</v>
          </cell>
        </row>
        <row r="695">
          <cell r="A695">
            <v>18411</v>
          </cell>
          <cell r="B695" t="str">
            <v>Tablero trifásico 36 circuitos con espacio totalizador</v>
          </cell>
          <cell r="C695">
            <v>0</v>
          </cell>
          <cell r="D695" t="str">
            <v>Eléctricos</v>
          </cell>
          <cell r="E695" t="str">
            <v>Und</v>
          </cell>
          <cell r="F695">
            <v>414799</v>
          </cell>
        </row>
        <row r="696">
          <cell r="A696">
            <v>18412</v>
          </cell>
          <cell r="B696" t="str">
            <v>Interruptor automatico tipo industrial referencia DPX³ LEGRAND de  3x25 A Icc=10kA como totalizador de los tableros TN-402, TN-309 Y TR-405. Con analizador de red integrado para monitorear el consumo de energía de los laboratorios.</v>
          </cell>
          <cell r="C696">
            <v>0</v>
          </cell>
          <cell r="D696" t="str">
            <v>Eléctricos</v>
          </cell>
          <cell r="E696" t="str">
            <v>Und</v>
          </cell>
          <cell r="F696">
            <v>595400</v>
          </cell>
        </row>
        <row r="697">
          <cell r="A697">
            <v>18412</v>
          </cell>
          <cell r="B697" t="str">
            <v>Tablero trifásico 12 circuitos</v>
          </cell>
          <cell r="C697">
            <v>0</v>
          </cell>
          <cell r="D697" t="str">
            <v>Eléctricos</v>
          </cell>
          <cell r="E697" t="str">
            <v>Und</v>
          </cell>
          <cell r="F697">
            <v>123395</v>
          </cell>
        </row>
        <row r="698">
          <cell r="A698">
            <v>18413</v>
          </cell>
          <cell r="B698" t="str">
            <v>Interruptor automatico tipo industrial referencia DPX³ LEGRAND de  3x30 A Icc=10kA como totalizador de los tableros T-SEG, TN-104/5, TN-204, TN-306, TN-101/2, TN-303, TN-304, TN-108/9, TN-310, TN-311, TN-106/7, TN-206, TR-307/8. Con analizador de red integrado para monitorear el consumo de energía de los laboratorios.</v>
          </cell>
          <cell r="C698">
            <v>0</v>
          </cell>
          <cell r="D698" t="str">
            <v>Eléctricos</v>
          </cell>
          <cell r="E698" t="str">
            <v>Und</v>
          </cell>
          <cell r="F698">
            <v>595400</v>
          </cell>
        </row>
        <row r="699">
          <cell r="A699">
            <v>18413</v>
          </cell>
          <cell r="B699" t="str">
            <v>Cortocircuito enchufable 1x30 amp. 10 KA</v>
          </cell>
          <cell r="C699">
            <v>0</v>
          </cell>
          <cell r="D699" t="str">
            <v>Eléctricos</v>
          </cell>
          <cell r="E699" t="str">
            <v>Und</v>
          </cell>
          <cell r="F699">
            <v>8491</v>
          </cell>
        </row>
        <row r="700">
          <cell r="A700">
            <v>18413</v>
          </cell>
          <cell r="B700" t="str">
            <v>Interruptor automatico tipo industrial referencia DPX³ LEGRAND de  3x30 A Icc=10kA como totalizador de los tableros T-SEG, TN-104/5, TN-204, TN-306, TN-101/2, TN-303, TN-304, TN-108/9, TN-310, TN-311, TN-106/7, TN-206, TR-307/8. Con analizador de red integrado para monitorear el consumo de energía de los laboratorios.</v>
          </cell>
          <cell r="C700">
            <v>0</v>
          </cell>
          <cell r="D700" t="str">
            <v>Eléctricos</v>
          </cell>
          <cell r="E700" t="str">
            <v>Und</v>
          </cell>
          <cell r="F700">
            <v>595400</v>
          </cell>
        </row>
        <row r="701">
          <cell r="A701">
            <v>18414</v>
          </cell>
          <cell r="B701" t="str">
            <v>Interruptor automatico tipo industrial referencia DPX³ LEGRAND de  3x40 A Icc=10kA como totalizador de los tableros TN-301/2 y TN-307/8. Con analizador de red integrado para monitorear el consumo de energía de los laboratorios.</v>
          </cell>
          <cell r="C701">
            <v>0</v>
          </cell>
          <cell r="D701" t="str">
            <v>Eléctricos</v>
          </cell>
          <cell r="E701" t="str">
            <v>Und</v>
          </cell>
          <cell r="F701">
            <v>595400</v>
          </cell>
        </row>
        <row r="702">
          <cell r="A702">
            <v>18414</v>
          </cell>
          <cell r="B702" t="str">
            <v>Curva conduit PVC 1-1/2"</v>
          </cell>
          <cell r="C702">
            <v>0</v>
          </cell>
          <cell r="D702" t="str">
            <v>Eléctricos</v>
          </cell>
          <cell r="E702" t="str">
            <v>Und</v>
          </cell>
          <cell r="F702">
            <v>4900</v>
          </cell>
        </row>
        <row r="703">
          <cell r="A703">
            <v>18415</v>
          </cell>
          <cell r="B703" t="str">
            <v>Interruptor automatico tipo industrial referencia DPX³ LEGRAND de  3x400 A  Icc=10kA como totalizador del tablero T-AA. Con analizador de red integrado para monitorear el consumo de energía de los laboratorios.</v>
          </cell>
          <cell r="C703">
            <v>0</v>
          </cell>
          <cell r="D703" t="str">
            <v>Eléctricos</v>
          </cell>
          <cell r="E703" t="str">
            <v>Und</v>
          </cell>
          <cell r="F703">
            <v>2105100</v>
          </cell>
        </row>
        <row r="704">
          <cell r="A704">
            <v>18415</v>
          </cell>
          <cell r="B704" t="str">
            <v>Condulinea en "L"</v>
          </cell>
          <cell r="C704">
            <v>0</v>
          </cell>
          <cell r="D704" t="str">
            <v>Eléctricos</v>
          </cell>
          <cell r="E704" t="str">
            <v>m</v>
          </cell>
          <cell r="F704">
            <v>27600</v>
          </cell>
        </row>
        <row r="705">
          <cell r="A705">
            <v>18416</v>
          </cell>
          <cell r="B705" t="str">
            <v>Interruptor automatico tipo industrial referencia DPX³ LEGRAND de  3x50 A Icc=10kA como totalizador de los tableros TN-201, TN-202/3, TN-208 y TN-209 . Con analizador de red integrado para monitorear el consumo de energía de los laboratorios.</v>
          </cell>
          <cell r="C705">
            <v>0</v>
          </cell>
          <cell r="D705" t="str">
            <v>Eléctricos</v>
          </cell>
          <cell r="E705" t="str">
            <v>Und</v>
          </cell>
          <cell r="F705">
            <v>595400</v>
          </cell>
        </row>
        <row r="706">
          <cell r="A706">
            <v>18416</v>
          </cell>
          <cell r="B706">
            <v>0</v>
          </cell>
          <cell r="C706">
            <v>0</v>
          </cell>
          <cell r="D706">
            <v>0</v>
          </cell>
          <cell r="E706">
            <v>0</v>
          </cell>
          <cell r="F706">
            <v>0</v>
          </cell>
        </row>
        <row r="707">
          <cell r="A707">
            <v>18417</v>
          </cell>
          <cell r="B707" t="str">
            <v>Interruptor automatico tipo industrial referencia DPX³ LEGRAND de  3x63 A Icc=10kA como totalizador del tablero TN-305. Con analizador de red integrado para monitorear el consumo de energía de los laboratorios.</v>
          </cell>
          <cell r="C707">
            <v>0</v>
          </cell>
          <cell r="D707" t="str">
            <v>Eléctricos</v>
          </cell>
          <cell r="E707" t="str">
            <v>Und</v>
          </cell>
          <cell r="F707">
            <v>595400</v>
          </cell>
        </row>
        <row r="708">
          <cell r="A708">
            <v>18417</v>
          </cell>
          <cell r="B708">
            <v>0</v>
          </cell>
          <cell r="C708">
            <v>0</v>
          </cell>
          <cell r="D708">
            <v>0</v>
          </cell>
          <cell r="E708">
            <v>0</v>
          </cell>
          <cell r="F708">
            <v>0</v>
          </cell>
        </row>
        <row r="709">
          <cell r="A709">
            <v>18418</v>
          </cell>
          <cell r="B709" t="str">
            <v>Interruptor automatico tipo industrial referencia DPX³ LEGRAND de  3x80 AIcc=10kA como totalizador de los tableros T-SC y TN-405. Con analizador de red integrado para monitorear el consumo de energía de los laboratorios.</v>
          </cell>
          <cell r="C709">
            <v>0</v>
          </cell>
          <cell r="D709" t="str">
            <v>Eléctricos</v>
          </cell>
          <cell r="E709" t="str">
            <v>Und</v>
          </cell>
          <cell r="F709">
            <v>606400</v>
          </cell>
        </row>
        <row r="710">
          <cell r="A710">
            <v>18418</v>
          </cell>
          <cell r="B710" t="str">
            <v xml:space="preserve">Tubería conduit EMT 1" </v>
          </cell>
          <cell r="C710">
            <v>0</v>
          </cell>
          <cell r="D710" t="str">
            <v>Eléctricos</v>
          </cell>
          <cell r="E710" t="str">
            <v>m</v>
          </cell>
          <cell r="F710">
            <v>10800</v>
          </cell>
        </row>
        <row r="711">
          <cell r="A711">
            <v>18419</v>
          </cell>
          <cell r="B711" t="str">
            <v xml:space="preserve">Tubería conduit EMT 1-1/2" </v>
          </cell>
          <cell r="C711">
            <v>0</v>
          </cell>
          <cell r="D711" t="str">
            <v>Eléctricos</v>
          </cell>
          <cell r="E711" t="str">
            <v>m</v>
          </cell>
          <cell r="F711">
            <v>12700</v>
          </cell>
        </row>
        <row r="712">
          <cell r="A712">
            <v>18420</v>
          </cell>
          <cell r="B712" t="str">
            <v>Jack cat 6a, 10g, azul  (datos)</v>
          </cell>
          <cell r="C712">
            <v>0</v>
          </cell>
          <cell r="D712" t="str">
            <v>Eléctricos</v>
          </cell>
          <cell r="E712" t="str">
            <v>Und</v>
          </cell>
          <cell r="F712">
            <v>29994.300000000003</v>
          </cell>
        </row>
        <row r="713">
          <cell r="A713">
            <v>18420</v>
          </cell>
          <cell r="B713" t="str">
            <v>Tubería conduit PVC 1" tipo pesado</v>
          </cell>
          <cell r="C713">
            <v>0</v>
          </cell>
          <cell r="D713" t="str">
            <v>Eléctricos</v>
          </cell>
          <cell r="E713" t="str">
            <v>m</v>
          </cell>
          <cell r="F713">
            <v>3000</v>
          </cell>
        </row>
        <row r="714">
          <cell r="A714">
            <v>18421</v>
          </cell>
          <cell r="B714" t="str">
            <v xml:space="preserve">Jack cat 6a, 10g, blanco (punto para aps)                 </v>
          </cell>
          <cell r="C714">
            <v>0</v>
          </cell>
          <cell r="D714" t="str">
            <v>Eléctricos</v>
          </cell>
          <cell r="E714" t="str">
            <v>Und</v>
          </cell>
          <cell r="F714">
            <v>29994.300000000003</v>
          </cell>
        </row>
        <row r="715">
          <cell r="A715">
            <v>18421</v>
          </cell>
          <cell r="B715" t="str">
            <v>Tubería conduit PVC 3/4" tipo pesado</v>
          </cell>
          <cell r="C715">
            <v>0</v>
          </cell>
          <cell r="D715" t="str">
            <v>Eléctricos</v>
          </cell>
          <cell r="E715" t="str">
            <v>m</v>
          </cell>
          <cell r="F715">
            <v>3000</v>
          </cell>
        </row>
        <row r="716">
          <cell r="A716">
            <v>18422</v>
          </cell>
          <cell r="B716" t="str">
            <v>Jack cat 6a, 10g, rojo (voz)</v>
          </cell>
          <cell r="C716">
            <v>0</v>
          </cell>
          <cell r="D716" t="str">
            <v>Eléctricos</v>
          </cell>
          <cell r="E716" t="str">
            <v>Und</v>
          </cell>
          <cell r="F716">
            <v>29994.300000000003</v>
          </cell>
        </row>
        <row r="717">
          <cell r="A717">
            <v>18422</v>
          </cell>
          <cell r="B717" t="str">
            <v>Adaptador terminal PVC    1"</v>
          </cell>
          <cell r="C717">
            <v>0</v>
          </cell>
          <cell r="D717" t="str">
            <v>Eléctricos</v>
          </cell>
          <cell r="E717" t="str">
            <v>m</v>
          </cell>
          <cell r="F717">
            <v>650</v>
          </cell>
        </row>
        <row r="718">
          <cell r="A718">
            <v>18423</v>
          </cell>
          <cell r="B718" t="str">
            <v>Jack Categoria 6a negro</v>
          </cell>
          <cell r="C718">
            <v>0</v>
          </cell>
          <cell r="D718" t="str">
            <v>Eléctricos</v>
          </cell>
          <cell r="E718" t="str">
            <v>Und</v>
          </cell>
          <cell r="F718">
            <v>29994.300000000003</v>
          </cell>
        </row>
        <row r="719">
          <cell r="A719">
            <v>18423</v>
          </cell>
          <cell r="B719" t="str">
            <v>Adaptador terminal PVC 3/4"</v>
          </cell>
          <cell r="C719">
            <v>0</v>
          </cell>
          <cell r="D719" t="str">
            <v>Eléctricos</v>
          </cell>
          <cell r="E719" t="str">
            <v>m</v>
          </cell>
          <cell r="F719">
            <v>400</v>
          </cell>
        </row>
        <row r="720">
          <cell r="A720">
            <v>18424</v>
          </cell>
          <cell r="B720" t="str">
            <v>Adaptador terminal EMT 3/4"</v>
          </cell>
          <cell r="C720">
            <v>0</v>
          </cell>
          <cell r="D720" t="str">
            <v>Eléctricos</v>
          </cell>
          <cell r="E720" t="str">
            <v>m</v>
          </cell>
          <cell r="F720">
            <v>3250</v>
          </cell>
        </row>
        <row r="721">
          <cell r="A721">
            <v>18425</v>
          </cell>
          <cell r="B721" t="str">
            <v>Capacete 3/4"</v>
          </cell>
          <cell r="C721">
            <v>0</v>
          </cell>
          <cell r="D721" t="str">
            <v>Eléctricos</v>
          </cell>
          <cell r="E721" t="str">
            <v>m</v>
          </cell>
          <cell r="F721">
            <v>5600</v>
          </cell>
        </row>
        <row r="722">
          <cell r="A722">
            <v>18426</v>
          </cell>
          <cell r="B722" t="str">
            <v>Capacete 1-1/2"</v>
          </cell>
          <cell r="C722">
            <v>0</v>
          </cell>
          <cell r="D722" t="str">
            <v>Eléctricos</v>
          </cell>
          <cell r="E722" t="str">
            <v>m</v>
          </cell>
          <cell r="F722">
            <v>12890</v>
          </cell>
        </row>
        <row r="723">
          <cell r="A723">
            <v>18429</v>
          </cell>
          <cell r="B723" t="str">
            <v>Conector de desforre</v>
          </cell>
          <cell r="C723">
            <v>0</v>
          </cell>
          <cell r="D723" t="str">
            <v>Eléctricos</v>
          </cell>
          <cell r="E723" t="str">
            <v>Und</v>
          </cell>
          <cell r="F723">
            <v>870</v>
          </cell>
        </row>
        <row r="724">
          <cell r="A724">
            <v>18430</v>
          </cell>
          <cell r="B724" t="str">
            <v>Juntas de dilatación en alambrón de aluminio 8 mm, incluye conectores lineales en ambos extremos de la junta de dilatación, ver detalle 1 en los planos de diseño</v>
          </cell>
          <cell r="C724">
            <v>0</v>
          </cell>
          <cell r="D724" t="str">
            <v>Eléctricos</v>
          </cell>
          <cell r="E724" t="str">
            <v>Und</v>
          </cell>
          <cell r="F724">
            <v>23586</v>
          </cell>
        </row>
        <row r="725">
          <cell r="A725">
            <v>18430</v>
          </cell>
          <cell r="B725" t="str">
            <v>Cámara inspección alumbrado exterior Codensa</v>
          </cell>
          <cell r="C725">
            <v>0</v>
          </cell>
          <cell r="D725" t="str">
            <v>Eléctricos</v>
          </cell>
          <cell r="E725" t="str">
            <v>Und</v>
          </cell>
          <cell r="F725">
            <v>289890</v>
          </cell>
        </row>
        <row r="726">
          <cell r="A726">
            <v>18431</v>
          </cell>
          <cell r="B726" t="str">
            <v>Caja cuadrada galvanizada con tapa</v>
          </cell>
          <cell r="C726">
            <v>0</v>
          </cell>
          <cell r="D726" t="str">
            <v>Eléctricos</v>
          </cell>
          <cell r="E726" t="str">
            <v>Und</v>
          </cell>
          <cell r="F726">
            <v>2750</v>
          </cell>
        </row>
        <row r="727">
          <cell r="A727">
            <v>18432</v>
          </cell>
          <cell r="B727" t="str">
            <v>Caja rectangular galvanizada con tapa</v>
          </cell>
          <cell r="C727">
            <v>0</v>
          </cell>
          <cell r="D727" t="str">
            <v>Eléctricos</v>
          </cell>
          <cell r="E727" t="str">
            <v>Und</v>
          </cell>
          <cell r="F727">
            <v>3100</v>
          </cell>
        </row>
        <row r="728">
          <cell r="A728">
            <v>18433</v>
          </cell>
          <cell r="B728" t="str">
            <v>Caja octagonal eléctrica PVC</v>
          </cell>
          <cell r="C728">
            <v>0</v>
          </cell>
          <cell r="D728" t="str">
            <v>Eléctricos</v>
          </cell>
          <cell r="E728" t="str">
            <v>Und</v>
          </cell>
          <cell r="F728">
            <v>850</v>
          </cell>
        </row>
        <row r="729">
          <cell r="A729">
            <v>18434</v>
          </cell>
          <cell r="B729" t="str">
            <v>Caja rectangular eléctrica PVC</v>
          </cell>
          <cell r="C729">
            <v>0</v>
          </cell>
          <cell r="D729" t="str">
            <v>Eléctricos</v>
          </cell>
          <cell r="E729" t="str">
            <v>Und</v>
          </cell>
          <cell r="F729">
            <v>650</v>
          </cell>
        </row>
        <row r="730">
          <cell r="A730">
            <v>18435</v>
          </cell>
          <cell r="B730" t="str">
            <v>Caja cuadrada eléctrica PVC</v>
          </cell>
          <cell r="C730">
            <v>0</v>
          </cell>
          <cell r="D730" t="str">
            <v>Eléctricos</v>
          </cell>
          <cell r="E730" t="str">
            <v>Und</v>
          </cell>
          <cell r="F730">
            <v>980</v>
          </cell>
        </row>
        <row r="731">
          <cell r="A731">
            <v>18440</v>
          </cell>
          <cell r="B731" t="str">
            <v>Marquillas de identificación en acrílico o cinta plastificada para tomas reguladas y normales.</v>
          </cell>
          <cell r="C731">
            <v>0</v>
          </cell>
          <cell r="D731" t="str">
            <v>Eléctricos</v>
          </cell>
          <cell r="E731" t="str">
            <v>Und</v>
          </cell>
          <cell r="F731">
            <v>2860.0000000000005</v>
          </cell>
        </row>
        <row r="732">
          <cell r="A732">
            <v>18440</v>
          </cell>
          <cell r="B732" t="str">
            <v>Poste concreto 8 metros</v>
          </cell>
          <cell r="C732">
            <v>0</v>
          </cell>
          <cell r="D732" t="str">
            <v>Eléctricos</v>
          </cell>
          <cell r="E732" t="str">
            <v>Und</v>
          </cell>
          <cell r="F732">
            <v>589760</v>
          </cell>
        </row>
        <row r="733">
          <cell r="A733">
            <v>18441</v>
          </cell>
          <cell r="B733" t="str">
            <v>Lámpara led panel redondo silvania 24w P27181</v>
          </cell>
          <cell r="C733" t="str">
            <v>Sylvania</v>
          </cell>
          <cell r="D733" t="str">
            <v>Eléctricos</v>
          </cell>
          <cell r="E733" t="str">
            <v>Und</v>
          </cell>
          <cell r="F733">
            <v>37900</v>
          </cell>
        </row>
        <row r="734">
          <cell r="A734">
            <v>18442</v>
          </cell>
          <cell r="B734" t="str">
            <v>Lámpara led panel redondo silvania 18w P27180</v>
          </cell>
          <cell r="C734" t="str">
            <v>Sylvania</v>
          </cell>
          <cell r="D734" t="str">
            <v>Eléctricos</v>
          </cell>
          <cell r="E734" t="str">
            <v>Und</v>
          </cell>
          <cell r="F734">
            <v>23540</v>
          </cell>
        </row>
        <row r="735">
          <cell r="A735">
            <v>18443</v>
          </cell>
          <cell r="B735" t="str">
            <v>Lámpara led panel redondo silvania 12w P27179</v>
          </cell>
          <cell r="C735" t="str">
            <v>Sylvania</v>
          </cell>
          <cell r="D735" t="str">
            <v>Eléctricos</v>
          </cell>
          <cell r="E735" t="str">
            <v>Und</v>
          </cell>
          <cell r="F735">
            <v>22500</v>
          </cell>
        </row>
        <row r="736">
          <cell r="A736">
            <v>18444</v>
          </cell>
          <cell r="B736" t="str">
            <v>Lámpara led panel redondo incrustar sylvania 18w</v>
          </cell>
          <cell r="C736" t="str">
            <v>Sylvania</v>
          </cell>
          <cell r="D736" t="str">
            <v>Eléctricos</v>
          </cell>
          <cell r="E736" t="str">
            <v>Und</v>
          </cell>
          <cell r="F736">
            <v>20445</v>
          </cell>
        </row>
        <row r="737">
          <cell r="A737">
            <v>18445</v>
          </cell>
          <cell r="B737" t="str">
            <v>Lámpara led panel sobreponer sylvania P37508 40w</v>
          </cell>
          <cell r="C737" t="str">
            <v>Sylvania</v>
          </cell>
          <cell r="D737" t="str">
            <v>Eléctricos</v>
          </cell>
          <cell r="E737" t="str">
            <v>Und</v>
          </cell>
          <cell r="F737">
            <v>162870</v>
          </cell>
        </row>
        <row r="738">
          <cell r="A738">
            <v>18446</v>
          </cell>
          <cell r="B738" t="str">
            <v>Lámpara led panel incrustar sylvania P27265 40w</v>
          </cell>
          <cell r="C738" t="str">
            <v>Sylvania</v>
          </cell>
          <cell r="D738" t="str">
            <v>Eléctricos</v>
          </cell>
          <cell r="E738" t="str">
            <v>Und</v>
          </cell>
          <cell r="F738">
            <v>162870</v>
          </cell>
        </row>
        <row r="739">
          <cell r="A739">
            <v>18447</v>
          </cell>
          <cell r="B739" t="str">
            <v>Luminaria Sylvania led HIGH BAY GC350 P27078</v>
          </cell>
          <cell r="C739" t="str">
            <v>Sylvania</v>
          </cell>
          <cell r="D739" t="str">
            <v>Eléctricos</v>
          </cell>
          <cell r="E739" t="str">
            <v>Und</v>
          </cell>
          <cell r="F739">
            <v>470890</v>
          </cell>
        </row>
        <row r="740">
          <cell r="A740">
            <v>18448</v>
          </cell>
          <cell r="B740" t="str">
            <v>Luminaria Tortuga Led 10W P26243</v>
          </cell>
          <cell r="C740" t="str">
            <v>Sylvania</v>
          </cell>
          <cell r="D740" t="str">
            <v>Eléctricos</v>
          </cell>
          <cell r="E740" t="str">
            <v>Und</v>
          </cell>
          <cell r="F740">
            <v>32800</v>
          </cell>
        </row>
        <row r="741">
          <cell r="A741">
            <v>18449</v>
          </cell>
          <cell r="B741" t="str">
            <v>Luminaria Sylvania deco bolardo 10w P24368</v>
          </cell>
          <cell r="C741" t="str">
            <v>Sylvania</v>
          </cell>
          <cell r="D741" t="str">
            <v>Eléctricos</v>
          </cell>
          <cell r="E741" t="str">
            <v>Und</v>
          </cell>
          <cell r="F741">
            <v>237055</v>
          </cell>
        </row>
        <row r="742">
          <cell r="A742">
            <v>18450</v>
          </cell>
          <cell r="B742" t="str">
            <v>Luminaria Delta Led 49w CELSA incluye foto control</v>
          </cell>
          <cell r="C742">
            <v>0</v>
          </cell>
          <cell r="D742" t="str">
            <v>Eléctricos</v>
          </cell>
          <cell r="E742" t="str">
            <v>Und</v>
          </cell>
          <cell r="F742">
            <v>771120</v>
          </cell>
        </row>
        <row r="743">
          <cell r="A743">
            <v>18451</v>
          </cell>
          <cell r="B743" t="str">
            <v>Brazo luminaria mas collarines</v>
          </cell>
          <cell r="C743">
            <v>0</v>
          </cell>
          <cell r="D743" t="str">
            <v>Eléctricos</v>
          </cell>
          <cell r="E743" t="str">
            <v>Und</v>
          </cell>
          <cell r="F743">
            <v>98600</v>
          </cell>
        </row>
        <row r="744">
          <cell r="A744">
            <v>18452</v>
          </cell>
          <cell r="B744" t="str">
            <v>Extractor de olores 17 x 17 cm 4 pulgadas 100 v</v>
          </cell>
          <cell r="C744" t="str">
            <v>Corona</v>
          </cell>
          <cell r="D744" t="str">
            <v>Eléctricos</v>
          </cell>
          <cell r="E744" t="str">
            <v>Und</v>
          </cell>
          <cell r="F744">
            <v>68000</v>
          </cell>
        </row>
        <row r="745">
          <cell r="A745">
            <v>18453</v>
          </cell>
          <cell r="B745" t="str">
            <v>Sensor de movimiento</v>
          </cell>
          <cell r="C745">
            <v>0</v>
          </cell>
          <cell r="D745" t="str">
            <v>Eléctricos</v>
          </cell>
          <cell r="E745" t="str">
            <v>Und</v>
          </cell>
          <cell r="F745">
            <v>135600</v>
          </cell>
        </row>
        <row r="746">
          <cell r="A746">
            <v>18454</v>
          </cell>
          <cell r="B746" t="str">
            <v>Lámpara led emergencia R1 sylvania P24197 3.2w</v>
          </cell>
          <cell r="C746" t="str">
            <v>Sylvania</v>
          </cell>
          <cell r="D746" t="str">
            <v>Eléctricos</v>
          </cell>
          <cell r="E746" t="str">
            <v>Und</v>
          </cell>
          <cell r="F746">
            <v>82900</v>
          </cell>
        </row>
        <row r="747">
          <cell r="A747">
            <v>18455</v>
          </cell>
          <cell r="B747" t="str">
            <v>Lámpara led silvania hermética 2x18 PC 37193</v>
          </cell>
          <cell r="C747" t="str">
            <v>Sylvania</v>
          </cell>
          <cell r="D747" t="str">
            <v>Eléctricos</v>
          </cell>
          <cell r="E747" t="str">
            <v>Und</v>
          </cell>
          <cell r="F747">
            <v>78792</v>
          </cell>
        </row>
        <row r="748">
          <cell r="A748">
            <v>18460</v>
          </cell>
          <cell r="B748" t="str">
            <v>Ordenador cable vertical, frontal-trasero, con tapa 8" x 8", alto 80"</v>
          </cell>
          <cell r="C748">
            <v>0</v>
          </cell>
          <cell r="D748" t="str">
            <v>Eléctricos</v>
          </cell>
          <cell r="E748" t="str">
            <v>Und</v>
          </cell>
          <cell r="F748">
            <v>2120249.25</v>
          </cell>
        </row>
        <row r="749">
          <cell r="A749">
            <v>18460</v>
          </cell>
          <cell r="B749" t="str">
            <v>Totalizador 2x30  amperios 25 KA</v>
          </cell>
          <cell r="C749">
            <v>0</v>
          </cell>
          <cell r="D749" t="str">
            <v>Eléctricos</v>
          </cell>
          <cell r="E749" t="str">
            <v>Und</v>
          </cell>
          <cell r="F749">
            <v>74332</v>
          </cell>
        </row>
        <row r="750">
          <cell r="A750">
            <v>18470</v>
          </cell>
          <cell r="B750" t="str">
            <v>Barraje platina cobre 100 amperios</v>
          </cell>
          <cell r="C750">
            <v>0</v>
          </cell>
          <cell r="D750" t="str">
            <v>Eléctricos</v>
          </cell>
          <cell r="E750" t="str">
            <v>Und</v>
          </cell>
          <cell r="F750">
            <v>135000</v>
          </cell>
        </row>
        <row r="751">
          <cell r="A751">
            <v>18475</v>
          </cell>
          <cell r="B751" t="str">
            <v>Gabinete pared 7RMS*0,50 mts</v>
          </cell>
          <cell r="C751">
            <v>0</v>
          </cell>
          <cell r="D751" t="str">
            <v>Eléctricos</v>
          </cell>
          <cell r="E751" t="str">
            <v>Und</v>
          </cell>
          <cell r="F751">
            <v>210980</v>
          </cell>
        </row>
        <row r="752">
          <cell r="A752">
            <v>18476</v>
          </cell>
          <cell r="B752" t="str">
            <v>Organizador horizontal 80*80</v>
          </cell>
          <cell r="C752">
            <v>0</v>
          </cell>
          <cell r="D752" t="str">
            <v>Eléctricos</v>
          </cell>
          <cell r="E752" t="str">
            <v>Und</v>
          </cell>
          <cell r="F752">
            <v>45890</v>
          </cell>
        </row>
        <row r="753">
          <cell r="A753">
            <v>18477</v>
          </cell>
          <cell r="B753" t="str">
            <v>Multitoma 8 salidas</v>
          </cell>
          <cell r="C753">
            <v>0</v>
          </cell>
          <cell r="D753" t="str">
            <v>Eléctricos</v>
          </cell>
          <cell r="E753" t="str">
            <v>Und</v>
          </cell>
          <cell r="F753">
            <v>135678</v>
          </cell>
        </row>
        <row r="754">
          <cell r="A754">
            <v>18478</v>
          </cell>
          <cell r="B754" t="str">
            <v>Switch 24 puertos</v>
          </cell>
          <cell r="C754">
            <v>0</v>
          </cell>
          <cell r="D754" t="str">
            <v>Eléctricos</v>
          </cell>
          <cell r="E754" t="str">
            <v>Und</v>
          </cell>
          <cell r="F754">
            <v>378500</v>
          </cell>
        </row>
        <row r="755">
          <cell r="A755">
            <v>18479</v>
          </cell>
          <cell r="B755" t="str">
            <v>Bandeja ventilada 0,28 mts * 11"</v>
          </cell>
          <cell r="C755">
            <v>0</v>
          </cell>
          <cell r="D755" t="str">
            <v>Eléctricos</v>
          </cell>
          <cell r="E755" t="str">
            <v>Und</v>
          </cell>
          <cell r="F755">
            <v>46500</v>
          </cell>
        </row>
        <row r="756">
          <cell r="A756">
            <v>18480</v>
          </cell>
          <cell r="B756" t="str">
            <v>Organizador horizontal 2U ranurado con tapa, delantero</v>
          </cell>
          <cell r="C756">
            <v>0</v>
          </cell>
          <cell r="D756" t="str">
            <v>Eléctricos</v>
          </cell>
          <cell r="E756" t="str">
            <v>Und</v>
          </cell>
          <cell r="F756">
            <v>94236.75</v>
          </cell>
        </row>
        <row r="757">
          <cell r="A757">
            <v>18480</v>
          </cell>
          <cell r="B757" t="str">
            <v>Patch panel 24 puertos cat. 6A</v>
          </cell>
          <cell r="C757">
            <v>0</v>
          </cell>
          <cell r="D757" t="str">
            <v>Eléctricos</v>
          </cell>
          <cell r="E757" t="str">
            <v>Und</v>
          </cell>
          <cell r="F757">
            <v>845600</v>
          </cell>
        </row>
        <row r="758">
          <cell r="A758">
            <v>18481</v>
          </cell>
          <cell r="B758" t="str">
            <v>Patch cord 1 metros Cat. 6A</v>
          </cell>
          <cell r="C758">
            <v>0</v>
          </cell>
          <cell r="D758" t="str">
            <v>Eléctricos</v>
          </cell>
          <cell r="E758" t="str">
            <v>Und</v>
          </cell>
          <cell r="F758">
            <v>35760</v>
          </cell>
        </row>
        <row r="759">
          <cell r="A759">
            <v>18482</v>
          </cell>
          <cell r="B759" t="str">
            <v>Face plate 2 puertos</v>
          </cell>
          <cell r="C759">
            <v>0</v>
          </cell>
          <cell r="D759" t="str">
            <v>Eléctricos</v>
          </cell>
          <cell r="E759" t="str">
            <v>Und</v>
          </cell>
          <cell r="F759">
            <v>4200</v>
          </cell>
        </row>
        <row r="760">
          <cell r="A760">
            <v>18483</v>
          </cell>
          <cell r="B760" t="str">
            <v>Modulo jack categoría 6A blindado</v>
          </cell>
          <cell r="C760">
            <v>0</v>
          </cell>
          <cell r="D760" t="str">
            <v>Eléctricos</v>
          </cell>
          <cell r="E760" t="str">
            <v>Und</v>
          </cell>
          <cell r="F760">
            <v>22500</v>
          </cell>
        </row>
        <row r="761">
          <cell r="A761">
            <v>18490</v>
          </cell>
          <cell r="B761" t="str">
            <v>Tomacorriente monofásica seguridad</v>
          </cell>
          <cell r="C761">
            <v>0</v>
          </cell>
          <cell r="D761" t="str">
            <v>Eléctricos</v>
          </cell>
          <cell r="E761" t="str">
            <v>Und</v>
          </cell>
          <cell r="F761">
            <v>12500</v>
          </cell>
        </row>
        <row r="762">
          <cell r="A762">
            <v>18491</v>
          </cell>
          <cell r="B762" t="str">
            <v>Tomacorriente monofásica normal</v>
          </cell>
          <cell r="C762">
            <v>0</v>
          </cell>
          <cell r="D762" t="str">
            <v>Eléctricos</v>
          </cell>
          <cell r="E762" t="str">
            <v>Und</v>
          </cell>
          <cell r="F762">
            <v>9600</v>
          </cell>
        </row>
        <row r="763">
          <cell r="A763">
            <v>18492</v>
          </cell>
          <cell r="B763" t="str">
            <v>Tomacorriente monofásica GFCI</v>
          </cell>
          <cell r="C763">
            <v>0</v>
          </cell>
          <cell r="D763" t="str">
            <v>Eléctricos</v>
          </cell>
          <cell r="E763" t="str">
            <v>Und</v>
          </cell>
          <cell r="F763">
            <v>41500</v>
          </cell>
        </row>
        <row r="764">
          <cell r="A764">
            <v>18493</v>
          </cell>
          <cell r="B764" t="str">
            <v>Tomacorriente monofásica grado hospitalario</v>
          </cell>
          <cell r="C764">
            <v>0</v>
          </cell>
          <cell r="D764" t="str">
            <v>Eléctricos</v>
          </cell>
          <cell r="E764" t="str">
            <v>Und</v>
          </cell>
          <cell r="F764">
            <v>27500</v>
          </cell>
        </row>
        <row r="765">
          <cell r="A765">
            <v>18494</v>
          </cell>
          <cell r="B765" t="str">
            <v>Tomacorriente bifásica</v>
          </cell>
          <cell r="C765">
            <v>0</v>
          </cell>
          <cell r="D765" t="str">
            <v>Eléctricos</v>
          </cell>
          <cell r="E765" t="str">
            <v>Und</v>
          </cell>
          <cell r="F765">
            <v>6350</v>
          </cell>
        </row>
        <row r="766">
          <cell r="A766">
            <v>18495</v>
          </cell>
          <cell r="B766" t="str">
            <v>Transferencia automática 100 amperios</v>
          </cell>
          <cell r="C766">
            <v>0</v>
          </cell>
          <cell r="D766" t="str">
            <v>Eléctricos</v>
          </cell>
          <cell r="E766" t="str">
            <v>Und</v>
          </cell>
          <cell r="F766">
            <v>5331795</v>
          </cell>
        </row>
        <row r="767">
          <cell r="A767">
            <v>18500</v>
          </cell>
          <cell r="B767" t="str">
            <v>Patch cord azul cat 6a 3pies (1 metro)</v>
          </cell>
          <cell r="C767">
            <v>0</v>
          </cell>
          <cell r="D767" t="str">
            <v>Eléctricos</v>
          </cell>
          <cell r="E767" t="str">
            <v>Und</v>
          </cell>
          <cell r="F767">
            <v>27789.749999999996</v>
          </cell>
        </row>
        <row r="768">
          <cell r="A768">
            <v>18500</v>
          </cell>
          <cell r="B768" t="str">
            <v>Interruptor horario programable</v>
          </cell>
          <cell r="C768">
            <v>0</v>
          </cell>
          <cell r="D768" t="str">
            <v>Eléctricos</v>
          </cell>
          <cell r="E768" t="str">
            <v>Und</v>
          </cell>
          <cell r="F768">
            <v>134980</v>
          </cell>
        </row>
        <row r="769">
          <cell r="A769">
            <v>18501</v>
          </cell>
          <cell r="B769" t="str">
            <v>Patch cord azul cat 6a, 10g,10pies (3 metros) (datos)</v>
          </cell>
          <cell r="C769">
            <v>0</v>
          </cell>
          <cell r="D769" t="str">
            <v>Eléctricos</v>
          </cell>
          <cell r="E769" t="str">
            <v>Und</v>
          </cell>
          <cell r="F769">
            <v>49617.9</v>
          </cell>
        </row>
        <row r="770">
          <cell r="A770">
            <v>18501</v>
          </cell>
          <cell r="B770" t="str">
            <v>Interruptor sencillo</v>
          </cell>
          <cell r="C770">
            <v>0</v>
          </cell>
          <cell r="D770" t="str">
            <v>Eléctricos</v>
          </cell>
          <cell r="E770" t="str">
            <v>Und</v>
          </cell>
          <cell r="F770">
            <v>5920</v>
          </cell>
        </row>
        <row r="771">
          <cell r="A771">
            <v>18502</v>
          </cell>
          <cell r="B771" t="str">
            <v xml:space="preserve">Patch cord azul cat 6a, 7pies (2,1 metros)  (aps)             </v>
          </cell>
          <cell r="C771">
            <v>0</v>
          </cell>
          <cell r="D771" t="str">
            <v>Eléctricos</v>
          </cell>
          <cell r="E771" t="str">
            <v>Und</v>
          </cell>
          <cell r="F771">
            <v>51095.000000000007</v>
          </cell>
        </row>
        <row r="772">
          <cell r="A772">
            <v>18503</v>
          </cell>
          <cell r="B772" t="str">
            <v>Patch cord azul cat 6a, 7pies (2,1 metros)  (cámaras)</v>
          </cell>
          <cell r="C772">
            <v>0</v>
          </cell>
          <cell r="D772" t="str">
            <v>Eléctricos</v>
          </cell>
          <cell r="E772" t="str">
            <v>Und</v>
          </cell>
          <cell r="F772">
            <v>51095.000000000007</v>
          </cell>
        </row>
        <row r="773">
          <cell r="A773">
            <v>18504</v>
          </cell>
          <cell r="B773" t="str">
            <v>Patch cord rojo cat 6a 3pies (1 metro)</v>
          </cell>
          <cell r="C773">
            <v>0</v>
          </cell>
          <cell r="D773" t="str">
            <v>Eléctricos</v>
          </cell>
          <cell r="E773" t="str">
            <v>Und</v>
          </cell>
          <cell r="F773">
            <v>27789.749999999996</v>
          </cell>
        </row>
        <row r="774">
          <cell r="A774">
            <v>18505</v>
          </cell>
          <cell r="B774" t="str">
            <v>Patch cord rojo cat 6a, 10g,10pies (3 metros) (voz)</v>
          </cell>
          <cell r="C774">
            <v>0</v>
          </cell>
          <cell r="D774" t="str">
            <v>Eléctricos</v>
          </cell>
          <cell r="E774" t="str">
            <v>Und</v>
          </cell>
          <cell r="F774">
            <v>49617.9</v>
          </cell>
        </row>
        <row r="775">
          <cell r="A775">
            <v>18505</v>
          </cell>
          <cell r="B775" t="str">
            <v>Cable UTP categoría 6A</v>
          </cell>
          <cell r="C775">
            <v>0</v>
          </cell>
          <cell r="D775" t="str">
            <v>Eléctricos</v>
          </cell>
          <cell r="E775" t="str">
            <v>Und</v>
          </cell>
          <cell r="F775">
            <v>2300</v>
          </cell>
        </row>
        <row r="776">
          <cell r="A776">
            <v>18507</v>
          </cell>
          <cell r="B776" t="str">
            <v>PATCH CORD OM3 LC-LC 3 METROS DUPLEX</v>
          </cell>
          <cell r="C776">
            <v>0</v>
          </cell>
          <cell r="D776" t="str">
            <v>Eléctricos</v>
          </cell>
          <cell r="E776" t="str">
            <v>Und</v>
          </cell>
          <cell r="F776">
            <v>103179.14999999998</v>
          </cell>
        </row>
        <row r="777">
          <cell r="A777">
            <v>18515</v>
          </cell>
          <cell r="B777">
            <v>0</v>
          </cell>
          <cell r="C777">
            <v>0</v>
          </cell>
          <cell r="D777">
            <v>0</v>
          </cell>
          <cell r="E777">
            <v>0</v>
          </cell>
          <cell r="F777">
            <v>0</v>
          </cell>
        </row>
        <row r="778">
          <cell r="A778">
            <v>18520</v>
          </cell>
          <cell r="B778" t="str">
            <v xml:space="preserve">Placa 1espacio, identific. Blanca - para puntos sencillos aps       </v>
          </cell>
          <cell r="C778">
            <v>0</v>
          </cell>
          <cell r="D778" t="str">
            <v>Eléctricos</v>
          </cell>
          <cell r="E778" t="str">
            <v>Und</v>
          </cell>
          <cell r="F778">
            <v>8470</v>
          </cell>
        </row>
        <row r="779">
          <cell r="A779">
            <v>18521</v>
          </cell>
          <cell r="B779" t="str">
            <v xml:space="preserve">Placa 1espacio, identific. Blanca - para puntos sencillos datos    </v>
          </cell>
          <cell r="C779">
            <v>0</v>
          </cell>
          <cell r="D779" t="str">
            <v>Eléctricos</v>
          </cell>
          <cell r="E779" t="str">
            <v>Und</v>
          </cell>
          <cell r="F779">
            <v>8470</v>
          </cell>
        </row>
        <row r="780">
          <cell r="A780">
            <v>18522</v>
          </cell>
          <cell r="B780" t="str">
            <v xml:space="preserve">Placa 1espacio, identific. Blanca - para puntos sencillos voz        </v>
          </cell>
          <cell r="C780">
            <v>0</v>
          </cell>
          <cell r="D780" t="str">
            <v>Eléctricos</v>
          </cell>
          <cell r="E780" t="str">
            <v>Und</v>
          </cell>
          <cell r="F780">
            <v>8470</v>
          </cell>
        </row>
        <row r="781">
          <cell r="A781">
            <v>18523</v>
          </cell>
          <cell r="B781" t="str">
            <v xml:space="preserve">Placa 2espacio, identific. Blanca  - para puntos dobles voz y datos               </v>
          </cell>
          <cell r="C781">
            <v>0</v>
          </cell>
          <cell r="D781" t="str">
            <v>Eléctricos</v>
          </cell>
          <cell r="E781" t="str">
            <v>Und</v>
          </cell>
          <cell r="F781">
            <v>7172.55</v>
          </cell>
        </row>
        <row r="782">
          <cell r="A782">
            <v>18540</v>
          </cell>
          <cell r="B782" t="str">
            <v>Planos record, documentación, capacitación.</v>
          </cell>
          <cell r="C782">
            <v>0</v>
          </cell>
          <cell r="D782" t="str">
            <v>Eléctricos</v>
          </cell>
          <cell r="E782" t="str">
            <v>Und</v>
          </cell>
          <cell r="F782">
            <v>2832500</v>
          </cell>
        </row>
        <row r="783">
          <cell r="A783">
            <v>18541</v>
          </cell>
          <cell r="B783" t="str">
            <v>Protección Magnetica de 3x175 A para RCI identificado en listado de equipos con el No. (51),diagrama unifilar versión 265_F_P1 del 22 de diciembre de 2017. Fabricado en lámina CR 16 autosoportado.</v>
          </cell>
          <cell r="C783">
            <v>0</v>
          </cell>
          <cell r="D783" t="str">
            <v>Eléctricos</v>
          </cell>
          <cell r="E783" t="str">
            <v>Gl</v>
          </cell>
          <cell r="F783">
            <v>1267900</v>
          </cell>
        </row>
        <row r="784">
          <cell r="A784">
            <v>18560</v>
          </cell>
          <cell r="B784" t="str">
            <v>Prueba de cable de M.T. (tipo VLF) por ente certificado, incluye informe de pruebas.</v>
          </cell>
          <cell r="C784">
            <v>0</v>
          </cell>
          <cell r="D784" t="str">
            <v>Eléctricos</v>
          </cell>
          <cell r="E784" t="str">
            <v>Und</v>
          </cell>
          <cell r="F784">
            <v>1284000</v>
          </cell>
        </row>
        <row r="785">
          <cell r="A785">
            <v>18570</v>
          </cell>
          <cell r="B785" t="str">
            <v>PUNTO DE ACCESO WAP-8121 TECHO 750MBPS 802.11/A/B/G/N/AC</v>
          </cell>
          <cell r="C785">
            <v>0</v>
          </cell>
          <cell r="D785" t="str">
            <v>Eléctricos</v>
          </cell>
          <cell r="E785" t="str">
            <v>Und</v>
          </cell>
          <cell r="F785">
            <v>320760</v>
          </cell>
        </row>
        <row r="786">
          <cell r="A786">
            <v>18571</v>
          </cell>
          <cell r="B786" t="str">
            <v>Puntos de unión para el enmallado de alambrón con conector lineal aluminio-aluminio en la cubierta, ver detalle 1 en los planos de diseño</v>
          </cell>
          <cell r="C786">
            <v>0</v>
          </cell>
          <cell r="D786" t="str">
            <v>Eléctricos</v>
          </cell>
          <cell r="E786" t="str">
            <v>Und</v>
          </cell>
          <cell r="F786">
            <v>37379.46</v>
          </cell>
        </row>
        <row r="787">
          <cell r="A787">
            <v>18572</v>
          </cell>
          <cell r="B787" t="str">
            <v>Salida  para AGITADOR ORBITAL   en 1#12+1#12+1#12T Cu AWG 1∅3/4"EMT .</v>
          </cell>
          <cell r="C787">
            <v>0</v>
          </cell>
          <cell r="D787" t="str">
            <v>Eléctricos</v>
          </cell>
          <cell r="E787" t="str">
            <v>Und</v>
          </cell>
          <cell r="F787">
            <v>92426.6</v>
          </cell>
        </row>
        <row r="788">
          <cell r="A788">
            <v>18573</v>
          </cell>
          <cell r="B788" t="str">
            <v>Salida  para Ambientes Reactivos   en 1#12+1#12+1#12T Cu AWG 1∅3/4"EMT .</v>
          </cell>
          <cell r="C788">
            <v>0</v>
          </cell>
          <cell r="D788" t="str">
            <v>Eléctricos</v>
          </cell>
          <cell r="E788" t="str">
            <v>Und</v>
          </cell>
          <cell r="F788">
            <v>92426.6</v>
          </cell>
        </row>
        <row r="789">
          <cell r="A789">
            <v>18574</v>
          </cell>
          <cell r="B789" t="str">
            <v>Salida para ANALIZADOR DE CARBONO  en 1#12+1#12+1#12T Cu AWG 1∅3/4"EMT .</v>
          </cell>
          <cell r="C789">
            <v>0</v>
          </cell>
          <cell r="D789" t="str">
            <v>Eléctricos</v>
          </cell>
          <cell r="E789" t="str">
            <v>Und</v>
          </cell>
          <cell r="F789">
            <v>92426.6</v>
          </cell>
        </row>
        <row r="790">
          <cell r="A790">
            <v>18575</v>
          </cell>
          <cell r="B790" t="str">
            <v>Salida para Apliques   en 1#12+1#12+1#12T Cu AWG 1∅3/4"EMT .terminada en tomacorriente.</v>
          </cell>
          <cell r="C790">
            <v>0</v>
          </cell>
          <cell r="D790" t="str">
            <v>Eléctricos</v>
          </cell>
          <cell r="E790" t="str">
            <v>Und</v>
          </cell>
          <cell r="F790">
            <v>61981.087500000001</v>
          </cell>
        </row>
        <row r="791">
          <cell r="A791">
            <v>18576</v>
          </cell>
          <cell r="B791" t="str">
            <v>Salida para AUTOCLAVE  en 1#12+1#12+1#12T Cu AWG 1∅3/4"EMT .</v>
          </cell>
          <cell r="C791">
            <v>0</v>
          </cell>
          <cell r="D791" t="str">
            <v>Eléctricos</v>
          </cell>
          <cell r="E791" t="str">
            <v>Und</v>
          </cell>
          <cell r="F791">
            <v>92426.6</v>
          </cell>
        </row>
        <row r="792">
          <cell r="A792">
            <v>18577</v>
          </cell>
          <cell r="B792" t="str">
            <v>Salida para AUTOCLAVE  en 3#10+1#10+1#12T Cu AWG 1∅3/4"EMT .</v>
          </cell>
          <cell r="C792">
            <v>0</v>
          </cell>
          <cell r="D792" t="str">
            <v>Eléctricos</v>
          </cell>
          <cell r="E792" t="str">
            <v>Und</v>
          </cell>
          <cell r="F792">
            <v>92426.6</v>
          </cell>
        </row>
        <row r="793">
          <cell r="A793">
            <v>18578</v>
          </cell>
          <cell r="B793" t="str">
            <v>Salida para BIODIGESTORES A ESCALA BLANCO  en 1#12+1#12+1#12T Cu AWG 1∅3/4"EMT .</v>
          </cell>
          <cell r="C793">
            <v>0</v>
          </cell>
          <cell r="D793" t="str">
            <v>Eléctricos</v>
          </cell>
          <cell r="E793" t="str">
            <v>Und</v>
          </cell>
          <cell r="F793">
            <v>92426.6</v>
          </cell>
        </row>
        <row r="794">
          <cell r="A794">
            <v>18579</v>
          </cell>
          <cell r="B794" t="str">
            <v>Salida para C.L. en 1#12+1#12+1#12T Cu AWG 1∅3/4"EMT .</v>
          </cell>
          <cell r="C794">
            <v>0</v>
          </cell>
          <cell r="D794" t="str">
            <v>Eléctricos</v>
          </cell>
          <cell r="E794" t="str">
            <v>Und</v>
          </cell>
          <cell r="F794">
            <v>92426.6</v>
          </cell>
        </row>
        <row r="795">
          <cell r="A795">
            <v>18580</v>
          </cell>
          <cell r="B795" t="str">
            <v xml:space="preserve">Salida monofásica para compresor  en 3x12AWG (Circuito dedicado) , incluye tubería PVC diámetro de  ¾" embebida en piso o muro, caja, tapa y accesorios. </v>
          </cell>
          <cell r="C795">
            <v>0</v>
          </cell>
          <cell r="D795" t="str">
            <v>Eléctricos</v>
          </cell>
          <cell r="E795" t="str">
            <v>Und</v>
          </cell>
          <cell r="F795">
            <v>51606.500000000007</v>
          </cell>
        </row>
        <row r="796">
          <cell r="A796">
            <v>18581</v>
          </cell>
          <cell r="B796" t="str">
            <v>Salida para INTERRUPTOR CONMUTABLE DOBLE en 1#12+1#12+1#12T Cu AWG 1∅3/4" EMT</v>
          </cell>
          <cell r="C796">
            <v>0</v>
          </cell>
          <cell r="D796" t="str">
            <v>Eléctricos</v>
          </cell>
          <cell r="E796" t="str">
            <v>Und</v>
          </cell>
          <cell r="F796">
            <v>77242</v>
          </cell>
        </row>
        <row r="797">
          <cell r="A797">
            <v>18582</v>
          </cell>
          <cell r="B797" t="str">
            <v>Salida para INTERRUPTOR CONMUTABLE en 1#12+1#12+1#12T Cu AWG 1∅3/4" EMT</v>
          </cell>
          <cell r="C797">
            <v>0</v>
          </cell>
          <cell r="D797" t="str">
            <v>Eléctricos</v>
          </cell>
          <cell r="E797" t="str">
            <v>Und</v>
          </cell>
          <cell r="F797">
            <v>75592</v>
          </cell>
        </row>
        <row r="798">
          <cell r="A798">
            <v>18583</v>
          </cell>
          <cell r="B798" t="str">
            <v>Salida para INTERRUPTOR DOBLE en 1#12+1#12+1#12T Cu AWG 1∅3/4" EMT</v>
          </cell>
          <cell r="C798">
            <v>0</v>
          </cell>
          <cell r="D798" t="str">
            <v>Eléctricos</v>
          </cell>
          <cell r="E798" t="str">
            <v>Und</v>
          </cell>
          <cell r="F798">
            <v>74492</v>
          </cell>
        </row>
        <row r="799">
          <cell r="A799">
            <v>18584</v>
          </cell>
          <cell r="B799" t="str">
            <v>Salida para INTERRUPTOR SENCILLO en 1#12+1#12+1#12T Cu AWG 1∅3/4" EMT</v>
          </cell>
          <cell r="C799">
            <v>0</v>
          </cell>
          <cell r="D799" t="str">
            <v>Eléctricos</v>
          </cell>
          <cell r="E799" t="str">
            <v>Und</v>
          </cell>
          <cell r="F799">
            <v>71192</v>
          </cell>
        </row>
        <row r="800">
          <cell r="A800">
            <v>18585</v>
          </cell>
          <cell r="B800" t="str">
            <v>Salida para Luminaria L1- CR4 9.5W INCRUSTAR 40K
CREE LIGTHING en 1#12+1#12+1#12T Cu AWG 1∅3/4"EMT</v>
          </cell>
          <cell r="C800">
            <v>0</v>
          </cell>
          <cell r="D800" t="str">
            <v>Eléctricos</v>
          </cell>
          <cell r="E800" t="str">
            <v>Und</v>
          </cell>
          <cell r="F800">
            <v>64042.000000000007</v>
          </cell>
        </row>
        <row r="801">
          <cell r="A801">
            <v>18586</v>
          </cell>
          <cell r="B801" t="str">
            <v>Salida para Luminaria L10-  BALA PISO LEDA ESC RD GU10 120V HL HIGH LIGTHS en 1#12+1#12+1#12T Cu AWG 1∅3/4"EMT</v>
          </cell>
          <cell r="C801">
            <v>0</v>
          </cell>
          <cell r="D801" t="str">
            <v>Eléctricos</v>
          </cell>
          <cell r="E801" t="str">
            <v>Und</v>
          </cell>
          <cell r="F801">
            <v>81552</v>
          </cell>
        </row>
        <row r="802">
          <cell r="A802">
            <v>18587</v>
          </cell>
          <cell r="B802" t="str">
            <v>Salida para Luminaria L2- LR6 20W CILINDRO SOBREPONER 40K CREE LIGTHING en 1#12+1#12+1#12T Cu AWG 1∅3/4"EMT</v>
          </cell>
          <cell r="C802">
            <v>0</v>
          </cell>
          <cell r="D802" t="str">
            <v>Eléctricos</v>
          </cell>
          <cell r="E802" t="str">
            <v>Und</v>
          </cell>
          <cell r="F802">
            <v>64042.000000000007</v>
          </cell>
        </row>
        <row r="803">
          <cell r="A803">
            <v>18588</v>
          </cell>
          <cell r="B803" t="str">
            <v>Salida para Luminaria L3- FP14 FLAT PANEL LED 30x1.20 40W 40K CREE LIGTHING en 1#12+1#12+1#12T Cu AWG 1∅3/4"EMT</v>
          </cell>
          <cell r="C803">
            <v>0</v>
          </cell>
          <cell r="D803" t="str">
            <v>Eléctricos</v>
          </cell>
          <cell r="E803" t="str">
            <v>Und</v>
          </cell>
          <cell r="F803">
            <v>64042.000000000007</v>
          </cell>
        </row>
        <row r="804">
          <cell r="A804">
            <v>18589</v>
          </cell>
          <cell r="B804" t="str">
            <v>Salida para Luminaria L4- WALLSCONE 14W UP AND DOWN 40K CREE LIGTHING en 1#12+1#12+1#12T Cu AWG 1∅3/4"EMT</v>
          </cell>
          <cell r="C804">
            <v>0</v>
          </cell>
          <cell r="D804" t="str">
            <v>Eléctricos</v>
          </cell>
          <cell r="E804" t="str">
            <v>Und</v>
          </cell>
          <cell r="F804">
            <v>64042.000000000007</v>
          </cell>
        </row>
        <row r="805">
          <cell r="A805">
            <v>18590</v>
          </cell>
          <cell r="B805" t="str">
            <v>Salida para Luminaria L5- GIGANT LED 42 W40 K 
CREE LIGTHING en 1#12+1#12+1#12T Cu AWG 1∅3/4"EMT</v>
          </cell>
          <cell r="C805">
            <v>0</v>
          </cell>
          <cell r="D805" t="str">
            <v>Eléctricos</v>
          </cell>
          <cell r="E805" t="str">
            <v>Und</v>
          </cell>
          <cell r="F805">
            <v>64042.000000000007</v>
          </cell>
        </row>
        <row r="806">
          <cell r="A806">
            <v>18591</v>
          </cell>
          <cell r="B806" t="str">
            <v>Salida para Luminaria L6- LUMINARIA DE EMERGENCIA
CREE LIGTHING en 1#12+1#12+1#12T Cu AWG 1∅3/4"EMT</v>
          </cell>
          <cell r="C806">
            <v>0</v>
          </cell>
          <cell r="D806" t="str">
            <v>Eléctricos</v>
          </cell>
          <cell r="E806" t="str">
            <v>Und</v>
          </cell>
          <cell r="F806">
            <v>64042.000000000007</v>
          </cell>
        </row>
        <row r="807">
          <cell r="A807">
            <v>18592</v>
          </cell>
          <cell r="B807" t="str">
            <v>Salida para Luminaria L7- AVISO LUMINOSO
CREE LIGTHING en 1#12+1#12+1#12T Cu AWG 1∅3/4"EMT</v>
          </cell>
          <cell r="C807">
            <v>0</v>
          </cell>
          <cell r="D807" t="str">
            <v>Eléctricos</v>
          </cell>
          <cell r="E807" t="str">
            <v>Und</v>
          </cell>
          <cell r="F807">
            <v>64042.000000000007</v>
          </cell>
        </row>
        <row r="808">
          <cell r="A808">
            <v>18593</v>
          </cell>
          <cell r="B808" t="str">
            <v>Salida para Luminaria L8- LUMINARIA DUPLEX 2X50W E27 BL HIGH LIGTHS en 1#12+1#12+1#12T Cu AWG 1∅3/4"EMT</v>
          </cell>
          <cell r="C808">
            <v>0</v>
          </cell>
          <cell r="D808" t="str">
            <v>Eléctricos</v>
          </cell>
          <cell r="E808" t="str">
            <v>Und</v>
          </cell>
          <cell r="F808">
            <v>81552</v>
          </cell>
        </row>
        <row r="809">
          <cell r="A809">
            <v>18594</v>
          </cell>
          <cell r="B809" t="str">
            <v>Salida para Luminaria L9-  APLIQUE BOX I HIGH LIGTHS en 1#12+1#12+1#12T Cu AWG 1∅3/4"EMT</v>
          </cell>
          <cell r="C809">
            <v>0</v>
          </cell>
          <cell r="D809" t="str">
            <v>Eléctricos</v>
          </cell>
          <cell r="E809" t="str">
            <v>Und</v>
          </cell>
          <cell r="F809">
            <v>81552</v>
          </cell>
        </row>
        <row r="810">
          <cell r="A810">
            <v>18595</v>
          </cell>
          <cell r="B810" t="str">
            <v xml:space="preserve">Salida para secamanos terminada en caja 5800 en 3x12AWG (Circuito dedicado) , incluye tubería PVC diámetro de  ¾" embebida en piso o muro, caja, tapa y accesorios. </v>
          </cell>
          <cell r="C810">
            <v>0</v>
          </cell>
          <cell r="D810" t="str">
            <v>Eléctricos</v>
          </cell>
          <cell r="E810" t="str">
            <v>Und</v>
          </cell>
          <cell r="F810">
            <v>51606.500000000007</v>
          </cell>
        </row>
        <row r="811">
          <cell r="A811">
            <v>18596</v>
          </cell>
          <cell r="B811" t="str">
            <v>Salida para SENSOR CI200-1 MARCA LEGRAND O equivalente con las especificaciones y área de cobertura de esta referencia en 1#12+1#12+1#12T Cu AWG 1∅3/4" EMT, servicios comunes.</v>
          </cell>
          <cell r="C811">
            <v>0</v>
          </cell>
          <cell r="D811" t="str">
            <v>Eléctricos</v>
          </cell>
          <cell r="E811" t="str">
            <v>Und</v>
          </cell>
          <cell r="F811">
            <v>64042.000000000007</v>
          </cell>
        </row>
        <row r="812">
          <cell r="A812">
            <v>18597</v>
          </cell>
          <cell r="B812" t="str">
            <v>Salida para SENSOR CX100-1 MARCA LEGRAND O equivalente que cumpla con las especificaciones y area de cobertura de esta referencia en 1#12+1#12+1#12T Cu AWG 1∅3/4" EMT, servicios comunes.</v>
          </cell>
          <cell r="C812">
            <v>0</v>
          </cell>
          <cell r="D812" t="str">
            <v>Eléctricos</v>
          </cell>
          <cell r="E812" t="str">
            <v>Und</v>
          </cell>
          <cell r="F812">
            <v>64042.000000000007</v>
          </cell>
        </row>
        <row r="813">
          <cell r="A813">
            <v>18598</v>
          </cell>
          <cell r="B813" t="str">
            <v xml:space="preserve">Salida para tomacorriente doble polo a tierra  en 4x12AWG,  NEMA 5-15R, 120 V, 15 A, para uso general, incluye tubería PVC diámetro de  ¾" embebida en piso o muro, caja, tapa y accesorios. </v>
          </cell>
          <cell r="C813">
            <v>0</v>
          </cell>
          <cell r="D813" t="str">
            <v>Eléctricos</v>
          </cell>
          <cell r="E813" t="str">
            <v>Und</v>
          </cell>
          <cell r="F813">
            <v>67241.900000000009</v>
          </cell>
        </row>
        <row r="814">
          <cell r="A814">
            <v>18599</v>
          </cell>
          <cell r="B814" t="str">
            <v>Salida para tomacorriente doble polo a tierra en 3x12AWG,  GFCI, 120 V, 15 A, incluye tubería PVC diámetro de  ¾" embebida en piso o muro, caja, tapa y accesorios. (Únicamente tubería, cajas y accesorios no incluye cableado ni aparato).</v>
          </cell>
          <cell r="C814">
            <v>0</v>
          </cell>
          <cell r="D814" t="str">
            <v>Eléctricos</v>
          </cell>
          <cell r="E814" t="str">
            <v>Und</v>
          </cell>
          <cell r="F814">
            <v>106277.6</v>
          </cell>
        </row>
        <row r="815">
          <cell r="A815">
            <v>18600</v>
          </cell>
          <cell r="B815" t="str">
            <v xml:space="preserve">Salida para tomacorriente doble polo a tierra en 3x12AWG,  NEMA 5-15R, 120 V, 15 A, para uso general, incluye tubería PVC diámetro de  ¾" embebida en piso o muro, caja, tapa y accesorios. </v>
          </cell>
          <cell r="C815">
            <v>0</v>
          </cell>
          <cell r="D815" t="str">
            <v>Eléctricos</v>
          </cell>
          <cell r="E815" t="str">
            <v>Und</v>
          </cell>
          <cell r="F815">
            <v>61879.4</v>
          </cell>
        </row>
        <row r="816">
          <cell r="A816">
            <v>18601</v>
          </cell>
          <cell r="B816" t="str">
            <v xml:space="preserve">Salida para tomacorriente doble polo a tierra en en 3x12AWG, para instalación en piso,  NEMA 5-15R, 120 V, 15 A, para uso general, incluye tubería PVC diámetro de  ¾" embebida en piso o muro, caja, tapa y accesorios. </v>
          </cell>
          <cell r="C816">
            <v>0</v>
          </cell>
          <cell r="D816" t="str">
            <v>Eléctricos</v>
          </cell>
          <cell r="E816" t="str">
            <v>Und</v>
          </cell>
          <cell r="F816">
            <v>65179.400000000009</v>
          </cell>
        </row>
        <row r="817">
          <cell r="A817">
            <v>18602</v>
          </cell>
          <cell r="B817" t="str">
            <v xml:space="preserve">Salida Unidad UCRV-01 cableada en 3x4+1x8T, incluye soportes, tubería EMT, terminación en coraza LT tipo americana de 1-1/2",  conectores ductos y conectores tipo, caja, tapa y accesorios. </v>
          </cell>
          <cell r="C817">
            <v>0</v>
          </cell>
          <cell r="D817" t="str">
            <v>Eléctricos</v>
          </cell>
          <cell r="E817" t="str">
            <v>Und</v>
          </cell>
          <cell r="F817">
            <v>226840.90000000002</v>
          </cell>
        </row>
        <row r="818">
          <cell r="A818">
            <v>18603</v>
          </cell>
          <cell r="B818" t="str">
            <v xml:space="preserve">Salida Unidad UFCCOV  cableada en 2x10+1x10T, incluye soportes, tubería EMT, terminación en coraza LT tipo americana de 3/4",  conectores ductos y conectores tipo, caja, tapa y accesorios. </v>
          </cell>
          <cell r="C818">
            <v>0</v>
          </cell>
          <cell r="D818" t="str">
            <v>Eléctricos</v>
          </cell>
          <cell r="E818" t="str">
            <v>Und</v>
          </cell>
          <cell r="F818">
            <v>81657.950000000012</v>
          </cell>
        </row>
        <row r="819">
          <cell r="A819">
            <v>18604</v>
          </cell>
          <cell r="B819" t="str">
            <v xml:space="preserve">Salida Unidad UFCCV cableada en 2x10+1x10T, incluye soportes, tubería  EMT, terminación en coraza LT tipo americana de 3/4",  conectores ductos y conectores tipo, caja, tapa y accesorios. </v>
          </cell>
          <cell r="C819">
            <v>0</v>
          </cell>
          <cell r="D819" t="str">
            <v>Eléctricos</v>
          </cell>
          <cell r="E819" t="str">
            <v>Und</v>
          </cell>
          <cell r="F819">
            <v>81657.950000000012</v>
          </cell>
        </row>
        <row r="820">
          <cell r="A820">
            <v>18605</v>
          </cell>
          <cell r="B820" t="str">
            <v xml:space="preserve">Salida Unidad UFCPV cableada en 2x6+1x10T, incluye soportes, tubería EMT, terminación en coraza LT tipo americana de 1-1/4",  conectores ductos y conectores tipo, caja, tapa y accesorios. </v>
          </cell>
          <cell r="C820">
            <v>0</v>
          </cell>
          <cell r="D820" t="str">
            <v>Eléctricos</v>
          </cell>
          <cell r="E820" t="str">
            <v>Und</v>
          </cell>
          <cell r="F820">
            <v>153880.1</v>
          </cell>
        </row>
        <row r="821">
          <cell r="A821">
            <v>18606</v>
          </cell>
          <cell r="B821" t="str">
            <v xml:space="preserve">Salida Unidad VE-01 cableada en 3x12+1x12T, incluye soportes, tubería EMT, terminación en coraza LT tipo americana de 3/4",  conectores ductos y conectores tipo, caja, tapa y accesorios. </v>
          </cell>
          <cell r="C821">
            <v>0</v>
          </cell>
          <cell r="D821" t="str">
            <v>Eléctricos</v>
          </cell>
          <cell r="E821" t="str">
            <v>Und</v>
          </cell>
          <cell r="F821">
            <v>79251.700000000012</v>
          </cell>
        </row>
        <row r="822">
          <cell r="A822">
            <v>18607</v>
          </cell>
          <cell r="B822" t="str">
            <v xml:space="preserve">Salida Unidad VS-01,02; VEP-01 cableada en 2x12+1x12T, incluye soportes, tubería EMT, terminación en coraza LT tipo americana de 3/4",  conectores ductos y conectores tipo, caja, tapa y accesorios. </v>
          </cell>
          <cell r="C822">
            <v>0</v>
          </cell>
          <cell r="D822" t="str">
            <v>Eléctricos</v>
          </cell>
          <cell r="E822" t="str">
            <v>Und</v>
          </cell>
          <cell r="F822">
            <v>74439.200000000012</v>
          </cell>
        </row>
        <row r="823">
          <cell r="A823">
            <v>18608</v>
          </cell>
          <cell r="B823" t="str">
            <v>Salida para CABINA DE BIOSEGURIDAD  en 1#12+1#12+1#12T Cu AWG 1∅3/4"EMT .</v>
          </cell>
          <cell r="C823">
            <v>0</v>
          </cell>
          <cell r="D823" t="str">
            <v>Eléctricos</v>
          </cell>
          <cell r="E823" t="str">
            <v>Und</v>
          </cell>
          <cell r="F823">
            <v>92426.6</v>
          </cell>
        </row>
        <row r="824">
          <cell r="A824">
            <v>18609</v>
          </cell>
          <cell r="B824" t="str">
            <v>Salida para CABINA DE EXTRACCION DE 
GASES Y HUMOS  en 1#12+1#12+1#12T Cu AWG 1∅3/4"EMT .</v>
          </cell>
          <cell r="C824">
            <v>0</v>
          </cell>
          <cell r="D824" t="str">
            <v>Eléctricos</v>
          </cell>
          <cell r="E824" t="str">
            <v>Und</v>
          </cell>
          <cell r="F824">
            <v>92426.6</v>
          </cell>
        </row>
        <row r="825">
          <cell r="A825">
            <v>18610</v>
          </cell>
          <cell r="B825" t="str">
            <v>Salida para CABINA DE EXTRACCION X 2  en 1#12+1#12+1#12T Cu AWG 1∅3/4"EMT .</v>
          </cell>
          <cell r="C825">
            <v>0</v>
          </cell>
          <cell r="D825" t="str">
            <v>Eléctricos</v>
          </cell>
          <cell r="E825" t="str">
            <v>Und</v>
          </cell>
          <cell r="F825">
            <v>92426.6</v>
          </cell>
        </row>
        <row r="826">
          <cell r="A826">
            <v>18611</v>
          </cell>
          <cell r="B826" t="str">
            <v>Salida para CABINA DE FLUJO LAMINAR   en 1#12+1#12+1#12T Cu AWG 1∅3/4"EMT .</v>
          </cell>
          <cell r="C826">
            <v>0</v>
          </cell>
          <cell r="D826" t="str">
            <v>Eléctricos</v>
          </cell>
          <cell r="E826" t="str">
            <v>Und</v>
          </cell>
          <cell r="F826">
            <v>92426.6</v>
          </cell>
        </row>
        <row r="827">
          <cell r="A827">
            <v>18612</v>
          </cell>
          <cell r="B827" t="str">
            <v>Salida para CABINA DE FLUJO LAMINAR   en 3#10+1#10+1#12T Cu AWG 1∅3/4"EMT .</v>
          </cell>
          <cell r="C827">
            <v>0</v>
          </cell>
          <cell r="D827" t="str">
            <v>Eléctricos</v>
          </cell>
          <cell r="E827" t="str">
            <v>Und</v>
          </cell>
          <cell r="F827">
            <v>133550.44500000001</v>
          </cell>
        </row>
        <row r="828">
          <cell r="A828">
            <v>18613</v>
          </cell>
          <cell r="B828" t="str">
            <v>Salida para CABINA EXTRACTORA DE GASES   en 3#10+1#10+1#12T Cu AWG 1∅3/4"EMT .</v>
          </cell>
          <cell r="C828">
            <v>0</v>
          </cell>
          <cell r="D828" t="str">
            <v>Eléctricos</v>
          </cell>
          <cell r="E828" t="str">
            <v>Und</v>
          </cell>
          <cell r="F828">
            <v>133550.44500000001</v>
          </cell>
        </row>
        <row r="829">
          <cell r="A829">
            <v>18614</v>
          </cell>
          <cell r="B829" t="str">
            <v>Salida para CAMARA AMBIENTADA  en 1#12+1#12+1#12T Cu AWG 1∅3/4"EMT .</v>
          </cell>
          <cell r="C829">
            <v>0</v>
          </cell>
          <cell r="D829" t="str">
            <v>Eléctricos</v>
          </cell>
          <cell r="E829" t="str">
            <v>Und</v>
          </cell>
          <cell r="F829">
            <v>92426.6</v>
          </cell>
        </row>
        <row r="830">
          <cell r="A830">
            <v>18615</v>
          </cell>
          <cell r="B830" t="str">
            <v>Salida para CAMARA ANAEROBICA  en 1#12+1#12+1#12T Cu AWG 1∅3/4"EMT .</v>
          </cell>
          <cell r="C830">
            <v>0</v>
          </cell>
          <cell r="D830" t="str">
            <v>Eléctricos</v>
          </cell>
          <cell r="E830" t="str">
            <v>Und</v>
          </cell>
          <cell r="F830">
            <v>92426.6</v>
          </cell>
        </row>
        <row r="831">
          <cell r="A831">
            <v>18616</v>
          </cell>
          <cell r="B831" t="str">
            <v>Salida para CAMARA CLIMATIZADORA  en 1#12+1#12+1#12T Cu AWG 1∅3/4"EMT .</v>
          </cell>
          <cell r="C831">
            <v>0</v>
          </cell>
          <cell r="D831" t="str">
            <v>Eléctricos</v>
          </cell>
          <cell r="E831" t="str">
            <v>Und</v>
          </cell>
          <cell r="F831">
            <v>92426.6</v>
          </cell>
        </row>
        <row r="832">
          <cell r="A832">
            <v>18617</v>
          </cell>
          <cell r="B832" t="str">
            <v>Salida para CAMARA DE GASES TIOGLICOLIDA  en 3#10+1#10+1#12T Cu AWG 1∅3/4"EMT .</v>
          </cell>
          <cell r="C832">
            <v>0</v>
          </cell>
          <cell r="D832" t="str">
            <v>Eléctricos</v>
          </cell>
          <cell r="E832" t="str">
            <v>Und</v>
          </cell>
          <cell r="F832">
            <v>92426.6</v>
          </cell>
        </row>
        <row r="833">
          <cell r="A833">
            <v>18618</v>
          </cell>
          <cell r="B833" t="str">
            <v>Salida para CAMARA EXTRACTORA  en 3#10+1#10+1#12T Cu AWG 1∅3/4"EMT .</v>
          </cell>
          <cell r="C833">
            <v>0</v>
          </cell>
          <cell r="D833" t="str">
            <v>Eléctricos</v>
          </cell>
          <cell r="E833" t="str">
            <v>Und</v>
          </cell>
          <cell r="F833">
            <v>133550.44500000001</v>
          </cell>
        </row>
        <row r="834">
          <cell r="A834">
            <v>18619</v>
          </cell>
          <cell r="B834" t="str">
            <v>Salida para CAMPANA EXTRACTORA DE GASES  en 1#12+1#12+1#12T Cu AWG 1∅3/4"EMT .</v>
          </cell>
          <cell r="C834">
            <v>0</v>
          </cell>
          <cell r="D834" t="str">
            <v>Eléctricos</v>
          </cell>
          <cell r="E834" t="str">
            <v>Und</v>
          </cell>
          <cell r="F834">
            <v>92426.6</v>
          </cell>
        </row>
        <row r="835">
          <cell r="A835">
            <v>18620</v>
          </cell>
          <cell r="B835" t="str">
            <v>Subestación en poste, estructura en H con transformador trifásico de 13200/440-254 DY5 60Hz 75kVA de acuerdo a la norma CTU 504</v>
          </cell>
          <cell r="C835">
            <v>0</v>
          </cell>
          <cell r="D835" t="str">
            <v>Eléctricos</v>
          </cell>
          <cell r="E835" t="str">
            <v>Und</v>
          </cell>
          <cell r="F835">
            <v>15206673.9</v>
          </cell>
        </row>
        <row r="836">
          <cell r="A836">
            <v>18621</v>
          </cell>
          <cell r="B836" t="str">
            <v>Salida para CENTRIFUGA  en 1#12+1#12+1#12T Cu AWG 1∅3/4"EMT .</v>
          </cell>
          <cell r="C836">
            <v>0</v>
          </cell>
          <cell r="D836" t="str">
            <v>Eléctricos</v>
          </cell>
          <cell r="E836" t="str">
            <v>Und</v>
          </cell>
          <cell r="F836">
            <v>92426.6</v>
          </cell>
        </row>
        <row r="837">
          <cell r="A837">
            <v>18622</v>
          </cell>
          <cell r="B837" t="str">
            <v>Salida para CONGELADOR  en 1#12+1#12+1#12T Cu AWG 1∅3/4"EMT .</v>
          </cell>
          <cell r="C837">
            <v>0</v>
          </cell>
          <cell r="D837" t="str">
            <v>Eléctricos</v>
          </cell>
          <cell r="E837" t="str">
            <v>Und</v>
          </cell>
          <cell r="F837">
            <v>92426.6</v>
          </cell>
        </row>
        <row r="838">
          <cell r="A838">
            <v>18623</v>
          </cell>
          <cell r="B838" t="str">
            <v>Salida para CONGELADOR A -40°C  en 3#10+1#10+1#12T Cu AWG 1∅3/4"EMT .</v>
          </cell>
          <cell r="C838">
            <v>0</v>
          </cell>
          <cell r="D838" t="str">
            <v>Eléctricos</v>
          </cell>
          <cell r="E838" t="str">
            <v>Und</v>
          </cell>
          <cell r="F838">
            <v>133550.44500000001</v>
          </cell>
        </row>
        <row r="839">
          <cell r="A839">
            <v>18624</v>
          </cell>
          <cell r="B839" t="str">
            <v>Salida para CROMATOGRAFO DE GASES  en 1#12+1#12+1#12T Cu AWG 1∅3/4"EMT .</v>
          </cell>
          <cell r="C839">
            <v>0</v>
          </cell>
          <cell r="D839" t="str">
            <v>Eléctricos</v>
          </cell>
          <cell r="E839" t="str">
            <v>Und</v>
          </cell>
          <cell r="F839">
            <v>92426.6</v>
          </cell>
        </row>
        <row r="840">
          <cell r="A840">
            <v>18625</v>
          </cell>
          <cell r="B840" t="str">
            <v>Salida para CROMOTOGRAFO DE GASES Y REDES X 2  en 3#10+1#10+1#12T Cu AWG 1∅3/4"EMT .</v>
          </cell>
          <cell r="C840">
            <v>0</v>
          </cell>
          <cell r="D840" t="str">
            <v>Eléctricos</v>
          </cell>
          <cell r="E840" t="str">
            <v>Und</v>
          </cell>
          <cell r="F840">
            <v>133550.44500000001</v>
          </cell>
        </row>
        <row r="841">
          <cell r="A841">
            <v>18626</v>
          </cell>
          <cell r="B841" t="str">
            <v>Salida para DESHUMIFICADOR X2   en 1#12+1#12+1#12T Cu AWG 1∅3/4"EMT .</v>
          </cell>
          <cell r="C841">
            <v>0</v>
          </cell>
          <cell r="D841" t="str">
            <v>Eléctricos</v>
          </cell>
          <cell r="E841" t="str">
            <v>Und</v>
          </cell>
          <cell r="F841">
            <v>92426.6</v>
          </cell>
        </row>
        <row r="842">
          <cell r="A842">
            <v>18627</v>
          </cell>
          <cell r="B842" t="str">
            <v>Salida para EMBUDO DE VERLESEE  en 1#12+1#12+1#12T Cu AWG 1∅3/4"EMT .</v>
          </cell>
          <cell r="C842">
            <v>0</v>
          </cell>
          <cell r="D842" t="str">
            <v>Eléctricos</v>
          </cell>
          <cell r="E842" t="str">
            <v>Und</v>
          </cell>
          <cell r="F842">
            <v>92426.6</v>
          </cell>
        </row>
        <row r="843">
          <cell r="A843">
            <v>18628</v>
          </cell>
          <cell r="B843" t="str">
            <v>Salida para EQUIPO BIOFERMENTADOR  en 1#12+1#12+1#12T Cu AWG 1∅3/4"EMT .</v>
          </cell>
          <cell r="C843">
            <v>0</v>
          </cell>
          <cell r="D843" t="str">
            <v>Eléctricos</v>
          </cell>
          <cell r="E843" t="str">
            <v>Und</v>
          </cell>
          <cell r="F843">
            <v>92426.6</v>
          </cell>
        </row>
        <row r="844">
          <cell r="A844">
            <v>18629</v>
          </cell>
          <cell r="B844" t="str">
            <v>Salida para ESPECTROFOTOMETRO en 1#12+1#12+1#12T Cu AWG 1∅3/4"EMT .</v>
          </cell>
          <cell r="C844">
            <v>0</v>
          </cell>
          <cell r="D844" t="str">
            <v>Eléctricos</v>
          </cell>
          <cell r="E844" t="str">
            <v>Und</v>
          </cell>
          <cell r="F844">
            <v>92426.6</v>
          </cell>
        </row>
        <row r="845">
          <cell r="A845">
            <v>18630</v>
          </cell>
          <cell r="B845" t="str">
            <v>Salida para ESTERILIZADOR A VAPOR  en 1#12+1#12+1#12T Cu AWG 1∅3/4"EMT .</v>
          </cell>
          <cell r="C845">
            <v>0</v>
          </cell>
          <cell r="D845" t="str">
            <v>Eléctricos</v>
          </cell>
          <cell r="E845" t="str">
            <v>Und</v>
          </cell>
          <cell r="F845">
            <v>92426.6</v>
          </cell>
        </row>
        <row r="846">
          <cell r="A846">
            <v>18631</v>
          </cell>
          <cell r="B846" t="str">
            <v>Salida para ESTUFA DE LABORATORIO  en 1#12+1#12+1#12T Cu AWG 1∅3/4"EMT .</v>
          </cell>
          <cell r="C846">
            <v>0</v>
          </cell>
          <cell r="D846" t="str">
            <v>Eléctricos</v>
          </cell>
          <cell r="E846" t="str">
            <v>Und</v>
          </cell>
          <cell r="F846">
            <v>92426.6</v>
          </cell>
        </row>
        <row r="847">
          <cell r="A847">
            <v>18632</v>
          </cell>
          <cell r="B847" t="str">
            <v>Salida para EVAPORIZADOR DE CARBONO  en 1#12+1#12+1#12T Cu AWG 1∅3/4"EMT .</v>
          </cell>
          <cell r="C847">
            <v>0</v>
          </cell>
          <cell r="D847" t="str">
            <v>Eléctricos</v>
          </cell>
          <cell r="E847" t="str">
            <v>Und</v>
          </cell>
          <cell r="F847">
            <v>92426.6</v>
          </cell>
        </row>
        <row r="848">
          <cell r="A848">
            <v>18633</v>
          </cell>
          <cell r="B848" t="str">
            <v>Salida para EXTRACTOR DE HUMOS Y GASES  en 1#12+1#12+1#12T Cu AWG 1∅3/4"EMT .</v>
          </cell>
          <cell r="C848">
            <v>0</v>
          </cell>
          <cell r="D848" t="str">
            <v>Eléctricos</v>
          </cell>
          <cell r="E848" t="str">
            <v>Und</v>
          </cell>
          <cell r="F848">
            <v>92426.6</v>
          </cell>
        </row>
        <row r="849">
          <cell r="A849">
            <v>18634</v>
          </cell>
          <cell r="B849" t="str">
            <v>Salida para GABINETE  en 3#10+1#10+1#12T Cu AWG 1∅3/4"EMT .</v>
          </cell>
          <cell r="C849">
            <v>0</v>
          </cell>
          <cell r="D849" t="str">
            <v>Eléctricos</v>
          </cell>
          <cell r="E849" t="str">
            <v>Und</v>
          </cell>
          <cell r="F849">
            <v>133550.44500000001</v>
          </cell>
        </row>
        <row r="850">
          <cell r="A850">
            <v>18635</v>
          </cell>
          <cell r="B850" t="str">
            <v>Salida para GFCI  en 1#12+1#12+1#12T Cu AWG 1∅3/4"EMT .</v>
          </cell>
          <cell r="C850">
            <v>0</v>
          </cell>
          <cell r="D850" t="str">
            <v>Eléctricos</v>
          </cell>
          <cell r="E850" t="str">
            <v>Und</v>
          </cell>
          <cell r="F850">
            <v>97187</v>
          </cell>
        </row>
        <row r="851">
          <cell r="A851">
            <v>18636</v>
          </cell>
          <cell r="B851" t="str">
            <v>Salida para HORNO   en 3#10+1#10+1#12T Cu AWG 1∅3/4"EMT .</v>
          </cell>
          <cell r="C851">
            <v>0</v>
          </cell>
          <cell r="D851" t="str">
            <v>Eléctricos</v>
          </cell>
          <cell r="E851" t="str">
            <v>Und</v>
          </cell>
          <cell r="F851">
            <v>133550.44500000001</v>
          </cell>
        </row>
        <row r="852">
          <cell r="A852">
            <v>18637</v>
          </cell>
          <cell r="B852" t="str">
            <v>Salida para HORNO  en 1#12+1#12+1#12T Cu AWG 1∅3/4"EMT .</v>
          </cell>
          <cell r="C852">
            <v>0</v>
          </cell>
          <cell r="D852" t="str">
            <v>Eléctricos</v>
          </cell>
          <cell r="E852" t="str">
            <v>Und</v>
          </cell>
          <cell r="F852">
            <v>92426.6</v>
          </cell>
        </row>
        <row r="853">
          <cell r="A853">
            <v>18638</v>
          </cell>
          <cell r="B853" t="str">
            <v>Salida para INCUBADORA  en 1#12+1#12+1#12T Cu AWG 1∅3/4"EMT .</v>
          </cell>
          <cell r="C853">
            <v>0</v>
          </cell>
          <cell r="D853" t="str">
            <v>Eléctricos</v>
          </cell>
          <cell r="E853" t="str">
            <v>Und</v>
          </cell>
          <cell r="F853">
            <v>92426.6</v>
          </cell>
        </row>
        <row r="854">
          <cell r="A854">
            <v>18639</v>
          </cell>
          <cell r="B854" t="str">
            <v>Salida para interruptores sencillos  en 1#12+1#12+1#12T Cu AWG 1∅3/4"EMT .</v>
          </cell>
          <cell r="C854">
            <v>0</v>
          </cell>
          <cell r="D854" t="str">
            <v>Eléctricos</v>
          </cell>
          <cell r="E854" t="str">
            <v>Und</v>
          </cell>
          <cell r="F854">
            <v>64293.625</v>
          </cell>
        </row>
        <row r="855">
          <cell r="A855">
            <v>18640</v>
          </cell>
          <cell r="B855" t="str">
            <v>Suministro e Instalación Bandeja tipo malla 30x18 cm * Compartida con red Voz y Datos</v>
          </cell>
          <cell r="C855">
            <v>0</v>
          </cell>
          <cell r="D855" t="str">
            <v>Eléctricos</v>
          </cell>
          <cell r="E855" t="str">
            <v>m</v>
          </cell>
          <cell r="F855">
            <v>84075.200000000012</v>
          </cell>
        </row>
        <row r="856">
          <cell r="A856">
            <v>18641</v>
          </cell>
          <cell r="B856" t="str">
            <v>Suministro e Instalación Baterías</v>
          </cell>
          <cell r="C856">
            <v>0</v>
          </cell>
          <cell r="D856" t="str">
            <v>Eléctricos</v>
          </cell>
          <cell r="E856" t="str">
            <v>Und</v>
          </cell>
          <cell r="F856">
            <v>202070.00000000003</v>
          </cell>
        </row>
        <row r="857">
          <cell r="A857">
            <v>18642</v>
          </cell>
          <cell r="B857" t="str">
            <v>Suministro e Instalación Cable 4X22AWG para red de Detección Intrusión</v>
          </cell>
          <cell r="C857">
            <v>0</v>
          </cell>
          <cell r="D857" t="str">
            <v>Eléctricos</v>
          </cell>
          <cell r="E857" t="str">
            <v>m</v>
          </cell>
          <cell r="F857">
            <v>6600.0000000000009</v>
          </cell>
        </row>
        <row r="858">
          <cell r="A858">
            <v>18643</v>
          </cell>
          <cell r="B858" t="str">
            <v>Suministro e instalación Cable categoría 6A, UTP</v>
          </cell>
          <cell r="C858">
            <v>0</v>
          </cell>
          <cell r="D858" t="str">
            <v>Eléctricos</v>
          </cell>
          <cell r="E858" t="str">
            <v>m</v>
          </cell>
          <cell r="F858">
            <v>4015.0000000000005</v>
          </cell>
        </row>
        <row r="859">
          <cell r="A859">
            <v>18644</v>
          </cell>
          <cell r="B859" t="str">
            <v>Suministro e Instalación Cable FPLR 2x18AWG para red de Detección de Incendios</v>
          </cell>
          <cell r="C859">
            <v>0</v>
          </cell>
          <cell r="D859" t="str">
            <v>Eléctricos</v>
          </cell>
          <cell r="E859" t="str">
            <v>m</v>
          </cell>
          <cell r="F859">
            <v>4950</v>
          </cell>
        </row>
        <row r="860">
          <cell r="A860">
            <v>18645</v>
          </cell>
          <cell r="B860" t="str">
            <v>Suministro e Instalación Cable UTP Cat6 para red CCTV</v>
          </cell>
          <cell r="C860">
            <v>0</v>
          </cell>
          <cell r="D860" t="str">
            <v>Eléctricos</v>
          </cell>
          <cell r="E860" t="str">
            <v>m</v>
          </cell>
          <cell r="F860">
            <v>4400</v>
          </cell>
        </row>
        <row r="861">
          <cell r="A861">
            <v>18646</v>
          </cell>
          <cell r="B861" t="str">
            <v>Suministro e instalación de Grupo Electrógeno de emergencia de 75 kVA  208-120V, efectivos a la altura de Bogotá.</v>
          </cell>
          <cell r="C861">
            <v>0</v>
          </cell>
          <cell r="D861" t="str">
            <v>Eléctricos</v>
          </cell>
          <cell r="E861" t="str">
            <v>Und</v>
          </cell>
          <cell r="F861">
            <v>65984985.000000007</v>
          </cell>
        </row>
        <row r="862">
          <cell r="A862">
            <v>18647</v>
          </cell>
          <cell r="B862" t="str">
            <v xml:space="preserve">Suministro e instalación de Luminaria L1- CR4 9.5W INCRUSTAR 40K CREE LIGTHING </v>
          </cell>
          <cell r="C862">
            <v>0</v>
          </cell>
          <cell r="D862" t="str">
            <v>Eléctricos</v>
          </cell>
          <cell r="E862" t="str">
            <v>Und</v>
          </cell>
          <cell r="F862">
            <v>137775</v>
          </cell>
        </row>
        <row r="863">
          <cell r="A863">
            <v>18648</v>
          </cell>
          <cell r="B863" t="str">
            <v>Suministro e instalación de Luminaria L10-  BALA PISO LEDA ESC RD GU10 120V HL HIGH LIGTHS.</v>
          </cell>
          <cell r="C863">
            <v>0</v>
          </cell>
          <cell r="D863" t="str">
            <v>Eléctricos</v>
          </cell>
          <cell r="E863" t="str">
            <v>Und</v>
          </cell>
          <cell r="F863">
            <v>178284.55360000001</v>
          </cell>
        </row>
        <row r="864">
          <cell r="A864">
            <v>18649</v>
          </cell>
          <cell r="B864" t="str">
            <v xml:space="preserve">Suministro e instalación de Luminaria L2- LR6 20W CILINDRO SOBREPONER 40K CREE LIGTHING </v>
          </cell>
          <cell r="C864">
            <v>0</v>
          </cell>
          <cell r="D864" t="str">
            <v>Eléctricos</v>
          </cell>
          <cell r="E864" t="str">
            <v>Und</v>
          </cell>
          <cell r="F864">
            <v>91657.500000000015</v>
          </cell>
        </row>
        <row r="865">
          <cell r="A865">
            <v>18650</v>
          </cell>
          <cell r="B865" t="str">
            <v xml:space="preserve">Suministro e instalación de Luminaria L3- FP14 FLAT PANEL LED 30x1.20 40W 40K CREE LIGTHING </v>
          </cell>
          <cell r="C865">
            <v>0</v>
          </cell>
          <cell r="D865" t="str">
            <v>Eléctricos</v>
          </cell>
          <cell r="E865" t="str">
            <v>Und</v>
          </cell>
          <cell r="F865">
            <v>759000.00000000012</v>
          </cell>
        </row>
        <row r="866">
          <cell r="A866">
            <v>18651</v>
          </cell>
          <cell r="B866" t="str">
            <v xml:space="preserve">Suministro e instalación de Luminaria L4- WALLSCONE 14W UP AND DOWN 40K CREE LIGTHING </v>
          </cell>
          <cell r="C866">
            <v>0</v>
          </cell>
          <cell r="D866" t="str">
            <v>Eléctricos</v>
          </cell>
          <cell r="E866" t="str">
            <v>Und</v>
          </cell>
          <cell r="F866">
            <v>342375</v>
          </cell>
        </row>
        <row r="867">
          <cell r="A867">
            <v>18652</v>
          </cell>
          <cell r="B867" t="str">
            <v xml:space="preserve">Suministro e instalación de Luminaria L5- GIGANT LED 42 W40 K  CREE LIGTHING </v>
          </cell>
          <cell r="C867">
            <v>0</v>
          </cell>
          <cell r="D867" t="str">
            <v>Eléctricos</v>
          </cell>
          <cell r="E867" t="str">
            <v>Und</v>
          </cell>
          <cell r="F867">
            <v>353375</v>
          </cell>
        </row>
        <row r="868">
          <cell r="A868">
            <v>18653</v>
          </cell>
          <cell r="B868" t="str">
            <v xml:space="preserve">Suministro e instalación de Luminaria L6- LUMINARIA DE EMERGENCIA CREE LIGTHING </v>
          </cell>
          <cell r="C868">
            <v>0</v>
          </cell>
          <cell r="D868" t="str">
            <v>Eléctricos</v>
          </cell>
          <cell r="E868" t="str">
            <v>Und</v>
          </cell>
          <cell r="F868">
            <v>148500</v>
          </cell>
        </row>
        <row r="869">
          <cell r="A869">
            <v>18654</v>
          </cell>
          <cell r="B869" t="str">
            <v xml:space="preserve">Suministro e instalación de Luminaria L7- AVISO LUMINOSO
 CREE LIGTHING </v>
          </cell>
          <cell r="C869">
            <v>0</v>
          </cell>
          <cell r="D869" t="str">
            <v>Eléctricos</v>
          </cell>
          <cell r="E869" t="str">
            <v>Und</v>
          </cell>
          <cell r="F869">
            <v>148500</v>
          </cell>
        </row>
        <row r="870">
          <cell r="A870">
            <v>18655</v>
          </cell>
          <cell r="B870" t="str">
            <v>Suministro e instalación de Luminaria L8- LUMINARIA DUPLEX 2X50W E27 BL HIGH LIGTHS.</v>
          </cell>
          <cell r="C870">
            <v>0</v>
          </cell>
          <cell r="D870" t="str">
            <v>Eléctricos</v>
          </cell>
          <cell r="E870" t="str">
            <v>Und</v>
          </cell>
          <cell r="F870">
            <v>269466.93119999999</v>
          </cell>
        </row>
        <row r="871">
          <cell r="A871">
            <v>18656</v>
          </cell>
          <cell r="B871" t="str">
            <v>Suministro e instalación de Luminaria L9-  APLIQUE BOX I HIGH LIGTHS.</v>
          </cell>
          <cell r="C871">
            <v>0</v>
          </cell>
          <cell r="D871" t="str">
            <v>Eléctricos</v>
          </cell>
          <cell r="E871" t="str">
            <v>Und</v>
          </cell>
          <cell r="F871">
            <v>296413.62432</v>
          </cell>
        </row>
        <row r="872">
          <cell r="A872">
            <v>18657</v>
          </cell>
          <cell r="B872" t="str">
            <v>Suministro e instalación de SENSOR CI200-1 MARCA LEGRAND O equivalente con las especificaciones y área de cobertura de esta referencia.</v>
          </cell>
          <cell r="C872">
            <v>0</v>
          </cell>
          <cell r="D872" t="str">
            <v>Eléctricos</v>
          </cell>
          <cell r="E872" t="str">
            <v>Und</v>
          </cell>
          <cell r="F872">
            <v>919875.00000000012</v>
          </cell>
        </row>
        <row r="873">
          <cell r="A873">
            <v>18658</v>
          </cell>
          <cell r="B873" t="str">
            <v>Suministro e instalación de SENSOR CX100-1 MARCA LEGRAND O equivalente que cumpla con las especificaciones y area de cobertura de esta referencia.</v>
          </cell>
          <cell r="C873">
            <v>0</v>
          </cell>
          <cell r="D873" t="str">
            <v>Eléctricos</v>
          </cell>
          <cell r="E873" t="str">
            <v>Und</v>
          </cell>
          <cell r="F873">
            <v>554400</v>
          </cell>
        </row>
        <row r="874">
          <cell r="A874">
            <v>18659</v>
          </cell>
          <cell r="B874" t="str">
            <v>Suministro e Instalación Fuente de Alimentación</v>
          </cell>
          <cell r="C874">
            <v>0</v>
          </cell>
          <cell r="D874" t="str">
            <v>Eléctricos</v>
          </cell>
          <cell r="E874" t="str">
            <v>Und</v>
          </cell>
          <cell r="F874">
            <v>380820.00000000006</v>
          </cell>
        </row>
        <row r="875">
          <cell r="A875">
            <v>18660</v>
          </cell>
          <cell r="B875" t="str">
            <v>Suministro e Instalación Gabinete para CCTV (compartido con red VOZ &amp; DATOS)</v>
          </cell>
          <cell r="C875">
            <v>0</v>
          </cell>
          <cell r="D875" t="str">
            <v>Eléctricos</v>
          </cell>
          <cell r="E875" t="str">
            <v>Und</v>
          </cell>
          <cell r="F875">
            <v>378620.00000000006</v>
          </cell>
        </row>
        <row r="876">
          <cell r="A876">
            <v>18661</v>
          </cell>
          <cell r="B876" t="str">
            <v>Suministro e Instalación Gabinete para panel de intrusión</v>
          </cell>
          <cell r="C876">
            <v>0</v>
          </cell>
          <cell r="D876" t="str">
            <v>Eléctricos</v>
          </cell>
          <cell r="E876" t="str">
            <v>Und</v>
          </cell>
          <cell r="F876">
            <v>911570.00000000012</v>
          </cell>
        </row>
        <row r="877">
          <cell r="A877">
            <v>18662</v>
          </cell>
          <cell r="B877" t="str">
            <v>Suministro e instalación RACK DE PISO  60x60x180cm</v>
          </cell>
          <cell r="C877">
            <v>0</v>
          </cell>
          <cell r="D877" t="str">
            <v>Eléctricos</v>
          </cell>
          <cell r="E877" t="str">
            <v>Und</v>
          </cell>
          <cell r="F877">
            <v>1749057.2000000002</v>
          </cell>
        </row>
        <row r="878">
          <cell r="A878">
            <v>18663</v>
          </cell>
          <cell r="B878" t="str">
            <v>Suministro e Instalación Sirena de intrusión</v>
          </cell>
          <cell r="C878">
            <v>0</v>
          </cell>
          <cell r="D878" t="str">
            <v>Eléctricos</v>
          </cell>
          <cell r="E878" t="str">
            <v>Und</v>
          </cell>
          <cell r="F878">
            <v>79695</v>
          </cell>
        </row>
        <row r="879">
          <cell r="A879">
            <v>18664</v>
          </cell>
          <cell r="B879" t="str">
            <v>Suministro e Instalación Transformador Panel</v>
          </cell>
          <cell r="C879">
            <v>0</v>
          </cell>
          <cell r="D879" t="str">
            <v>Eléctricos</v>
          </cell>
          <cell r="E879" t="str">
            <v>Und</v>
          </cell>
          <cell r="F879">
            <v>205645.00000000003</v>
          </cell>
        </row>
        <row r="880">
          <cell r="A880">
            <v>18665</v>
          </cell>
          <cell r="B880" t="str">
            <v>Suministro e Instalación Tubería galvanizada EMT 3/4"</v>
          </cell>
          <cell r="C880">
            <v>0</v>
          </cell>
          <cell r="D880" t="str">
            <v>Eléctricos</v>
          </cell>
          <cell r="E880" t="str">
            <v>m</v>
          </cell>
          <cell r="F880">
            <v>7920.0000000000009</v>
          </cell>
        </row>
        <row r="881">
          <cell r="A881">
            <v>18666</v>
          </cell>
          <cell r="B881" t="str">
            <v>Suministro, Instalación y Configuración Anunciador remoto</v>
          </cell>
          <cell r="C881">
            <v>0</v>
          </cell>
          <cell r="D881" t="str">
            <v>Eléctricos</v>
          </cell>
          <cell r="E881" t="str">
            <v>Und</v>
          </cell>
          <cell r="F881">
            <v>1903797.5000000002</v>
          </cell>
        </row>
        <row r="882">
          <cell r="A882">
            <v>18667</v>
          </cell>
          <cell r="B882" t="str">
            <v>Suministro, Instalación y Configuración Cámara de seguridad en red IP-POE tipo bala 2Mp Exterior</v>
          </cell>
          <cell r="C882">
            <v>0</v>
          </cell>
          <cell r="D882" t="str">
            <v>Eléctricos</v>
          </cell>
          <cell r="E882" t="str">
            <v>Und</v>
          </cell>
          <cell r="F882">
            <v>117084.00000000001</v>
          </cell>
        </row>
        <row r="883">
          <cell r="A883">
            <v>18668</v>
          </cell>
          <cell r="B883" t="str">
            <v>Suministro, Instalación y Configuración Cámara de seguridad en red IP-POE tipo domo 2Mp Interior/Exterior</v>
          </cell>
          <cell r="C883">
            <v>0</v>
          </cell>
          <cell r="D883" t="str">
            <v>Eléctricos</v>
          </cell>
          <cell r="E883" t="str">
            <v>Und</v>
          </cell>
          <cell r="F883">
            <v>339625</v>
          </cell>
        </row>
        <row r="884">
          <cell r="A884">
            <v>18669</v>
          </cell>
          <cell r="B884" t="str">
            <v>Suministro, Instalación y Configuración Cámara de seguridad en red IP-POE tipo panorámica 360 6Mp Interior</v>
          </cell>
          <cell r="C884">
            <v>0</v>
          </cell>
          <cell r="D884" t="str">
            <v>Eléctricos</v>
          </cell>
          <cell r="E884" t="str">
            <v>Und</v>
          </cell>
          <cell r="F884">
            <v>3439700.0000000005</v>
          </cell>
        </row>
        <row r="885">
          <cell r="A885">
            <v>18670</v>
          </cell>
          <cell r="B885" t="str">
            <v>Suministro, Instalación y Configuración Contactos Magnéticos montaje en superficie</v>
          </cell>
          <cell r="C885">
            <v>0</v>
          </cell>
          <cell r="D885" t="str">
            <v>Eléctricos</v>
          </cell>
          <cell r="E885" t="str">
            <v>Und</v>
          </cell>
          <cell r="F885">
            <v>98670.000000000015</v>
          </cell>
        </row>
        <row r="886">
          <cell r="A886">
            <v>18671</v>
          </cell>
          <cell r="B886" t="str">
            <v>Suministro, Instalación y Configuración Detectores PIR de movimiento, pared, corto alcance</v>
          </cell>
          <cell r="C886">
            <v>0</v>
          </cell>
          <cell r="D886" t="str">
            <v>Eléctricos</v>
          </cell>
          <cell r="E886" t="str">
            <v>Und</v>
          </cell>
          <cell r="F886">
            <v>88785.400000000009</v>
          </cell>
        </row>
        <row r="887">
          <cell r="A887">
            <v>18672</v>
          </cell>
          <cell r="B887" t="str">
            <v>Suministro, Instalación y Configuración estación manual direccionable.</v>
          </cell>
          <cell r="C887">
            <v>0</v>
          </cell>
          <cell r="D887" t="str">
            <v>Eléctricos</v>
          </cell>
          <cell r="E887" t="str">
            <v>Und</v>
          </cell>
          <cell r="F887">
            <v>441320.00000000006</v>
          </cell>
        </row>
        <row r="888">
          <cell r="A888">
            <v>18673</v>
          </cell>
          <cell r="B888" t="str">
            <v>Suministro, Instalación y Configuración Grabador de video en red de 32 canales</v>
          </cell>
          <cell r="C888">
            <v>0</v>
          </cell>
          <cell r="D888" t="str">
            <v>Eléctricos</v>
          </cell>
          <cell r="E888" t="str">
            <v>Und</v>
          </cell>
          <cell r="F888">
            <v>2298472</v>
          </cell>
        </row>
        <row r="889">
          <cell r="A889">
            <v>18674</v>
          </cell>
          <cell r="B889" t="str">
            <v>Suministro, Instalación y Configuración Módulo de comunicación Ethernet</v>
          </cell>
          <cell r="C889">
            <v>0</v>
          </cell>
          <cell r="D889" t="str">
            <v>Eléctricos</v>
          </cell>
          <cell r="E889" t="str">
            <v>Und</v>
          </cell>
          <cell r="F889">
            <v>606320</v>
          </cell>
        </row>
        <row r="890">
          <cell r="A890">
            <v>18675</v>
          </cell>
          <cell r="B890" t="str">
            <v>Suministro, Instalación y Configuración Módulo de control direccionable - activación de dispositivos NAC</v>
          </cell>
          <cell r="C890">
            <v>0</v>
          </cell>
          <cell r="D890" t="str">
            <v>Eléctricos</v>
          </cell>
          <cell r="E890" t="str">
            <v>Und</v>
          </cell>
          <cell r="F890">
            <v>377656.4</v>
          </cell>
        </row>
        <row r="891">
          <cell r="A891">
            <v>18676</v>
          </cell>
          <cell r="B891" t="str">
            <v xml:space="preserve">Suministro, Instalación y Configuración Módulo de control relevos direccionable </v>
          </cell>
          <cell r="C891">
            <v>0</v>
          </cell>
          <cell r="D891" t="str">
            <v>Eléctricos</v>
          </cell>
          <cell r="E891" t="str">
            <v>Und</v>
          </cell>
          <cell r="F891">
            <v>316373.2</v>
          </cell>
        </row>
        <row r="892">
          <cell r="A892">
            <v>18677</v>
          </cell>
          <cell r="B892" t="str">
            <v>Suministro, Instalación y Configuración Módulo de direccionamiento (Popit)</v>
          </cell>
          <cell r="C892">
            <v>0</v>
          </cell>
          <cell r="D892" t="str">
            <v>Eléctricos</v>
          </cell>
          <cell r="E892" t="str">
            <v>Und</v>
          </cell>
          <cell r="F892">
            <v>2579557.3128</v>
          </cell>
        </row>
        <row r="893">
          <cell r="A893">
            <v>18678</v>
          </cell>
          <cell r="B893" t="str">
            <v>Suministro, Instalación y Configuración Módulo de expansión (Popex)</v>
          </cell>
          <cell r="C893">
            <v>0</v>
          </cell>
          <cell r="D893" t="str">
            <v>Eléctricos</v>
          </cell>
          <cell r="E893" t="str">
            <v>Und</v>
          </cell>
          <cell r="F893">
            <v>1078385</v>
          </cell>
        </row>
        <row r="894">
          <cell r="A894">
            <v>18679</v>
          </cell>
          <cell r="B894" t="str">
            <v>Suministro, Instalación y Configuración Monitor Industrial 24/7 pantalla LED 40", marco estándar. Incluye soporte ajustable para montaje en mesa, 1 cables HDMI/DVI de 30m.</v>
          </cell>
          <cell r="C894">
            <v>0</v>
          </cell>
          <cell r="D894" t="str">
            <v>Eléctricos</v>
          </cell>
          <cell r="E894" t="str">
            <v>Und</v>
          </cell>
          <cell r="F894">
            <v>5051420</v>
          </cell>
        </row>
        <row r="895">
          <cell r="A895">
            <v>18680</v>
          </cell>
          <cell r="B895" t="str">
            <v>Suministro, Instalación y Configuración Panel de control de Intrusión</v>
          </cell>
          <cell r="C895">
            <v>0</v>
          </cell>
          <cell r="D895" t="str">
            <v>Eléctricos</v>
          </cell>
          <cell r="E895" t="str">
            <v>Und</v>
          </cell>
          <cell r="F895">
            <v>341660</v>
          </cell>
        </row>
        <row r="896">
          <cell r="A896">
            <v>18681</v>
          </cell>
          <cell r="B896" t="str">
            <v>Suministro, Instalación y Configuración panel detección de incendios para 250 elementos.</v>
          </cell>
          <cell r="C896">
            <v>0</v>
          </cell>
          <cell r="D896" t="str">
            <v>Eléctricos</v>
          </cell>
          <cell r="E896" t="str">
            <v>Und</v>
          </cell>
          <cell r="F896">
            <v>4593820</v>
          </cell>
        </row>
        <row r="897">
          <cell r="A897">
            <v>18682</v>
          </cell>
          <cell r="B897" t="str">
            <v>Suministro, Instalación y Configuración Pulsador de pánico</v>
          </cell>
          <cell r="C897">
            <v>0</v>
          </cell>
          <cell r="D897" t="str">
            <v>Eléctricos</v>
          </cell>
          <cell r="E897" t="str">
            <v>Und</v>
          </cell>
          <cell r="F897">
            <v>130020.00000000001</v>
          </cell>
        </row>
        <row r="898">
          <cell r="A898">
            <v>18683</v>
          </cell>
          <cell r="B898" t="str">
            <v>Suministro, Instalación y Configuración sensor de humo direccionable, incluye base.</v>
          </cell>
          <cell r="C898">
            <v>0</v>
          </cell>
          <cell r="D898" t="str">
            <v>Eléctricos</v>
          </cell>
          <cell r="E898" t="str">
            <v>Und</v>
          </cell>
          <cell r="F898">
            <v>268400</v>
          </cell>
        </row>
        <row r="899">
          <cell r="A899">
            <v>18684</v>
          </cell>
          <cell r="B899" t="str">
            <v>Suministro, Instalación y Configuración sensor de temperatura direccionable, incluye base.</v>
          </cell>
          <cell r="C899">
            <v>0</v>
          </cell>
          <cell r="D899" t="str">
            <v>Eléctricos</v>
          </cell>
          <cell r="E899" t="str">
            <v>Und</v>
          </cell>
          <cell r="F899">
            <v>346445</v>
          </cell>
        </row>
        <row r="900">
          <cell r="A900">
            <v>18685</v>
          </cell>
          <cell r="B900" t="str">
            <v>Suministro, Instalación y Configuración sirena-estrobo.</v>
          </cell>
          <cell r="C900">
            <v>0</v>
          </cell>
          <cell r="D900" t="str">
            <v>Eléctricos</v>
          </cell>
          <cell r="E900" t="str">
            <v>Und</v>
          </cell>
          <cell r="F900">
            <v>309320</v>
          </cell>
        </row>
        <row r="901">
          <cell r="A901">
            <v>18686</v>
          </cell>
          <cell r="B901" t="str">
            <v>Suministro, Instalación y Configuración Switch Ethernet de 24 puertos administrable POE+</v>
          </cell>
          <cell r="C901">
            <v>0</v>
          </cell>
          <cell r="D901" t="str">
            <v>Eléctricos</v>
          </cell>
          <cell r="E901" t="str">
            <v>Und</v>
          </cell>
          <cell r="F901">
            <v>1471580.0000000002</v>
          </cell>
        </row>
        <row r="902">
          <cell r="A902">
            <v>18687</v>
          </cell>
          <cell r="B902" t="str">
            <v>Suministro, Instalación y Configuración Teclado de control de intrusión</v>
          </cell>
          <cell r="C902">
            <v>0</v>
          </cell>
          <cell r="D902" t="str">
            <v>Eléctricos</v>
          </cell>
          <cell r="E902" t="str">
            <v>Und</v>
          </cell>
          <cell r="F902">
            <v>408320.00000000006</v>
          </cell>
        </row>
        <row r="903">
          <cell r="A903">
            <v>18690</v>
          </cell>
          <cell r="B903" t="str">
            <v>Salida para LIOFILIZADOR  en 1#12+1#12+1#12T Cu AWG 1∅3/4"EMT .</v>
          </cell>
          <cell r="C903">
            <v>0</v>
          </cell>
          <cell r="D903" t="str">
            <v>Eléctricos</v>
          </cell>
          <cell r="E903" t="str">
            <v>Und</v>
          </cell>
          <cell r="F903">
            <v>92426.6</v>
          </cell>
        </row>
        <row r="904">
          <cell r="A904">
            <v>18691</v>
          </cell>
          <cell r="B904" t="str">
            <v>Salida para Luminaria panel 60x60  en 1#12+1#12+1#12T Cu AWG 1∅3/4"EMT  terminada en tomacorriente.</v>
          </cell>
          <cell r="C904">
            <v>0</v>
          </cell>
          <cell r="D904" t="str">
            <v>Eléctricos</v>
          </cell>
          <cell r="E904" t="str">
            <v>Und</v>
          </cell>
          <cell r="F904">
            <v>61981.087500000001</v>
          </cell>
        </row>
        <row r="905">
          <cell r="A905">
            <v>18692</v>
          </cell>
          <cell r="B905" t="str">
            <v>Salida para Luminarias Ascensores   en 1#12+1#12+1#12T Cu AWG 1∅3/4"EMT .terminada en tomacorriente.</v>
          </cell>
          <cell r="C905">
            <v>0</v>
          </cell>
          <cell r="D905" t="str">
            <v>Eléctricos</v>
          </cell>
          <cell r="E905" t="str">
            <v>Und</v>
          </cell>
          <cell r="F905">
            <v>61981.087500000001</v>
          </cell>
        </row>
        <row r="906">
          <cell r="A906">
            <v>18693</v>
          </cell>
          <cell r="B906" t="str">
            <v>Salida para Luminarias contra explosion   en 1#12+1#12+1#12T Cu AWG 1∅3/4"IMC .terminada en tomacorriente.</v>
          </cell>
          <cell r="C906">
            <v>0</v>
          </cell>
          <cell r="D906" t="str">
            <v>Eléctricos</v>
          </cell>
          <cell r="E906" t="str">
            <v>Und</v>
          </cell>
          <cell r="F906">
            <v>190750</v>
          </cell>
        </row>
        <row r="907">
          <cell r="A907">
            <v>18694</v>
          </cell>
          <cell r="B907" t="str">
            <v>Salida para Luminarias Hermeticas   en 1#12+1#12+1#12T Cu AWG 1∅3/4"EMT .terminada en tomacorriente.</v>
          </cell>
          <cell r="C907">
            <v>0</v>
          </cell>
          <cell r="D907" t="str">
            <v>Eléctricos</v>
          </cell>
          <cell r="E907" t="str">
            <v>Und</v>
          </cell>
          <cell r="F907">
            <v>61981.087500000001</v>
          </cell>
        </row>
        <row r="908">
          <cell r="A908">
            <v>18695</v>
          </cell>
          <cell r="B908" t="str">
            <v>Salida para Luminarias lineales(pasillos)  en 1#12+1#12+1#12T Cu AWG 1∅3/4"EMT .terminada en tomacorriente.</v>
          </cell>
          <cell r="C908">
            <v>0</v>
          </cell>
          <cell r="D908" t="str">
            <v>Eléctricos</v>
          </cell>
          <cell r="E908" t="str">
            <v>Und</v>
          </cell>
          <cell r="F908">
            <v>61981.087500000001</v>
          </cell>
        </row>
        <row r="909">
          <cell r="A909">
            <v>18696</v>
          </cell>
          <cell r="B909" t="str">
            <v>Salida para MANTA DE CALEFACCION  en 1#12+1#12+1#12T Cu AWG 1∅3/4"EMT .</v>
          </cell>
          <cell r="C909">
            <v>0</v>
          </cell>
          <cell r="D909" t="str">
            <v>Eléctricos</v>
          </cell>
          <cell r="E909" t="str">
            <v>Und</v>
          </cell>
          <cell r="F909">
            <v>92426.6</v>
          </cell>
        </row>
        <row r="910">
          <cell r="A910">
            <v>18697</v>
          </cell>
          <cell r="B910" t="str">
            <v>Salida para Maquina cortadora a laser  en 1#12+1#12+1#12T Cu AWG 1∅3/4"EMT .</v>
          </cell>
          <cell r="C910">
            <v>0</v>
          </cell>
          <cell r="D910" t="str">
            <v>Eléctricos</v>
          </cell>
          <cell r="E910" t="str">
            <v>Und</v>
          </cell>
          <cell r="F910">
            <v>92426.6</v>
          </cell>
        </row>
        <row r="911">
          <cell r="A911">
            <v>18698</v>
          </cell>
          <cell r="B911" t="str">
            <v>Salida para MEDIDOR DE PARTICULAS  en 1#12+1#12+1#12T Cu AWG 1∅3/4"EMT .</v>
          </cell>
          <cell r="C911">
            <v>0</v>
          </cell>
          <cell r="D911" t="str">
            <v>Eléctricos</v>
          </cell>
          <cell r="E911" t="str">
            <v>Und</v>
          </cell>
          <cell r="F911">
            <v>92426.6</v>
          </cell>
        </row>
        <row r="912">
          <cell r="A912">
            <v>18699</v>
          </cell>
          <cell r="B912" t="str">
            <v>Salida para MICROSCOPIO ELECTRONICO   en 3#10+1#10+1#12T Cu AWG 1∅3/4"EMT .</v>
          </cell>
          <cell r="C912">
            <v>0</v>
          </cell>
          <cell r="D912" t="str">
            <v>Eléctricos</v>
          </cell>
          <cell r="E912" t="str">
            <v>Und</v>
          </cell>
          <cell r="F912">
            <v>133550.44500000001</v>
          </cell>
        </row>
        <row r="913">
          <cell r="A913">
            <v>18700</v>
          </cell>
          <cell r="B913" t="str">
            <v xml:space="preserve">Supresor 5500-192 RACK 19", 20AMP, 120VAC, 5-20R            </v>
          </cell>
          <cell r="C913">
            <v>0</v>
          </cell>
          <cell r="D913" t="str">
            <v>Eléctricos</v>
          </cell>
          <cell r="E913" t="str">
            <v>Und</v>
          </cell>
          <cell r="F913">
            <v>918500.00000000012</v>
          </cell>
        </row>
        <row r="914">
          <cell r="A914">
            <v>18701</v>
          </cell>
          <cell r="B914" t="str">
            <v>Salida para MOLINO DE SUELOS DE MARTILLO  en 3#10+1#10+1#12T Cu AWG 1∅3/4"EMT .</v>
          </cell>
          <cell r="C914">
            <v>0</v>
          </cell>
          <cell r="D914" t="str">
            <v>Eléctricos</v>
          </cell>
          <cell r="E914" t="str">
            <v>Und</v>
          </cell>
          <cell r="F914">
            <v>133550.44500000001</v>
          </cell>
        </row>
        <row r="915">
          <cell r="A915">
            <v>18702</v>
          </cell>
          <cell r="B915" t="str">
            <v>Salida para MOLINO TRITURADOR DE MANDIBULAS  en 1#12+1#12+1#12T Cu AWG 1∅3/4"EMT .</v>
          </cell>
          <cell r="C915">
            <v>0</v>
          </cell>
          <cell r="D915" t="str">
            <v>Eléctricos</v>
          </cell>
          <cell r="E915" t="str">
            <v>Und</v>
          </cell>
          <cell r="F915">
            <v>92426.6</v>
          </cell>
        </row>
        <row r="916">
          <cell r="A916">
            <v>18703</v>
          </cell>
          <cell r="B916" t="str">
            <v>Salida para MUFLA   en 3#10+1#10+1#12T Cu AWG 1∅3/4"EMT .</v>
          </cell>
          <cell r="C916">
            <v>0</v>
          </cell>
          <cell r="D916" t="str">
            <v>Eléctricos</v>
          </cell>
          <cell r="E916" t="str">
            <v>Und</v>
          </cell>
          <cell r="F916">
            <v>133550.44500000001</v>
          </cell>
        </row>
        <row r="917">
          <cell r="A917">
            <v>18704</v>
          </cell>
          <cell r="B917" t="str">
            <v>Salida para NEVERA  en 1#12+1#12+1#12T Cu AWG 1∅3/4"EMT .</v>
          </cell>
          <cell r="C917">
            <v>0</v>
          </cell>
          <cell r="D917" t="str">
            <v>Eléctricos</v>
          </cell>
          <cell r="E917" t="str">
            <v>Und</v>
          </cell>
          <cell r="F917">
            <v>92426.6</v>
          </cell>
        </row>
        <row r="918">
          <cell r="A918">
            <v>18705</v>
          </cell>
          <cell r="B918" t="str">
            <v>Salida para NEVERA  en 3#10+1#10+1#12T Cu AWG 1∅3/4"EMT .</v>
          </cell>
          <cell r="C918">
            <v>0</v>
          </cell>
          <cell r="D918" t="str">
            <v>Eléctricos</v>
          </cell>
          <cell r="E918" t="str">
            <v>Und</v>
          </cell>
          <cell r="F918">
            <v>133550.44500000001</v>
          </cell>
        </row>
        <row r="919">
          <cell r="A919">
            <v>18706</v>
          </cell>
          <cell r="B919" t="str">
            <v>Salida para NIRIS  en 1#12+1#12+1#12T Cu AWG 1∅3/4"EMT .</v>
          </cell>
          <cell r="C919">
            <v>0</v>
          </cell>
          <cell r="D919" t="str">
            <v>Eléctricos</v>
          </cell>
          <cell r="E919" t="str">
            <v>Und</v>
          </cell>
          <cell r="F919">
            <v>92426.6</v>
          </cell>
        </row>
        <row r="920">
          <cell r="A920">
            <v>18707</v>
          </cell>
          <cell r="B920" t="str">
            <v>Salida para Panel 12 W  en 1#12+1#12+1#12T Cu AWG 1∅3/4"EMT .terminada en tomacorriente.</v>
          </cell>
          <cell r="C920">
            <v>0</v>
          </cell>
          <cell r="D920" t="str">
            <v>Eléctricos</v>
          </cell>
          <cell r="E920" t="str">
            <v>Und</v>
          </cell>
          <cell r="F920">
            <v>61981.087500000001</v>
          </cell>
        </row>
        <row r="921">
          <cell r="A921">
            <v>18708</v>
          </cell>
          <cell r="B921" t="str">
            <v>Salida para Panel 18 W  en 1#12+1#12+1#12T Cu AWG 1∅3/4"EMT .terminada en tomacorriente.</v>
          </cell>
          <cell r="C921">
            <v>0</v>
          </cell>
          <cell r="D921" t="str">
            <v>Eléctricos</v>
          </cell>
          <cell r="E921" t="str">
            <v>Und</v>
          </cell>
          <cell r="F921">
            <v>61981.087500000001</v>
          </cell>
        </row>
        <row r="922">
          <cell r="A922">
            <v>18709</v>
          </cell>
          <cell r="B922" t="str">
            <v>Salida para Panel 24 W  en 1#12+1#12+1#12T Cu AWG 1∅3/4"EMT .terminada en tomacorriente.</v>
          </cell>
          <cell r="C922">
            <v>0</v>
          </cell>
          <cell r="D922" t="str">
            <v>Eléctricos</v>
          </cell>
          <cell r="E922" t="str">
            <v>Und</v>
          </cell>
          <cell r="F922">
            <v>61981.087500000001</v>
          </cell>
        </row>
        <row r="923">
          <cell r="A923">
            <v>18710</v>
          </cell>
          <cell r="B923" t="str">
            <v>Salida para Panel 9 W  en 1#12+1#12+1#12T Cu AWG 1∅3/4"EMT .terminada en tomacorriente.</v>
          </cell>
          <cell r="C923">
            <v>0</v>
          </cell>
          <cell r="D923" t="str">
            <v>Eléctricos</v>
          </cell>
          <cell r="E923" t="str">
            <v>Und</v>
          </cell>
          <cell r="F923">
            <v>61981.087500000001</v>
          </cell>
        </row>
        <row r="924">
          <cell r="A924">
            <v>18711</v>
          </cell>
          <cell r="B924" t="str">
            <v>Salida para Patio Materiales   en 1#12+1#12+1#12T Cu AWG 1∅3/4"EMT .</v>
          </cell>
          <cell r="C924">
            <v>0</v>
          </cell>
          <cell r="D924" t="str">
            <v>Eléctricos</v>
          </cell>
          <cell r="E924" t="str">
            <v>Und</v>
          </cell>
          <cell r="F924">
            <v>92426.6</v>
          </cell>
        </row>
        <row r="925">
          <cell r="A925">
            <v>18712</v>
          </cell>
          <cell r="B925" t="str">
            <v>Salida para Plafon grande  en 1#12+1#12+1#12T Cu AWG 1∅3/4"EMT .terminada en tomacorriente.</v>
          </cell>
          <cell r="C925">
            <v>0</v>
          </cell>
          <cell r="D925" t="str">
            <v>Eléctricos</v>
          </cell>
          <cell r="E925" t="str">
            <v>Und</v>
          </cell>
          <cell r="F925">
            <v>61981.087500000001</v>
          </cell>
        </row>
        <row r="926">
          <cell r="A926">
            <v>18713</v>
          </cell>
          <cell r="B926" t="str">
            <v>Salida para Plafon pequeño  en 1#12+1#12+1#12T Cu AWG 1∅3/4"EMT .terminada en tomacorriente.</v>
          </cell>
          <cell r="C926">
            <v>0</v>
          </cell>
          <cell r="D926" t="str">
            <v>Eléctricos</v>
          </cell>
          <cell r="E926" t="str">
            <v>Und</v>
          </cell>
          <cell r="F926">
            <v>61981.087500000001</v>
          </cell>
        </row>
        <row r="927">
          <cell r="A927">
            <v>18714</v>
          </cell>
          <cell r="B927" t="str">
            <v>Salida para PURIFICADORA DE AGUA  en 1#12+1#12+1#12T Cu AWG 1∅3/4"EMT .</v>
          </cell>
          <cell r="C927">
            <v>0</v>
          </cell>
          <cell r="D927" t="str">
            <v>Eléctricos</v>
          </cell>
          <cell r="E927" t="str">
            <v>Und</v>
          </cell>
          <cell r="F927">
            <v>92426.6</v>
          </cell>
        </row>
        <row r="928">
          <cell r="A928">
            <v>18715</v>
          </cell>
          <cell r="B928" t="str">
            <v>Salida para REFRIGERADOR  en 1#12+1#12+1#12T Cu AWG 1∅3/4"EMT .</v>
          </cell>
          <cell r="C928">
            <v>0</v>
          </cell>
          <cell r="D928" t="str">
            <v>Eléctricos</v>
          </cell>
          <cell r="E928" t="str">
            <v>Und</v>
          </cell>
          <cell r="F928">
            <v>92426.6</v>
          </cell>
        </row>
        <row r="929">
          <cell r="A929">
            <v>18716</v>
          </cell>
          <cell r="B929" t="str">
            <v>Salida para RESPIROMETRO  en 1#12+1#12+1#12T Cu AWG 1∅3/4"EMT .</v>
          </cell>
          <cell r="C929">
            <v>0</v>
          </cell>
          <cell r="D929" t="str">
            <v>Eléctricos</v>
          </cell>
          <cell r="E929" t="str">
            <v>Und</v>
          </cell>
          <cell r="F929">
            <v>92426.6</v>
          </cell>
        </row>
        <row r="930">
          <cell r="A930">
            <v>18717</v>
          </cell>
          <cell r="B930" t="str">
            <v>Salida para ROTOEVAPORIZADOR  en 1#12+1#12+1#12T Cu AWG 1∅3/4"EMT .</v>
          </cell>
          <cell r="C930">
            <v>0</v>
          </cell>
          <cell r="D930" t="str">
            <v>Eléctricos</v>
          </cell>
          <cell r="E930" t="str">
            <v>Und</v>
          </cell>
          <cell r="F930">
            <v>92426.6</v>
          </cell>
        </row>
        <row r="931">
          <cell r="A931">
            <v>18718</v>
          </cell>
          <cell r="B931" t="str">
            <v>Salida para SECAMANOS  en 1#12+1#12+1#12T Cu AWG 1∅3/4"EMT .</v>
          </cell>
          <cell r="C931">
            <v>0</v>
          </cell>
          <cell r="D931" t="str">
            <v>Eléctricos</v>
          </cell>
          <cell r="E931" t="str">
            <v>Und</v>
          </cell>
          <cell r="F931">
            <v>52791.66</v>
          </cell>
        </row>
        <row r="932">
          <cell r="A932">
            <v>18719</v>
          </cell>
          <cell r="B932" t="str">
            <v>Salida para SIMULADOR DE DRENAJE  en 1#12+1#12+1#12T Cu AWG 1∅3/4"EMT .</v>
          </cell>
          <cell r="C932">
            <v>0</v>
          </cell>
          <cell r="D932" t="str">
            <v>Eléctricos</v>
          </cell>
          <cell r="E932" t="str">
            <v>Und</v>
          </cell>
          <cell r="F932">
            <v>92426.6</v>
          </cell>
        </row>
        <row r="933">
          <cell r="A933">
            <v>18720</v>
          </cell>
          <cell r="B933" t="str">
            <v xml:space="preserve">Tablero Bombas de Presión y Eyectoras  incluye un barraje tetrapolar de Cu electrolítico,  (dimensiones aproximadas) serán definidas por empresa tablerista: Frente= 1 m, profundidad= 0,3 m, h= 1,20 m, con frente muerto, barraje de fases, neutro y tierra, incluye todos los elementos indicados en el Diagrama Unifilar.                                                                                                                                                                                                                                                                                                                                                                                                                                                                                                                                                                                                                                                                                                                                                                                                                                     </v>
          </cell>
          <cell r="C933">
            <v>0</v>
          </cell>
          <cell r="D933" t="str">
            <v>Eléctricos</v>
          </cell>
          <cell r="E933" t="str">
            <v>Und</v>
          </cell>
          <cell r="F933">
            <v>2300400</v>
          </cell>
        </row>
        <row r="934">
          <cell r="A934">
            <v>18721</v>
          </cell>
          <cell r="B934" t="str">
            <v xml:space="preserve">Tablero de automáticos casillas, para empotrar bifásico para 8 circuitos sin espacio para totalizador referencia TBL-8BO de Legrand o equivalente. </v>
          </cell>
          <cell r="C934">
            <v>0</v>
          </cell>
          <cell r="D934" t="str">
            <v>Eléctricos</v>
          </cell>
          <cell r="E934" t="str">
            <v>Und</v>
          </cell>
          <cell r="F934">
            <v>136801.5</v>
          </cell>
        </row>
        <row r="935">
          <cell r="A935">
            <v>18722</v>
          </cell>
          <cell r="B935" t="str">
            <v>Tablero General Edificio salud  Incluye un barrajes tetrapolares de Cu electrolítico para red normal y regulada. Fabricado en lámina CR 16 autosoportado, (dimensiones aproximadas) serán definidas por empresa tablerista: Frente= 1,5 m, profundidad= 0,6 m, h= 2,20 m, con frente muerto, barraje de fases, neutro y tierra, incluye todos los elementos indicados en el Diagrama Unifilar (Transferencia automática de 3x250A, Analizador de energía, By Pass para UPS de 7 kVA de 3x30A, Totalizadores de 3x63A, 3x30A, 2x20A, 3x50A, (27) Interruptores en Riel Din de 1x20 para red normal , (9) para red regulada y DPS.</v>
          </cell>
          <cell r="C935">
            <v>0</v>
          </cell>
          <cell r="D935" t="str">
            <v>Eléctricos</v>
          </cell>
          <cell r="E935" t="str">
            <v>Und</v>
          </cell>
          <cell r="F935">
            <v>9361000</v>
          </cell>
        </row>
        <row r="936">
          <cell r="A936">
            <v>18723</v>
          </cell>
          <cell r="B936" t="str">
            <v>Tablero trifásico 6 circuitos sin puerta</v>
          </cell>
          <cell r="C936">
            <v>0</v>
          </cell>
          <cell r="D936" t="str">
            <v>Eléctricos</v>
          </cell>
          <cell r="E936" t="str">
            <v>Und</v>
          </cell>
          <cell r="F936">
            <v>106000</v>
          </cell>
        </row>
        <row r="937">
          <cell r="A937">
            <v>18724</v>
          </cell>
          <cell r="B937" t="str">
            <v>Salida para TOMA EN PISO  en 1#12+1#12+1#12T Cu AWG 1∅3/4"EMT .</v>
          </cell>
          <cell r="C937">
            <v>0</v>
          </cell>
          <cell r="D937" t="str">
            <v>Eléctricos</v>
          </cell>
          <cell r="E937" t="str">
            <v>Und</v>
          </cell>
          <cell r="F937">
            <v>52791.66</v>
          </cell>
        </row>
        <row r="938">
          <cell r="A938">
            <v>18725</v>
          </cell>
          <cell r="B938" t="str">
            <v>Salida para TOMAS GENERALES  en 1#12+1#12+1#12T Cu AWG 1∅3/4"EMT .</v>
          </cell>
          <cell r="C938">
            <v>0</v>
          </cell>
          <cell r="D938" t="str">
            <v>Eléctricos</v>
          </cell>
          <cell r="E938" t="str">
            <v>Und</v>
          </cell>
          <cell r="F938">
            <v>52791.66</v>
          </cell>
        </row>
        <row r="939">
          <cell r="A939">
            <v>18726</v>
          </cell>
          <cell r="B939" t="str">
            <v>Salida para TOMAS REGULADAS  en 1#12+1#12+1#12T+1#12 T AISLADA  Cu AWG 1∅3/4"EMT .</v>
          </cell>
          <cell r="C939">
            <v>0</v>
          </cell>
          <cell r="D939" t="str">
            <v>Eléctricos</v>
          </cell>
          <cell r="E939" t="str">
            <v>Und</v>
          </cell>
          <cell r="F939">
            <v>63877.908600000017</v>
          </cell>
        </row>
        <row r="940">
          <cell r="A940">
            <v>18727</v>
          </cell>
          <cell r="B940" t="str">
            <v>Salida para ULTRACONGELADOR   en 1#12+1#12+1#12T Cu AWG 1∅3/4"EMT .</v>
          </cell>
          <cell r="C940">
            <v>0</v>
          </cell>
          <cell r="D940" t="str">
            <v>Eléctricos</v>
          </cell>
          <cell r="E940" t="str">
            <v>Und</v>
          </cell>
          <cell r="F940">
            <v>92426.6</v>
          </cell>
        </row>
        <row r="941">
          <cell r="A941">
            <v>18728</v>
          </cell>
          <cell r="B941" t="str">
            <v>Salida para ULTRACONGELADOR   en 3#10+1#10+1#12T Cu AWG 1∅3/4"EMT .</v>
          </cell>
          <cell r="C941">
            <v>0</v>
          </cell>
          <cell r="D941" t="str">
            <v>Eléctricos</v>
          </cell>
          <cell r="E941" t="str">
            <v>Und</v>
          </cell>
          <cell r="F941">
            <v>133550.44500000001</v>
          </cell>
        </row>
        <row r="942">
          <cell r="A942">
            <v>18729</v>
          </cell>
          <cell r="B942" t="str">
            <v xml:space="preserve">Salida para UNIDADES INTERNAS DE REFRIGERACIÓN VARIABLE en 2x12+1x12T, incluye soportes, tubería EMT, terminación en coraza LT tipo americana de 3/4",  conectores ductos y conectores tipo, caja, tapa y accesorios. </v>
          </cell>
          <cell r="C942">
            <v>0</v>
          </cell>
          <cell r="D942" t="str">
            <v>Eléctricos</v>
          </cell>
          <cell r="E942" t="str">
            <v>Und</v>
          </cell>
          <cell r="F942">
            <v>366559.65839999996</v>
          </cell>
        </row>
        <row r="943">
          <cell r="A943">
            <v>18730</v>
          </cell>
          <cell r="B943" t="str">
            <v>Salida para Universal de Ensayos   en 3#10+1#10+1#12T Cu AWG 1∅3/4"EMT .</v>
          </cell>
          <cell r="C943">
            <v>0</v>
          </cell>
          <cell r="D943" t="str">
            <v>Eléctricos</v>
          </cell>
          <cell r="E943" t="str">
            <v>Und</v>
          </cell>
          <cell r="F943">
            <v>133550.44500000001</v>
          </cell>
        </row>
        <row r="944">
          <cell r="A944">
            <v>18731</v>
          </cell>
          <cell r="B944" t="str">
            <v xml:space="preserve">Salida para VENTILADOR MINISPLIT en 2x12+1x12T, incluye soportes, tubería EMT, terminación en coraza LT tipo americana de 3/4",  conectores ductos y conectores tipo, caja, tapa y accesorios. </v>
          </cell>
          <cell r="C944">
            <v>0</v>
          </cell>
          <cell r="D944" t="str">
            <v>Eléctricos</v>
          </cell>
          <cell r="E944" t="str">
            <v>Und</v>
          </cell>
          <cell r="F944">
            <v>153263</v>
          </cell>
        </row>
        <row r="945">
          <cell r="A945">
            <v>18732</v>
          </cell>
          <cell r="B945" t="str">
            <v xml:space="preserve">Salida para VENTILADORES DE SUMINISTRO VS en 1x12+1x12+1x12T, incluye soportes, tubería EMT, terminación en coraza LT tipo americana de 3/4",  conectores ductos y conectores tipo, caja, tapa y accesorios. </v>
          </cell>
          <cell r="C945">
            <v>0</v>
          </cell>
          <cell r="D945" t="str">
            <v>Eléctricos</v>
          </cell>
          <cell r="E945" t="str">
            <v>Und</v>
          </cell>
          <cell r="F945">
            <v>463022.72639999999</v>
          </cell>
        </row>
        <row r="946">
          <cell r="A946">
            <v>18733</v>
          </cell>
          <cell r="B946" t="str">
            <v>Salidapara BAÑO MARIA   en 1#12+1#12+1#12T Cu AWG 1∅3/4"EMT .</v>
          </cell>
          <cell r="C946">
            <v>0</v>
          </cell>
          <cell r="D946" t="str">
            <v>Eléctricos</v>
          </cell>
          <cell r="E946" t="str">
            <v>Und</v>
          </cell>
          <cell r="F946">
            <v>92426.6</v>
          </cell>
        </row>
        <row r="947">
          <cell r="A947">
            <v>18734</v>
          </cell>
          <cell r="B947" t="str">
            <v>Soporte plástico para alambrón en aluminio 8 mm con masilla pegamento Sikaflex 11 FC Sika o equivalente, ver detalle 1 en los planos de diseño</v>
          </cell>
          <cell r="C947">
            <v>0</v>
          </cell>
          <cell r="D947" t="str">
            <v>Eléctricos</v>
          </cell>
          <cell r="E947" t="str">
            <v>Und</v>
          </cell>
          <cell r="F947">
            <v>10602</v>
          </cell>
        </row>
        <row r="948">
          <cell r="A948">
            <v>18735</v>
          </cell>
          <cell r="B948" t="str">
            <v>Suministro e instalación Amplificador Mezclador 350w.</v>
          </cell>
          <cell r="C948">
            <v>0</v>
          </cell>
          <cell r="D948" t="str">
            <v>Eléctricos</v>
          </cell>
          <cell r="E948" t="str">
            <v>Und</v>
          </cell>
          <cell r="F948">
            <v>153195.20000000001</v>
          </cell>
        </row>
        <row r="949">
          <cell r="A949">
            <v>18736</v>
          </cell>
          <cell r="B949" t="str">
            <v>Suministro e Instalación Batería 12V/18A.</v>
          </cell>
          <cell r="C949">
            <v>0</v>
          </cell>
          <cell r="D949" t="str">
            <v>Eléctricos</v>
          </cell>
          <cell r="E949" t="str">
            <v>Und</v>
          </cell>
          <cell r="F949">
            <v>2980</v>
          </cell>
        </row>
        <row r="950">
          <cell r="A950">
            <v>18737</v>
          </cell>
          <cell r="B950" t="str">
            <v>Suministro e Instalación Cable 4X22AWG para red de Detección Intrusión y control de accesos e Iluminación.</v>
          </cell>
          <cell r="C950">
            <v>0</v>
          </cell>
          <cell r="D950" t="str">
            <v>Eléctricos</v>
          </cell>
          <cell r="E950" t="str">
            <v>Und</v>
          </cell>
          <cell r="F950">
            <v>10275.9648</v>
          </cell>
        </row>
        <row r="951">
          <cell r="A951">
            <v>18738</v>
          </cell>
          <cell r="B951" t="str">
            <v>Suministro e Instalación Cable 4X22AWG+8X22AWG para red de control</v>
          </cell>
          <cell r="C951">
            <v>0</v>
          </cell>
          <cell r="D951" t="str">
            <v>Eléctricos</v>
          </cell>
          <cell r="E951" t="str">
            <v>Und</v>
          </cell>
          <cell r="F951">
            <v>1770</v>
          </cell>
        </row>
        <row r="952">
          <cell r="A952">
            <v>18739</v>
          </cell>
          <cell r="B952" t="str">
            <v>Suministro e Instalación Cable 8X22AWG para red de Detección Intrusión y control de accesos.</v>
          </cell>
          <cell r="C952">
            <v>0</v>
          </cell>
          <cell r="D952" t="str">
            <v>Eléctricos</v>
          </cell>
          <cell r="E952" t="str">
            <v>Und</v>
          </cell>
          <cell r="F952">
            <v>45973.436275199987</v>
          </cell>
        </row>
        <row r="953">
          <cell r="A953">
            <v>18740</v>
          </cell>
          <cell r="B953" t="str">
            <v>Taco termomagnético unipolar 30A</v>
          </cell>
          <cell r="C953">
            <v>0</v>
          </cell>
          <cell r="D953" t="str">
            <v>Eléctricos</v>
          </cell>
          <cell r="E953" t="str">
            <v>Und</v>
          </cell>
          <cell r="F953">
            <v>21000</v>
          </cell>
        </row>
        <row r="954">
          <cell r="A954">
            <v>18741</v>
          </cell>
          <cell r="B954" t="str">
            <v>Suministro e instalación Cable Fibra Optica F.O 12006NG02, LOOSE TUBE,6H, 50/125,OM-3</v>
          </cell>
          <cell r="C954">
            <v>0</v>
          </cell>
          <cell r="D954" t="str">
            <v>Eléctricos</v>
          </cell>
          <cell r="E954" t="str">
            <v>Und</v>
          </cell>
          <cell r="F954">
            <v>3267.84</v>
          </cell>
        </row>
        <row r="955">
          <cell r="A955">
            <v>18742</v>
          </cell>
          <cell r="B955" t="str">
            <v>Suministro e Instalación Cable OFC2X14AWG para red de megafonia</v>
          </cell>
          <cell r="C955">
            <v>0</v>
          </cell>
          <cell r="D955" t="str">
            <v>Eléctricos</v>
          </cell>
          <cell r="E955" t="str">
            <v>m</v>
          </cell>
          <cell r="F955">
            <v>4789.0847999999996</v>
          </cell>
        </row>
        <row r="956">
          <cell r="A956">
            <v>18743</v>
          </cell>
          <cell r="B956" t="str">
            <v>Suministro e Instalación Cable UTP Cat6 para red CCTV.</v>
          </cell>
          <cell r="C956">
            <v>0</v>
          </cell>
          <cell r="D956" t="str">
            <v>Eléctricos</v>
          </cell>
          <cell r="E956" t="str">
            <v>m</v>
          </cell>
          <cell r="F956">
            <v>3237.6000000000004</v>
          </cell>
        </row>
        <row r="957">
          <cell r="A957">
            <v>18744</v>
          </cell>
          <cell r="B957" t="str">
            <v>Suministro e Instalación Cable UTP Cat6A para red CCTV.</v>
          </cell>
          <cell r="C957">
            <v>0</v>
          </cell>
          <cell r="D957" t="str">
            <v>Eléctricos</v>
          </cell>
          <cell r="E957" t="str">
            <v>m</v>
          </cell>
          <cell r="F957">
            <v>3954.4</v>
          </cell>
        </row>
        <row r="958">
          <cell r="A958">
            <v>18745</v>
          </cell>
          <cell r="B958" t="str">
            <v>Suministro e instalación de  Apliques .</v>
          </cell>
          <cell r="C958">
            <v>0</v>
          </cell>
          <cell r="D958" t="str">
            <v>Eléctricos</v>
          </cell>
          <cell r="E958" t="str">
            <v>Und</v>
          </cell>
          <cell r="F958">
            <v>206201.601925</v>
          </cell>
        </row>
        <row r="959">
          <cell r="A959">
            <v>18746</v>
          </cell>
          <cell r="B959" t="str">
            <v>Suministro e instalación de  interruptores sencillos.</v>
          </cell>
          <cell r="C959">
            <v>0</v>
          </cell>
          <cell r="D959" t="str">
            <v>Eléctricos</v>
          </cell>
          <cell r="E959" t="str">
            <v>Und</v>
          </cell>
          <cell r="F959">
            <v>27032</v>
          </cell>
        </row>
        <row r="960">
          <cell r="A960">
            <v>18747</v>
          </cell>
          <cell r="B960" t="str">
            <v>Suministro e instalación de  Luminaria panel 60x60.</v>
          </cell>
          <cell r="C960">
            <v>0</v>
          </cell>
          <cell r="D960" t="str">
            <v>Eléctricos</v>
          </cell>
          <cell r="E960" t="str">
            <v>Und</v>
          </cell>
          <cell r="F960">
            <v>451991.15747500013</v>
          </cell>
        </row>
        <row r="961">
          <cell r="A961">
            <v>18748</v>
          </cell>
          <cell r="B961" t="str">
            <v>Suministro e instalación de  Luminarias Ascensores .</v>
          </cell>
          <cell r="C961">
            <v>0</v>
          </cell>
          <cell r="D961" t="str">
            <v>Eléctricos</v>
          </cell>
          <cell r="E961" t="str">
            <v>Und</v>
          </cell>
          <cell r="F961">
            <v>206201.601925</v>
          </cell>
        </row>
        <row r="962">
          <cell r="A962">
            <v>18749</v>
          </cell>
          <cell r="B962" t="str">
            <v>Suministro e instalación de  Luminarias contra explosion .</v>
          </cell>
          <cell r="C962">
            <v>0</v>
          </cell>
          <cell r="D962" t="str">
            <v>Eléctricos</v>
          </cell>
          <cell r="E962" t="str">
            <v>Und</v>
          </cell>
          <cell r="F962">
            <v>620291.59684250015</v>
          </cell>
        </row>
        <row r="963">
          <cell r="A963">
            <v>18750</v>
          </cell>
          <cell r="B963" t="str">
            <v>Suministro e instalación de  Luminarias Hermeticas .</v>
          </cell>
          <cell r="C963">
            <v>0</v>
          </cell>
          <cell r="D963" t="str">
            <v>Eléctricos</v>
          </cell>
          <cell r="E963" t="str">
            <v>Und</v>
          </cell>
          <cell r="F963">
            <v>269748.87357000005</v>
          </cell>
        </row>
        <row r="964">
          <cell r="A964">
            <v>18751</v>
          </cell>
          <cell r="B964" t="str">
            <v>Suministro e instalación de  Luminarias lineales(pasillos).</v>
          </cell>
          <cell r="C964">
            <v>0</v>
          </cell>
          <cell r="D964" t="str">
            <v>Eléctricos</v>
          </cell>
          <cell r="E964" t="str">
            <v>Und</v>
          </cell>
          <cell r="F964">
            <v>483355.88400000002</v>
          </cell>
        </row>
        <row r="965">
          <cell r="A965">
            <v>18752</v>
          </cell>
          <cell r="B965" t="str">
            <v>Suministro e instalación de  Panel 12 W.</v>
          </cell>
          <cell r="C965">
            <v>0</v>
          </cell>
          <cell r="D965" t="str">
            <v>Eléctricos</v>
          </cell>
          <cell r="E965" t="str">
            <v>Und</v>
          </cell>
          <cell r="F965">
            <v>266110.22426725004</v>
          </cell>
        </row>
        <row r="966">
          <cell r="A966">
            <v>18753</v>
          </cell>
          <cell r="B966" t="str">
            <v>Suministro e instalación de  Panel 18 W.</v>
          </cell>
          <cell r="C966">
            <v>0</v>
          </cell>
          <cell r="D966" t="str">
            <v>Eléctricos</v>
          </cell>
          <cell r="E966" t="str">
            <v>Und</v>
          </cell>
          <cell r="F966">
            <v>306026.75790733751</v>
          </cell>
        </row>
        <row r="967">
          <cell r="A967">
            <v>18754</v>
          </cell>
          <cell r="B967" t="str">
            <v>Suministro e instalación de  Panel 24 W.</v>
          </cell>
          <cell r="C967">
            <v>0</v>
          </cell>
          <cell r="D967" t="str">
            <v>Eléctricos</v>
          </cell>
          <cell r="E967" t="str">
            <v>Und</v>
          </cell>
          <cell r="F967">
            <v>351930.77159343811</v>
          </cell>
        </row>
        <row r="968">
          <cell r="A968">
            <v>18755</v>
          </cell>
          <cell r="B968" t="str">
            <v>Suministro e instalación de  Panel 9 W.</v>
          </cell>
          <cell r="C968">
            <v>0</v>
          </cell>
          <cell r="D968" t="str">
            <v>Eléctricos</v>
          </cell>
          <cell r="E968" t="str">
            <v>Und</v>
          </cell>
          <cell r="F968">
            <v>231400.19501500003</v>
          </cell>
        </row>
        <row r="969">
          <cell r="A969">
            <v>18756</v>
          </cell>
          <cell r="B969" t="str">
            <v>Suministro e instalación de  Plafon grande.</v>
          </cell>
          <cell r="C969">
            <v>0</v>
          </cell>
          <cell r="D969" t="str">
            <v>Eléctricos</v>
          </cell>
          <cell r="E969" t="str">
            <v>Und</v>
          </cell>
          <cell r="F969">
            <v>48440</v>
          </cell>
        </row>
        <row r="970">
          <cell r="A970">
            <v>18757</v>
          </cell>
          <cell r="B970" t="str">
            <v>Suministro e instalación de  Plafon pequeño.</v>
          </cell>
          <cell r="C970">
            <v>0</v>
          </cell>
          <cell r="D970" t="str">
            <v>Eléctricos</v>
          </cell>
          <cell r="E970" t="str">
            <v>Und</v>
          </cell>
          <cell r="F970">
            <v>34600</v>
          </cell>
        </row>
        <row r="971">
          <cell r="A971">
            <v>18758</v>
          </cell>
          <cell r="B971" t="str">
            <v>Suministro e instalación de cable de cobre tríplex, aislado XLPE, 3 x 2 AWG. 15KV, para interconexión entre tren de celdas en SF6 y transformador.</v>
          </cell>
          <cell r="C971">
            <v>0</v>
          </cell>
          <cell r="D971" t="str">
            <v>Eléctricos</v>
          </cell>
          <cell r="E971" t="str">
            <v>m</v>
          </cell>
          <cell r="F971">
            <v>112582.19</v>
          </cell>
        </row>
        <row r="972">
          <cell r="A972">
            <v>18759</v>
          </cell>
          <cell r="B972" t="str">
            <v xml:space="preserve">Suministro e instalación de cable tríplex, aislado XLPE,  120mm² AL. 15KV </v>
          </cell>
          <cell r="C972">
            <v>0</v>
          </cell>
          <cell r="D972" t="str">
            <v>Eléctricos</v>
          </cell>
          <cell r="E972" t="str">
            <v>m</v>
          </cell>
          <cell r="F972">
            <v>296592.23000000004</v>
          </cell>
        </row>
        <row r="973">
          <cell r="A973">
            <v>18760</v>
          </cell>
          <cell r="B973" t="str">
            <v>Tendido de tubería 3/4" EMT para redes de voz y datos</v>
          </cell>
          <cell r="C973">
            <v>0</v>
          </cell>
          <cell r="D973" t="str">
            <v>Eléctricos</v>
          </cell>
          <cell r="E973" t="str">
            <v>m</v>
          </cell>
          <cell r="F973">
            <v>10627.1</v>
          </cell>
        </row>
        <row r="974">
          <cell r="A974">
            <v>18761</v>
          </cell>
          <cell r="B974" t="str">
            <v>Tendido de tubería en 1ø1-1/2" EMT desde tablero general salud [tgs] hasta tablero HVAC [taa]</v>
          </cell>
          <cell r="C974">
            <v>0</v>
          </cell>
          <cell r="D974" t="str">
            <v>Eléctricos</v>
          </cell>
          <cell r="E974" t="str">
            <v>m</v>
          </cell>
          <cell r="F974">
            <v>29790.2</v>
          </cell>
        </row>
        <row r="975">
          <cell r="A975">
            <v>18762</v>
          </cell>
          <cell r="B975" t="str">
            <v>Tendido de tubería en 1ø1" EMT desde tablero general salud [tgs] hasta ascensor [asc]</v>
          </cell>
          <cell r="C975">
            <v>0</v>
          </cell>
          <cell r="D975" t="str">
            <v>Eléctricos</v>
          </cell>
          <cell r="E975" t="str">
            <v>m</v>
          </cell>
          <cell r="F975">
            <v>16339.400000000001</v>
          </cell>
        </row>
        <row r="976">
          <cell r="A976">
            <v>18763</v>
          </cell>
          <cell r="B976" t="str">
            <v>Tendido de tubería en 1ø1" EMT desde tablero general salud [tgs] hasta tablero general equipos hidráulicos [tgeh]</v>
          </cell>
          <cell r="C976">
            <v>0</v>
          </cell>
          <cell r="D976" t="str">
            <v>Eléctricos</v>
          </cell>
          <cell r="E976" t="str">
            <v>m</v>
          </cell>
          <cell r="F976">
            <v>16339.400000000001</v>
          </cell>
        </row>
        <row r="977">
          <cell r="A977">
            <v>18764</v>
          </cell>
          <cell r="B977" t="str">
            <v>Tendido de tubería en 1ø1" EMT desde ups tablero general salud regulado [ups] hasta tablero general salud [tgs]</v>
          </cell>
          <cell r="C977">
            <v>0</v>
          </cell>
          <cell r="D977" t="str">
            <v>Eléctricos</v>
          </cell>
          <cell r="E977" t="str">
            <v>m</v>
          </cell>
          <cell r="F977">
            <v>16339.400000000001</v>
          </cell>
        </row>
        <row r="978">
          <cell r="A978">
            <v>18765</v>
          </cell>
          <cell r="B978" t="str">
            <v>Tendido de tubería en 1ø3/4" EMT  desde tablero general salud [tgs] hasta tablero casillas [tcas]</v>
          </cell>
          <cell r="C978">
            <v>0</v>
          </cell>
          <cell r="D978" t="str">
            <v>Eléctricos</v>
          </cell>
          <cell r="E978" t="str">
            <v>m</v>
          </cell>
          <cell r="F978">
            <v>10627.1</v>
          </cell>
        </row>
        <row r="979">
          <cell r="A979">
            <v>18780</v>
          </cell>
          <cell r="B979" t="str">
            <v>Toma trifásica</v>
          </cell>
          <cell r="C979">
            <v>0</v>
          </cell>
          <cell r="D979" t="str">
            <v>Eléctricos</v>
          </cell>
          <cell r="E979" t="str">
            <v>Und</v>
          </cell>
          <cell r="F979">
            <v>22500</v>
          </cell>
        </row>
        <row r="980">
          <cell r="A980">
            <v>18800</v>
          </cell>
          <cell r="B980" t="str">
            <v>Trámite de energización y puesta en servicio.</v>
          </cell>
          <cell r="C980">
            <v>0</v>
          </cell>
          <cell r="D980" t="str">
            <v>Eléctricos</v>
          </cell>
          <cell r="E980" t="str">
            <v>Global</v>
          </cell>
          <cell r="F980">
            <v>1980000.0000000002</v>
          </cell>
        </row>
        <row r="981">
          <cell r="A981">
            <v>18801</v>
          </cell>
          <cell r="B981" t="str">
            <v>Suministro e instalación de celda de entrada aislada en SF6, identificado en listado de equipos con el No. (1)</v>
          </cell>
          <cell r="C981">
            <v>0</v>
          </cell>
          <cell r="D981" t="str">
            <v>Eléctricos</v>
          </cell>
          <cell r="E981" t="str">
            <v>Und</v>
          </cell>
          <cell r="F981">
            <v>23928832.559999999</v>
          </cell>
        </row>
        <row r="982">
          <cell r="A982">
            <v>18802</v>
          </cell>
          <cell r="B982" t="str">
            <v>Suministro e instalación de celda de protección con fusible HH 63A aislada en SF6, identificado en listado de equipos con el No. (3)</v>
          </cell>
          <cell r="C982">
            <v>0</v>
          </cell>
          <cell r="D982" t="str">
            <v>Eléctricos</v>
          </cell>
          <cell r="E982" t="str">
            <v>Und</v>
          </cell>
          <cell r="F982">
            <v>22488217.979999997</v>
          </cell>
        </row>
        <row r="983">
          <cell r="A983">
            <v>18803</v>
          </cell>
          <cell r="B983" t="str">
            <v>Suministro e instalación de celda de salida aislada en SF6, identificado en listado de equipos con el No. (2)</v>
          </cell>
          <cell r="C983">
            <v>0</v>
          </cell>
          <cell r="D983" t="str">
            <v>Eléctricos</v>
          </cell>
          <cell r="E983" t="str">
            <v>Und</v>
          </cell>
          <cell r="F983">
            <v>23928832.559999999</v>
          </cell>
        </row>
        <row r="984">
          <cell r="A984">
            <v>18804</v>
          </cell>
          <cell r="B984" t="str">
            <v xml:space="preserve">Suministro e instalación de planta eléctrica con cabina de inzonorización con las siguientes caracteristicas
- Potencia nominal: 500 kVA.
- Tensión: 208 V.
INCLUYE PARARRAYOS, TERMÓMETRO INDICACIÓN DIGITAL CON CUATRO SENSORES DE TEMPERATURA. BOBINA DE APERTURA PARA CELDA DE PROTECCIÓN, EXTRACTOR DE AIRE Y SIRENA AUDIBLE </v>
          </cell>
          <cell r="C984">
            <v>0</v>
          </cell>
          <cell r="D984" t="str">
            <v>Eléctricos</v>
          </cell>
          <cell r="E984" t="str">
            <v>Und</v>
          </cell>
          <cell r="F984">
            <v>247619400</v>
          </cell>
        </row>
        <row r="985">
          <cell r="A985">
            <v>18805</v>
          </cell>
          <cell r="B985" t="str">
            <v>Suministro e instalación de terminal premoldeada uso exterior para cable de cobre XLPE, 3x120mm² AL, 15 kV (Juego de tres unidades)</v>
          </cell>
          <cell r="C985">
            <v>0</v>
          </cell>
          <cell r="D985" t="str">
            <v>Eléctricos</v>
          </cell>
          <cell r="E985" t="str">
            <v>Jg</v>
          </cell>
          <cell r="F985">
            <v>1870150.28</v>
          </cell>
        </row>
        <row r="986">
          <cell r="A986">
            <v>18806</v>
          </cell>
          <cell r="B986" t="str">
            <v>Suministro e instalación de terminal premoldeada uso Interior, para cable de cobre XLPE, 3x120mm² AL, 15 kV (Juego de 3 unidades)</v>
          </cell>
          <cell r="C986">
            <v>0</v>
          </cell>
          <cell r="D986" t="str">
            <v>Eléctricos</v>
          </cell>
          <cell r="E986" t="str">
            <v>Jg</v>
          </cell>
          <cell r="F986">
            <v>876705.57000000007</v>
          </cell>
        </row>
        <row r="987">
          <cell r="A987">
            <v>18807</v>
          </cell>
          <cell r="B987" t="str">
            <v xml:space="preserve">Suministro e instalación de Transformador trifásico de distribución tipo seco encapsulado en resinas clase F,  Conexión Dy5,  
Características:
- Potencia nominal: 500 kVA.
- Tensión primaria: 13,2 kV.
- Tensión secundaria: 208 V.
INCLUYE PARARRAYOS, TERMÓMETRO INDICACIÓN DIGITAL CON CUATRO SENSORES DE TEMPERATURA. BOBINA DE APERTURA PARA CELDA DE PROTECCIÓN, EXTRACTOR DE AIRE Y SIRENA AUDIBLE </v>
          </cell>
          <cell r="C987">
            <v>0</v>
          </cell>
          <cell r="D987" t="str">
            <v>Eléctricos</v>
          </cell>
          <cell r="E987" t="str">
            <v>Und</v>
          </cell>
          <cell r="F987">
            <v>46773888.779999994</v>
          </cell>
        </row>
        <row r="988">
          <cell r="A988">
            <v>18808</v>
          </cell>
          <cell r="B988" t="str">
            <v>Suministro e Instalación Detector de apertura de puerta montaje en superficie.</v>
          </cell>
          <cell r="C988">
            <v>0</v>
          </cell>
          <cell r="D988" t="str">
            <v>Eléctricos</v>
          </cell>
          <cell r="E988" t="str">
            <v>Und</v>
          </cell>
          <cell r="F988">
            <v>67287.040000000008</v>
          </cell>
        </row>
        <row r="989">
          <cell r="A989">
            <v>18809</v>
          </cell>
          <cell r="B989" t="str">
            <v>Suministro e Instalación Detectores PIR de movimiento, pared, largo alcance.</v>
          </cell>
          <cell r="C989">
            <v>0</v>
          </cell>
          <cell r="D989" t="str">
            <v>Eléctricos</v>
          </cell>
          <cell r="E989" t="str">
            <v>Und</v>
          </cell>
          <cell r="F989">
            <v>188334</v>
          </cell>
        </row>
        <row r="990">
          <cell r="A990">
            <v>18810</v>
          </cell>
          <cell r="B990" t="str">
            <v>Suministro e Instalación electroiman 350LB.</v>
          </cell>
          <cell r="C990">
            <v>0</v>
          </cell>
          <cell r="D990" t="str">
            <v>Eléctricos</v>
          </cell>
          <cell r="E990" t="str">
            <v>Und</v>
          </cell>
          <cell r="F990">
            <v>273827</v>
          </cell>
        </row>
        <row r="991">
          <cell r="A991">
            <v>18811</v>
          </cell>
          <cell r="B991" t="str">
            <v>Suministro e Instalación Gabinete para CCTV.</v>
          </cell>
          <cell r="C991">
            <v>0</v>
          </cell>
          <cell r="D991" t="str">
            <v>Eléctricos</v>
          </cell>
          <cell r="E991" t="str">
            <v>Und</v>
          </cell>
          <cell r="F991">
            <v>1717866</v>
          </cell>
        </row>
        <row r="992">
          <cell r="A992">
            <v>18812</v>
          </cell>
          <cell r="B992" t="str">
            <v>Suministro e instalación Micrófono de mesa.</v>
          </cell>
          <cell r="C992">
            <v>0</v>
          </cell>
          <cell r="D992" t="str">
            <v>Eléctricos</v>
          </cell>
          <cell r="E992" t="str">
            <v>Und</v>
          </cell>
          <cell r="F992">
            <v>1203443</v>
          </cell>
        </row>
        <row r="993">
          <cell r="A993">
            <v>18813</v>
          </cell>
          <cell r="B993" t="str">
            <v>Suministro e Instalación Planos record, documentación, capacitación.</v>
          </cell>
          <cell r="C993">
            <v>0</v>
          </cell>
          <cell r="D993" t="str">
            <v>Eléctricos</v>
          </cell>
          <cell r="E993" t="str">
            <v>Und</v>
          </cell>
          <cell r="F993">
            <v>1200000</v>
          </cell>
        </row>
        <row r="994">
          <cell r="A994">
            <v>18814</v>
          </cell>
          <cell r="B994" t="str">
            <v>Suministro e Instalación pulsador de apertura de mesa.</v>
          </cell>
          <cell r="C994">
            <v>0</v>
          </cell>
          <cell r="D994" t="str">
            <v>Eléctricos</v>
          </cell>
          <cell r="E994" t="str">
            <v>Und</v>
          </cell>
          <cell r="F994">
            <v>96742</v>
          </cell>
        </row>
        <row r="995">
          <cell r="A995">
            <v>18815</v>
          </cell>
          <cell r="B995" t="str">
            <v>Suministro e Instalación pulsador de apertura no touch.</v>
          </cell>
          <cell r="C995">
            <v>0</v>
          </cell>
          <cell r="D995" t="str">
            <v>Eléctricos</v>
          </cell>
          <cell r="E995" t="str">
            <v>Und</v>
          </cell>
          <cell r="F995">
            <v>181780.25</v>
          </cell>
        </row>
        <row r="996">
          <cell r="A996">
            <v>18816</v>
          </cell>
          <cell r="B996" t="str">
            <v>Suministro e Instalación Pulsador de panico.</v>
          </cell>
          <cell r="C996">
            <v>0</v>
          </cell>
          <cell r="D996" t="str">
            <v>Eléctricos</v>
          </cell>
          <cell r="E996" t="str">
            <v>Und</v>
          </cell>
          <cell r="F996">
            <v>108512</v>
          </cell>
        </row>
        <row r="997">
          <cell r="A997">
            <v>18817</v>
          </cell>
          <cell r="B997" t="str">
            <v>Suministro e Instalación relevos 16A, incluye soporte para riel.</v>
          </cell>
          <cell r="C997">
            <v>0</v>
          </cell>
          <cell r="D997" t="str">
            <v>Eléctricos</v>
          </cell>
          <cell r="E997" t="str">
            <v>Und</v>
          </cell>
          <cell r="F997">
            <v>94581.25</v>
          </cell>
        </row>
        <row r="998">
          <cell r="A998">
            <v>18818</v>
          </cell>
          <cell r="B998" t="str">
            <v>Suministro e instalación Reproductor profesional dual (CD, MP3 y Sintonizador AM, FM, Entrada USB y SD).</v>
          </cell>
          <cell r="C998">
            <v>0</v>
          </cell>
          <cell r="D998" t="str">
            <v>Eléctricos</v>
          </cell>
          <cell r="E998" t="str">
            <v>Und</v>
          </cell>
          <cell r="F998">
            <v>2008297</v>
          </cell>
        </row>
        <row r="999">
          <cell r="A999">
            <v>18820</v>
          </cell>
          <cell r="B999" t="str">
            <v>Unión por reacción exotérmica para unión de conductores. Capacidad de 115 gr.  Incluye molde (cable 2/0 a cable en "X"), carga, chispero, pinzas y demás accesorios de instalación. Los moldes utilizados deben garantizar una vida útil mínima de 50 soldaduras.</v>
          </cell>
          <cell r="C999">
            <v>0</v>
          </cell>
          <cell r="D999" t="str">
            <v>Eléctricos</v>
          </cell>
          <cell r="E999" t="str">
            <v>Und</v>
          </cell>
          <cell r="F999">
            <v>55550.000000000007</v>
          </cell>
        </row>
        <row r="1000">
          <cell r="A1000">
            <v>18821</v>
          </cell>
          <cell r="B1000" t="str">
            <v>Unión por reacción exotérmica para unión de conductores. Capacidad de 115 gr.  Incluye molde (cable 2/0 a varilla), carga, chispero, pinzas y demás accesorios de instalación. Los moldes utilizados deben garantizar una vida útil mínima de 50 soldaduras.</v>
          </cell>
          <cell r="C1000">
            <v>0</v>
          </cell>
          <cell r="D1000" t="str">
            <v>Eléctricos</v>
          </cell>
          <cell r="E1000" t="str">
            <v>Und</v>
          </cell>
          <cell r="F1000">
            <v>55550.000000000007</v>
          </cell>
        </row>
        <row r="1001">
          <cell r="A1001">
            <v>18822</v>
          </cell>
          <cell r="B1001" t="str">
            <v>Unión por reacción exotérmica para unión de conductores. Capacidad de 90 gr.  Incluye molde (cable 2/0 a cable en "T"), carga, chispero, pinzas y demás accesorios de instalación. Los moldes utilizados deben garantizar una vida útil mínima de 50 soldaduras.</v>
          </cell>
          <cell r="C1001">
            <v>0</v>
          </cell>
          <cell r="D1001" t="str">
            <v>Eléctricos</v>
          </cell>
          <cell r="E1001" t="str">
            <v>Und</v>
          </cell>
          <cell r="F1001">
            <v>47300.000000000007</v>
          </cell>
        </row>
        <row r="1002">
          <cell r="A1002">
            <v>18825</v>
          </cell>
          <cell r="B1002" t="str">
            <v>Suministro e instalación Selector digital 5 zonas.</v>
          </cell>
          <cell r="C1002">
            <v>0</v>
          </cell>
          <cell r="D1002" t="str">
            <v>Eléctricos</v>
          </cell>
          <cell r="E1002" t="str">
            <v>Und</v>
          </cell>
          <cell r="F1002">
            <v>7024350</v>
          </cell>
        </row>
        <row r="1003">
          <cell r="A1003">
            <v>18826</v>
          </cell>
          <cell r="B1003" t="str">
            <v>Suministro e Instalación Sirena de intrusión.</v>
          </cell>
          <cell r="C1003">
            <v>0</v>
          </cell>
          <cell r="D1003" t="str">
            <v>Eléctricos</v>
          </cell>
          <cell r="E1003" t="str">
            <v>Und</v>
          </cell>
          <cell r="F1003">
            <v>183770.44999999998</v>
          </cell>
        </row>
        <row r="1004">
          <cell r="A1004">
            <v>18827</v>
          </cell>
          <cell r="B1004" t="str">
            <v>Suministro e Instalación Tubería galvanizada EMT 1 1/2".</v>
          </cell>
          <cell r="C1004">
            <v>0</v>
          </cell>
          <cell r="D1004" t="str">
            <v>Eléctricos</v>
          </cell>
          <cell r="E1004" t="str">
            <v>m</v>
          </cell>
          <cell r="F1004">
            <v>1673143.4880000001</v>
          </cell>
        </row>
        <row r="1005">
          <cell r="A1005">
            <v>18828</v>
          </cell>
          <cell r="B1005" t="str">
            <v>Suministro e Instalación Tubería galvanizada EMT 1 1/4".</v>
          </cell>
          <cell r="C1005">
            <v>0</v>
          </cell>
          <cell r="D1005" t="str">
            <v>Eléctricos</v>
          </cell>
          <cell r="E1005" t="str">
            <v>m</v>
          </cell>
          <cell r="F1005">
            <v>1511191.4880000001</v>
          </cell>
        </row>
        <row r="1006">
          <cell r="A1006">
            <v>18829</v>
          </cell>
          <cell r="B1006" t="str">
            <v>Suministro e Instalación Tubería galvanizada EMT 1".</v>
          </cell>
          <cell r="C1006">
            <v>0</v>
          </cell>
          <cell r="D1006" t="str">
            <v>Eléctricos</v>
          </cell>
          <cell r="E1006" t="str">
            <v>m</v>
          </cell>
          <cell r="F1006">
            <v>671628.81600000011</v>
          </cell>
        </row>
        <row r="1007">
          <cell r="A1007">
            <v>18830</v>
          </cell>
          <cell r="B1007" t="str">
            <v>Suministro e Instalación Tubería galvanizada EMT 1/2".</v>
          </cell>
          <cell r="C1007">
            <v>0</v>
          </cell>
          <cell r="D1007" t="str">
            <v>Eléctricos</v>
          </cell>
          <cell r="E1007" t="str">
            <v>m</v>
          </cell>
          <cell r="F1007">
            <v>1135222.5216000001</v>
          </cell>
        </row>
        <row r="1008">
          <cell r="A1008">
            <v>18831</v>
          </cell>
          <cell r="B1008" t="str">
            <v>Suministro e Instalación Tubería galvanizada EMT 3/4".</v>
          </cell>
          <cell r="C1008">
            <v>0</v>
          </cell>
          <cell r="D1008" t="str">
            <v>Eléctricos</v>
          </cell>
          <cell r="E1008" t="str">
            <v>m</v>
          </cell>
          <cell r="F1008">
            <v>22770733.708799999</v>
          </cell>
        </row>
        <row r="1009">
          <cell r="A1009">
            <v>18832</v>
          </cell>
          <cell r="B1009" t="str">
            <v>Suministro instalación y configuración puerta para discapacitados.</v>
          </cell>
          <cell r="C1009">
            <v>0</v>
          </cell>
          <cell r="D1009" t="str">
            <v>Eléctricos</v>
          </cell>
          <cell r="E1009" t="str">
            <v>Und</v>
          </cell>
          <cell r="F1009">
            <v>3211925</v>
          </cell>
        </row>
        <row r="1010">
          <cell r="A1010">
            <v>18833</v>
          </cell>
          <cell r="B1010" t="str">
            <v>Suministro y Configuración Software BMS, incluye modulo de control de acceso, intrusión, iluminación, medición de consumos.</v>
          </cell>
          <cell r="C1010">
            <v>0</v>
          </cell>
          <cell r="D1010" t="str">
            <v>Eléctricos</v>
          </cell>
          <cell r="E1010" t="str">
            <v>Und</v>
          </cell>
          <cell r="F1010">
            <v>34971290</v>
          </cell>
        </row>
        <row r="1011">
          <cell r="A1011">
            <v>18834</v>
          </cell>
          <cell r="B1011" t="str">
            <v>Suministro, Instalación y Configuración Anunciador remoto.</v>
          </cell>
          <cell r="C1011">
            <v>0</v>
          </cell>
          <cell r="D1011" t="str">
            <v>Eléctricos</v>
          </cell>
          <cell r="E1011" t="str">
            <v>Und</v>
          </cell>
          <cell r="F1011">
            <v>402291.20000000001</v>
          </cell>
        </row>
        <row r="1012">
          <cell r="A1012">
            <v>18835</v>
          </cell>
          <cell r="B1012" t="str">
            <v>Suministro, Instalación y Configuración Anunciador Sonoro-estrobo pared.</v>
          </cell>
          <cell r="C1012">
            <v>0</v>
          </cell>
          <cell r="D1012" t="str">
            <v>Eléctricos</v>
          </cell>
          <cell r="E1012" t="str">
            <v>Und</v>
          </cell>
          <cell r="F1012">
            <v>12112087.239999998</v>
          </cell>
        </row>
        <row r="1013">
          <cell r="A1013">
            <v>18836</v>
          </cell>
          <cell r="B1013" t="str">
            <v>Suministro, Instalación y Configuración Cámara de seguridad Analoga tipo Domo 720TVL interior/exterior.</v>
          </cell>
          <cell r="C1013">
            <v>0</v>
          </cell>
          <cell r="D1013" t="str">
            <v>Eléctricos</v>
          </cell>
          <cell r="E1013" t="str">
            <v>Und</v>
          </cell>
          <cell r="F1013">
            <v>235743</v>
          </cell>
        </row>
        <row r="1014">
          <cell r="A1014">
            <v>18837</v>
          </cell>
          <cell r="B1014" t="str">
            <v>Suministro, Instalación y Configuración Cámara de seguridad en red IP-POE tipo bala 2Mp Exterior.</v>
          </cell>
          <cell r="C1014">
            <v>0</v>
          </cell>
          <cell r="D1014" t="str">
            <v>Eléctricos</v>
          </cell>
          <cell r="E1014" t="str">
            <v>Und</v>
          </cell>
          <cell r="F1014">
            <v>1379094.24</v>
          </cell>
        </row>
        <row r="1015">
          <cell r="A1015">
            <v>18838</v>
          </cell>
          <cell r="B1015" t="str">
            <v>Suministro, Instalación y Configuración Cámara de seguridad en red IP-POE tipo domo 2Mp Interior/Exterior.</v>
          </cell>
          <cell r="C1015">
            <v>0</v>
          </cell>
          <cell r="D1015" t="str">
            <v>Eléctricos</v>
          </cell>
          <cell r="E1015" t="str">
            <v>Und</v>
          </cell>
          <cell r="F1015">
            <v>20365413.600000001</v>
          </cell>
        </row>
        <row r="1016">
          <cell r="A1016">
            <v>18839</v>
          </cell>
          <cell r="B1016" t="str">
            <v>Suministro, Instalación y configuración de controlador 8 entradas digitales, para medición de agua.</v>
          </cell>
          <cell r="C1016">
            <v>0</v>
          </cell>
          <cell r="D1016" t="str">
            <v>Eléctricos</v>
          </cell>
          <cell r="E1016" t="str">
            <v>Und</v>
          </cell>
          <cell r="F1016">
            <v>9282600</v>
          </cell>
        </row>
        <row r="1017">
          <cell r="A1017">
            <v>18840</v>
          </cell>
          <cell r="B1017" t="str">
            <v xml:space="preserve">UPS Semisótano Potencias efectivas en la ciudad de Palmira : 10kVA, 208/120 VAC 3 FASES + 1 NEUTRO+1 TIERRA </v>
          </cell>
          <cell r="C1017">
            <v>0</v>
          </cell>
          <cell r="D1017" t="str">
            <v>Eléctricos</v>
          </cell>
          <cell r="E1017" t="str">
            <v>Und</v>
          </cell>
          <cell r="F1017">
            <v>16326805.000000002</v>
          </cell>
        </row>
        <row r="1018">
          <cell r="A1018">
            <v>18841</v>
          </cell>
          <cell r="B1018" t="str">
            <v>Suministro, Instalación y configuración de SmartServer, para medición de energía</v>
          </cell>
          <cell r="C1018">
            <v>0</v>
          </cell>
          <cell r="D1018" t="str">
            <v>Eléctricos</v>
          </cell>
          <cell r="E1018" t="str">
            <v>Und</v>
          </cell>
          <cell r="F1018">
            <v>10122170</v>
          </cell>
        </row>
        <row r="1019">
          <cell r="A1019">
            <v>18842</v>
          </cell>
          <cell r="B1019" t="str">
            <v>Suministro, Instalación y Configuración Detector de humo fotoeléctrico direccionable.</v>
          </cell>
          <cell r="C1019">
            <v>0</v>
          </cell>
          <cell r="D1019" t="str">
            <v>Eléctricos</v>
          </cell>
          <cell r="E1019" t="str">
            <v>Und</v>
          </cell>
          <cell r="F1019">
            <v>252268.63999999998</v>
          </cell>
        </row>
        <row r="1020">
          <cell r="A1020">
            <v>18843</v>
          </cell>
          <cell r="B1020" t="str">
            <v>Suministro, Instalación y Configuración Detector térmico direccionable.</v>
          </cell>
          <cell r="C1020">
            <v>0</v>
          </cell>
          <cell r="D1020" t="str">
            <v>Eléctricos</v>
          </cell>
          <cell r="E1020" t="str">
            <v>Und</v>
          </cell>
          <cell r="F1020">
            <v>231249.56</v>
          </cell>
        </row>
        <row r="1021">
          <cell r="A1021">
            <v>18845</v>
          </cell>
          <cell r="B1021" t="str">
            <v>Suministro, Instalación y Configuración Grabador de video en red de 24 canales.</v>
          </cell>
          <cell r="C1021">
            <v>0</v>
          </cell>
          <cell r="D1021" t="str">
            <v>Eléctricos</v>
          </cell>
          <cell r="E1021" t="str">
            <v>Und</v>
          </cell>
          <cell r="F1021">
            <v>5759445.0399199994</v>
          </cell>
        </row>
        <row r="1022">
          <cell r="A1022">
            <v>18846</v>
          </cell>
          <cell r="B1022" t="str">
            <v>Suministro, Instalación y Configuración Lector de tarjeta de proximidad de corto alcance.</v>
          </cell>
          <cell r="C1022">
            <v>0</v>
          </cell>
          <cell r="D1022" t="str">
            <v>Eléctricos</v>
          </cell>
          <cell r="E1022" t="str">
            <v>Und</v>
          </cell>
          <cell r="F1022">
            <v>460007</v>
          </cell>
        </row>
        <row r="1023">
          <cell r="A1023">
            <v>18847</v>
          </cell>
          <cell r="B1023" t="str">
            <v>Suministro, Instalación y Configuración Módulo de control direccionable - activación de dispositivos NAC.</v>
          </cell>
          <cell r="C1023">
            <v>0</v>
          </cell>
          <cell r="D1023" t="str">
            <v>Eléctricos</v>
          </cell>
          <cell r="E1023" t="str">
            <v>Und</v>
          </cell>
          <cell r="F1023">
            <v>374990.14999999997</v>
          </cell>
        </row>
        <row r="1024">
          <cell r="A1024">
            <v>18848</v>
          </cell>
          <cell r="B1024" t="str">
            <v>Suministro, Instalación y Configuración Módulo de direccionamiento (Popit).</v>
          </cell>
          <cell r="C1024">
            <v>0</v>
          </cell>
          <cell r="D1024" t="str">
            <v>Eléctricos</v>
          </cell>
          <cell r="E1024" t="str">
            <v>Und</v>
          </cell>
          <cell r="F1024">
            <v>99213.742799999993</v>
          </cell>
        </row>
        <row r="1025">
          <cell r="A1025">
            <v>18849</v>
          </cell>
          <cell r="B1025" t="str">
            <v>Suministro, Instalación y Configuración Módulo de expansión (Popex).</v>
          </cell>
          <cell r="C1025">
            <v>0</v>
          </cell>
          <cell r="D1025" t="str">
            <v>Eléctricos</v>
          </cell>
          <cell r="E1025" t="str">
            <v>Und</v>
          </cell>
          <cell r="F1025">
            <v>204184.59479999999</v>
          </cell>
        </row>
        <row r="1026">
          <cell r="A1026">
            <v>18850</v>
          </cell>
          <cell r="B1026" t="str">
            <v>Suministro, Instalación y Configuración Módulo de monitoreo direccionable.</v>
          </cell>
          <cell r="C1026">
            <v>0</v>
          </cell>
          <cell r="D1026" t="str">
            <v>Eléctricos</v>
          </cell>
          <cell r="E1026" t="str">
            <v>Und</v>
          </cell>
          <cell r="F1026">
            <v>340928.83999999997</v>
          </cell>
        </row>
        <row r="1027">
          <cell r="A1027">
            <v>18851</v>
          </cell>
          <cell r="B1027" t="str">
            <v>Suministro, Instalación y Configuración Módulo direccionable -módulo de relevo.</v>
          </cell>
          <cell r="C1027">
            <v>0</v>
          </cell>
          <cell r="D1027" t="str">
            <v>Eléctricos</v>
          </cell>
          <cell r="E1027" t="str">
            <v>Und</v>
          </cell>
          <cell r="F1027">
            <v>326604.75</v>
          </cell>
        </row>
        <row r="1028">
          <cell r="A1028">
            <v>18852</v>
          </cell>
          <cell r="B1028" t="str">
            <v>Suministro, Instalación y Configuración Monitor Industrial 24/7 pantalla LED 42", marco estándar. Incluye soporte ajustable para montaje en mesa, 1 cables HDMI/DVI de 30m.</v>
          </cell>
          <cell r="C1028">
            <v>0</v>
          </cell>
          <cell r="D1028" t="str">
            <v>Eléctricos</v>
          </cell>
          <cell r="E1028" t="str">
            <v>Und</v>
          </cell>
          <cell r="F1028">
            <v>2792667.8099999996</v>
          </cell>
        </row>
        <row r="1029">
          <cell r="A1029">
            <v>18853</v>
          </cell>
          <cell r="B1029" t="str">
            <v>Suministro, Instalación y Configuración Panel De Control De Incendios 500 dispositivos direccionables.</v>
          </cell>
          <cell r="C1029">
            <v>0</v>
          </cell>
          <cell r="D1029" t="str">
            <v>Eléctricos</v>
          </cell>
          <cell r="E1029" t="str">
            <v>Und</v>
          </cell>
          <cell r="F1029">
            <v>3608403.65</v>
          </cell>
        </row>
        <row r="1030">
          <cell r="A1030">
            <v>18854</v>
          </cell>
          <cell r="B1030" t="str">
            <v>Suministro, Instalación y Configuración Panel De control de Intrusión, incluye modulo Ethernet.</v>
          </cell>
          <cell r="C1030">
            <v>0</v>
          </cell>
          <cell r="D1030" t="str">
            <v>Eléctricos</v>
          </cell>
          <cell r="E1030" t="str">
            <v>Und</v>
          </cell>
          <cell r="F1030">
            <v>1831650</v>
          </cell>
        </row>
        <row r="1031">
          <cell r="A1031">
            <v>18855</v>
          </cell>
          <cell r="B1031" t="str">
            <v>Suministro, Instalación y configuración Sensor de luminosidad.</v>
          </cell>
          <cell r="C1031">
            <v>0</v>
          </cell>
          <cell r="D1031" t="str">
            <v>Eléctricos</v>
          </cell>
          <cell r="E1031" t="str">
            <v>Und</v>
          </cell>
          <cell r="F1031">
            <v>827751.5</v>
          </cell>
        </row>
        <row r="1032">
          <cell r="A1032">
            <v>18856</v>
          </cell>
          <cell r="B1032" t="str">
            <v>Suministro, Instalación y configuración Sensor de presencia PIR integrado de pared 180° apertura focal.</v>
          </cell>
          <cell r="C1032">
            <v>0</v>
          </cell>
          <cell r="D1032" t="str">
            <v>Eléctricos</v>
          </cell>
          <cell r="E1032" t="str">
            <v>Und</v>
          </cell>
          <cell r="F1032">
            <v>212644.4</v>
          </cell>
        </row>
        <row r="1033">
          <cell r="A1033">
            <v>18857</v>
          </cell>
          <cell r="B1033" t="str">
            <v>Suministro, Instalación y configuración Sensor de presencia PIR integrado de pared.</v>
          </cell>
          <cell r="C1033">
            <v>0</v>
          </cell>
          <cell r="D1033" t="str">
            <v>Eléctricos</v>
          </cell>
          <cell r="E1033" t="str">
            <v>Und</v>
          </cell>
          <cell r="F1033">
            <v>207232.34</v>
          </cell>
        </row>
        <row r="1034">
          <cell r="A1034">
            <v>18858</v>
          </cell>
          <cell r="B1034" t="str">
            <v>Suministro, Instalación y configuración Sensor de presencia PIR integrado de techo</v>
          </cell>
          <cell r="C1034">
            <v>0</v>
          </cell>
          <cell r="D1034" t="str">
            <v>Eléctricos</v>
          </cell>
          <cell r="E1034" t="str">
            <v>Und</v>
          </cell>
          <cell r="F1034">
            <v>298185.55000000005</v>
          </cell>
        </row>
        <row r="1035">
          <cell r="A1035">
            <v>18859</v>
          </cell>
          <cell r="B1035" t="str">
            <v>Suministro, Instalación y Configuración Switch Ethernet de 24 puertos administrable POE+.</v>
          </cell>
          <cell r="C1035">
            <v>0</v>
          </cell>
          <cell r="D1035" t="str">
            <v>Eléctricos</v>
          </cell>
          <cell r="E1035" t="str">
            <v>Und</v>
          </cell>
          <cell r="F1035">
            <v>3467634.1</v>
          </cell>
        </row>
        <row r="1036">
          <cell r="A1036">
            <v>18860</v>
          </cell>
          <cell r="B1036" t="str">
            <v>Suministro, Instalación y configuración Tablero control de Iluminación, incluye 2 controladores 4 salidas 6 entradas.</v>
          </cell>
          <cell r="C1036">
            <v>0</v>
          </cell>
          <cell r="D1036" t="str">
            <v>Eléctricos</v>
          </cell>
          <cell r="E1036" t="str">
            <v>Und</v>
          </cell>
          <cell r="F1036">
            <v>4255715.0999999996</v>
          </cell>
        </row>
        <row r="1037">
          <cell r="A1037">
            <v>18861</v>
          </cell>
          <cell r="B1037" t="str">
            <v>Suministro, Instalación y Configuración Tablero de control para 3 torniquetes y 18 puertas, incluye 1 controlador 8E/S Y 4 extensiones.</v>
          </cell>
          <cell r="C1037">
            <v>0</v>
          </cell>
          <cell r="D1037" t="str">
            <v>Eléctricos</v>
          </cell>
          <cell r="E1037" t="str">
            <v>Und</v>
          </cell>
          <cell r="F1037">
            <v>60196492.5</v>
          </cell>
        </row>
        <row r="1038">
          <cell r="A1038">
            <v>18862</v>
          </cell>
          <cell r="B1038" t="str">
            <v>Suministro, Instalación y Configuración Tarjeta de proximidad  de corto alcance.</v>
          </cell>
          <cell r="C1038">
            <v>0</v>
          </cell>
          <cell r="D1038" t="str">
            <v>Eléctricos</v>
          </cell>
          <cell r="E1038" t="str">
            <v>Und</v>
          </cell>
          <cell r="F1038">
            <v>53139.5</v>
          </cell>
        </row>
        <row r="1039">
          <cell r="A1039">
            <v>18863</v>
          </cell>
          <cell r="B1039" t="str">
            <v>Suministro, Instalación y configuración Teclado de control de intrusión.</v>
          </cell>
          <cell r="C1039">
            <v>0</v>
          </cell>
          <cell r="D1039" t="str">
            <v>Eléctricos</v>
          </cell>
          <cell r="E1039" t="str">
            <v>Und</v>
          </cell>
          <cell r="F1039">
            <v>561676.26</v>
          </cell>
        </row>
        <row r="1040">
          <cell r="A1040">
            <v>18864</v>
          </cell>
          <cell r="B1040" t="str">
            <v>Suministro, intalación y configuración torniquete.</v>
          </cell>
          <cell r="C1040">
            <v>0</v>
          </cell>
          <cell r="D1040" t="str">
            <v>Eléctricos</v>
          </cell>
          <cell r="E1040" t="str">
            <v>Und</v>
          </cell>
          <cell r="F1040">
            <v>14157525</v>
          </cell>
        </row>
        <row r="1041">
          <cell r="A1041">
            <v>18867</v>
          </cell>
          <cell r="B1041" t="str">
            <v>SWITCH GEP-2651 WEB ST 26X10/100/1000 POE + 2XSFP LON0350 (185W)</v>
          </cell>
          <cell r="C1041">
            <v>0</v>
          </cell>
          <cell r="D1041" t="str">
            <v>Eléctricos</v>
          </cell>
          <cell r="E1041" t="str">
            <v>Und</v>
          </cell>
          <cell r="F1041">
            <v>2090910</v>
          </cell>
        </row>
        <row r="1042">
          <cell r="A1042">
            <v>18868</v>
          </cell>
          <cell r="B1042" t="str">
            <v>SWITCH GSW-4876 L2, 48x10/100/1000+4x(10/100/1000 o SFP)</v>
          </cell>
          <cell r="C1042">
            <v>0</v>
          </cell>
          <cell r="D1042" t="str">
            <v>Eléctricos</v>
          </cell>
          <cell r="E1042" t="str">
            <v>Und</v>
          </cell>
          <cell r="F1042">
            <v>2038740.0000000002</v>
          </cell>
        </row>
        <row r="1043">
          <cell r="A1043">
            <v>18869</v>
          </cell>
          <cell r="B1043" t="str">
            <v>SWITCH GTL-2881 L3 LITE 24X10/100/1000 + 2XSFP 10G + 2MOD 10G</v>
          </cell>
          <cell r="C1043">
            <v>0</v>
          </cell>
          <cell r="D1043" t="str">
            <v>Eléctricos</v>
          </cell>
          <cell r="E1043" t="str">
            <v>Und</v>
          </cell>
          <cell r="F1043">
            <v>4126079.9999999995</v>
          </cell>
        </row>
        <row r="1044">
          <cell r="A1044">
            <v>18870</v>
          </cell>
          <cell r="B1044" t="str">
            <v xml:space="preserve">Tablero de AA  Ubicado en cubierta, con protecciónes de acuerdo a  diagrama unifilar versión 265_F_P1 del 22 de diciembre de 2017.                                                                                                                                                                                                                                                                                      </v>
          </cell>
          <cell r="C1044">
            <v>0</v>
          </cell>
          <cell r="D1044" t="str">
            <v>Eléctricos</v>
          </cell>
          <cell r="E1044" t="str">
            <v>Gl</v>
          </cell>
          <cell r="F1044">
            <v>2140000</v>
          </cell>
        </row>
        <row r="1045">
          <cell r="A1045">
            <v>18871</v>
          </cell>
          <cell r="B1045" t="str">
            <v xml:space="preserve">Tablero distribución T-BOM,   recibe el alimentador desde la caja de derivación y distribuye a los sub tableros, con protecciónes de acuerdo a  diagrama unifilar versión 265_F_P1 del 22 de diciembre de 2017. </v>
          </cell>
          <cell r="C1045">
            <v>0</v>
          </cell>
          <cell r="D1045" t="str">
            <v>Eléctricos</v>
          </cell>
          <cell r="E1045" t="str">
            <v>Gl</v>
          </cell>
          <cell r="F1045">
            <v>3926200</v>
          </cell>
        </row>
        <row r="1046">
          <cell r="A1046">
            <v>18872</v>
          </cell>
          <cell r="B1046" t="str">
            <v>Tablero distribución TDR-V1-P2,   recibe el alimentador desde la caja de derivación y distribuye a los sub tableros, con protecciónes de acuerdo a  diagrama unifilar versión 265_F_P1 del 22 de diciembre de 2017.</v>
          </cell>
          <cell r="C1046">
            <v>0</v>
          </cell>
          <cell r="D1046" t="str">
            <v>Eléctricos</v>
          </cell>
          <cell r="E1046" t="str">
            <v>Gl</v>
          </cell>
          <cell r="F1046">
            <v>2140000</v>
          </cell>
        </row>
        <row r="1047">
          <cell r="A1047">
            <v>18873</v>
          </cell>
          <cell r="B1047" t="str">
            <v>Tablero distribución TDR-V1-P3,   recibe el alimentador desde la caja de derivación y distribuye a los sub tableros, con protecciónes de acuerdo a  diagrama unifilar versión 265_F_P1 del 22 de diciembre de 2017.</v>
          </cell>
          <cell r="C1047">
            <v>0</v>
          </cell>
          <cell r="D1047" t="str">
            <v>Eléctricos</v>
          </cell>
          <cell r="E1047" t="str">
            <v>Gl</v>
          </cell>
          <cell r="F1047">
            <v>2140000</v>
          </cell>
        </row>
        <row r="1048">
          <cell r="A1048">
            <v>18874</v>
          </cell>
          <cell r="B1048" t="str">
            <v>Tablero distribución TDR-V2-P1,   recibe el alimentador desde la caja de derivación y distribuye a los sub tableros, con protecciónes de acuerdo a  diagrama unifilar versión 265_F_P1 del 22 de diciembre de 2017.</v>
          </cell>
          <cell r="C1048">
            <v>0</v>
          </cell>
          <cell r="D1048" t="str">
            <v>Eléctricos</v>
          </cell>
          <cell r="E1048" t="str">
            <v>Gl</v>
          </cell>
          <cell r="F1048">
            <v>2140000</v>
          </cell>
        </row>
        <row r="1049">
          <cell r="A1049">
            <v>18875</v>
          </cell>
          <cell r="B1049" t="str">
            <v>Tablero distribución TDR-V2-P2,   recibe el alimentador desde la caja de derivación y distribuye a los sub tableros, con protecciónes de acuerdo a  diagrama unifilar versión 265_F_P1 del 22 de diciembre de 2017.</v>
          </cell>
          <cell r="C1049">
            <v>0</v>
          </cell>
          <cell r="D1049" t="str">
            <v>Eléctricos</v>
          </cell>
          <cell r="E1049" t="str">
            <v>Gl</v>
          </cell>
          <cell r="F1049">
            <v>2140000</v>
          </cell>
        </row>
        <row r="1050">
          <cell r="A1050">
            <v>18876</v>
          </cell>
          <cell r="B1050" t="str">
            <v>Tablero distribución TDR-V2-P3,   recibe el alimentador desde la caja de derivación y distribuye a los sub tableros, con protecciónes de acuerdo a  diagrama unifilar versión 265_F_P1 del 22 de diciembre de 2017.</v>
          </cell>
          <cell r="C1050">
            <v>0</v>
          </cell>
          <cell r="D1050" t="str">
            <v>Eléctricos</v>
          </cell>
          <cell r="E1050" t="str">
            <v>Gl</v>
          </cell>
          <cell r="F1050">
            <v>2140000</v>
          </cell>
        </row>
        <row r="1051">
          <cell r="A1051">
            <v>18877</v>
          </cell>
          <cell r="B1051" t="str">
            <v>Tablero distribución TDR-V3-P2,   recibe el alimentador desde la caja de derivación y distribuye a los sub tableros, con protecciónes de acuerdo a  diagrama unifilar versión 265_F_P1 del 22 de diciembre de 2017.</v>
          </cell>
          <cell r="C1051">
            <v>0</v>
          </cell>
          <cell r="D1051" t="str">
            <v>Eléctricos</v>
          </cell>
          <cell r="E1051" t="str">
            <v>Gl</v>
          </cell>
          <cell r="F1051">
            <v>2140000</v>
          </cell>
        </row>
        <row r="1052">
          <cell r="A1052">
            <v>18878</v>
          </cell>
          <cell r="B1052" t="str">
            <v>Tablero distribución TDR-V3-P3,   recibe el alimentador desde la caja de derivación y distribuye a los sub tableros, con protecciónes de acuerdo a  diagrama unifilar versión 265_F_P1 del 22 de diciembre de 2017.</v>
          </cell>
          <cell r="C1052">
            <v>0</v>
          </cell>
          <cell r="D1052" t="str">
            <v>Eléctricos</v>
          </cell>
          <cell r="E1052" t="str">
            <v>Gl</v>
          </cell>
          <cell r="F1052">
            <v>2140000</v>
          </cell>
        </row>
        <row r="1053">
          <cell r="A1053">
            <v>18879</v>
          </cell>
          <cell r="B1053" t="str">
            <v>Tablero distribución TDR-V4-P2,   recibe el alimentador desde la caja de derivación y distribuye a los sub tableros, con protecciónes de acuerdo a  diagrama unifilar versión 265_F_P1 del 22 de diciembre de 2017.</v>
          </cell>
          <cell r="C1053">
            <v>0</v>
          </cell>
          <cell r="D1053" t="str">
            <v>Eléctricos</v>
          </cell>
          <cell r="E1053" t="str">
            <v>Gl</v>
          </cell>
          <cell r="F1053">
            <v>2140000</v>
          </cell>
        </row>
        <row r="1054">
          <cell r="A1054">
            <v>18880</v>
          </cell>
          <cell r="B1054" t="str">
            <v>Tablero distribución TD-V1-P1,   recibe el alimentador desde la caja de derivación y distribuye a los sub tableros, con protecciónes de acuerdo a  diagrama unifilar versión 265_F_P1 del 22 de diciembre de 2017.</v>
          </cell>
          <cell r="C1054">
            <v>0</v>
          </cell>
          <cell r="D1054" t="str">
            <v>Eléctricos</v>
          </cell>
          <cell r="E1054" t="str">
            <v>Gl</v>
          </cell>
          <cell r="F1054">
            <v>2140000</v>
          </cell>
        </row>
        <row r="1055">
          <cell r="A1055">
            <v>18881</v>
          </cell>
          <cell r="B1055" t="str">
            <v>Tablero distribución TD-V1-P2,   recibe el alimentador desde la caja de derivación y distribuye a los sub tableros, con protecciónes de acuerdo a  diagrama unifilar versión 265_F_P1 del 22 de diciembre de 2017.</v>
          </cell>
          <cell r="C1055">
            <v>0</v>
          </cell>
          <cell r="D1055" t="str">
            <v>Eléctricos</v>
          </cell>
          <cell r="E1055" t="str">
            <v>Gl</v>
          </cell>
          <cell r="F1055">
            <v>2735400</v>
          </cell>
        </row>
        <row r="1056">
          <cell r="A1056">
            <v>18882</v>
          </cell>
          <cell r="B1056" t="str">
            <v>Tablero distribución TD-V1-P3,   recibe el alimentador desde la caja de derivación y distribuye a los sub tableros, con protecciónes de acuerdo a  diagrama unifilar versión 265_F_P1 del 22 de diciembre de 2017.</v>
          </cell>
          <cell r="C1056">
            <v>0</v>
          </cell>
          <cell r="D1056" t="str">
            <v>Eléctricos</v>
          </cell>
          <cell r="E1056" t="str">
            <v>Gl</v>
          </cell>
          <cell r="F1056">
            <v>2735400</v>
          </cell>
        </row>
        <row r="1057">
          <cell r="A1057">
            <v>18884</v>
          </cell>
          <cell r="B1057" t="str">
            <v>Tablero distribución TD-V1-P4,   recibe el alimentador desde la caja de derivación y distribuye a los sub tableros, con protecciónes de acuerdo a  diagrama unifilar versión 265_F_P1 del 22 de diciembre de 2017.</v>
          </cell>
          <cell r="C1057">
            <v>0</v>
          </cell>
          <cell r="D1057" t="str">
            <v>Eléctricos</v>
          </cell>
          <cell r="E1057" t="str">
            <v>Gl</v>
          </cell>
          <cell r="F1057">
            <v>2140000</v>
          </cell>
        </row>
        <row r="1058">
          <cell r="A1058">
            <v>18886</v>
          </cell>
          <cell r="B1058" t="str">
            <v>Tablero distribución TD-V2-P1,   recibe el alimentador desde la caja de derivación y distribuye a los sub tableros, con protecciónes de acuerdo a  diagrama unifilar versión 265_F_P1 del 22 de diciembre de 2017.</v>
          </cell>
          <cell r="C1058">
            <v>0</v>
          </cell>
          <cell r="D1058" t="str">
            <v>Eléctricos</v>
          </cell>
          <cell r="E1058" t="str">
            <v>Gl</v>
          </cell>
          <cell r="F1058">
            <v>2735400</v>
          </cell>
        </row>
        <row r="1059">
          <cell r="A1059">
            <v>18887</v>
          </cell>
          <cell r="B1059" t="str">
            <v>Tablero distribución TD-V2-P2,   recibe el alimentador desde la caja de derivación y distribuye a los sub tableros, con protecciónes de acuerdo a  diagrama unifilar versión 265_F_P1 del 22 de diciembre de 2017.</v>
          </cell>
          <cell r="C1059">
            <v>0</v>
          </cell>
          <cell r="D1059" t="str">
            <v>Eléctricos</v>
          </cell>
          <cell r="E1059" t="str">
            <v>Gl</v>
          </cell>
          <cell r="F1059">
            <v>2735400</v>
          </cell>
        </row>
        <row r="1060">
          <cell r="A1060">
            <v>18888</v>
          </cell>
          <cell r="B1060" t="str">
            <v>Tablero distribución TD-V2-P3,   recibe el alimentador desde la caja de derivación y distribuye a los sub tableros, con protecciónes de acuerdo a  diagrama unifilar versión 265_F_P1 del 22 de diciembre de 2017.</v>
          </cell>
          <cell r="C1060">
            <v>0</v>
          </cell>
          <cell r="D1060" t="str">
            <v>Eléctricos</v>
          </cell>
          <cell r="E1060" t="str">
            <v>Gl</v>
          </cell>
          <cell r="F1060">
            <v>2735400</v>
          </cell>
        </row>
        <row r="1061">
          <cell r="A1061">
            <v>18889</v>
          </cell>
          <cell r="B1061" t="str">
            <v>Tablero distribución TD-V2-P4,   recibe el alimentador desde la caja de derivación y distribuye a los sub tableros, con protecciónes de acuerdo a  diagrama unifilar versión 265_F_P1 del 22 de diciembre de 2017.</v>
          </cell>
          <cell r="C1061">
            <v>0</v>
          </cell>
          <cell r="D1061" t="str">
            <v>Eléctricos</v>
          </cell>
          <cell r="E1061" t="str">
            <v>Gl</v>
          </cell>
          <cell r="F1061">
            <v>2140000</v>
          </cell>
        </row>
        <row r="1062">
          <cell r="A1062">
            <v>18890</v>
          </cell>
          <cell r="B1062" t="str">
            <v>Tablero distribución TD-V3-P1,   recibe el alimentador desde la caja de derivación y distribuye a los sub tableros, con protecciónes de acuerdo a  diagrama unifilar versión 265_F_P1 del 22 de diciembre de 2017.</v>
          </cell>
          <cell r="C1062">
            <v>0</v>
          </cell>
          <cell r="D1062" t="str">
            <v>Eléctricos</v>
          </cell>
          <cell r="E1062" t="str">
            <v>Gl</v>
          </cell>
          <cell r="F1062">
            <v>2140000</v>
          </cell>
        </row>
        <row r="1063">
          <cell r="A1063">
            <v>18891</v>
          </cell>
          <cell r="B1063" t="str">
            <v>Tablero distribución TD-V3-P2,   recibe el alimentador desde la caja de derivación y distribuye a los sub tableros, con protecciónes de acuerdo a  diagrama unifilar versión 265_F_P1 del 22 de diciembre de 2017.</v>
          </cell>
          <cell r="C1063">
            <v>0</v>
          </cell>
          <cell r="D1063" t="str">
            <v>Eléctricos</v>
          </cell>
          <cell r="E1063" t="str">
            <v>Gl</v>
          </cell>
          <cell r="F1063">
            <v>2735400</v>
          </cell>
        </row>
        <row r="1064">
          <cell r="A1064">
            <v>18892</v>
          </cell>
          <cell r="B1064" t="str">
            <v>Tablero distribución TD-V3-P3,   recibe el alimentador desde la caja de derivación y distribuye a los sub tableros, con protecciónes de acuerdo a  diagrama unifilar versión 265_F_P1 del 22 de diciembre de 2017.</v>
          </cell>
          <cell r="C1064">
            <v>0</v>
          </cell>
          <cell r="D1064" t="str">
            <v>Eléctricos</v>
          </cell>
          <cell r="E1064" t="str">
            <v>Gl</v>
          </cell>
          <cell r="F1064">
            <v>2735400</v>
          </cell>
        </row>
        <row r="1065">
          <cell r="A1065">
            <v>18893</v>
          </cell>
          <cell r="B1065" t="str">
            <v>Tablero distribución TD-V3-P4,   recibe el alimentador desde la caja de derivación y distribuye a los sub tableros, con protecciónes de acuerdo a  diagrama unifilar versión 265_F_P1 del 22 de diciembre de 2017.</v>
          </cell>
          <cell r="C1065">
            <v>0</v>
          </cell>
          <cell r="D1065" t="str">
            <v>Eléctricos</v>
          </cell>
          <cell r="E1065" t="str">
            <v>Gl</v>
          </cell>
          <cell r="F1065">
            <v>2735400</v>
          </cell>
        </row>
        <row r="1066">
          <cell r="A1066">
            <v>18894</v>
          </cell>
          <cell r="B1066" t="str">
            <v>Tablero distribución TD-V3-P5,   recibe el alimentador desde la caja de derivación y distribuye a los sub tableros, con protecciónes de acuerdo a  diagrama unifilar versión 265_F_P1 del 22 de diciembre de 2017.</v>
          </cell>
          <cell r="C1066">
            <v>0</v>
          </cell>
          <cell r="D1066" t="str">
            <v>Eléctricos</v>
          </cell>
          <cell r="E1066" t="str">
            <v>Gl</v>
          </cell>
          <cell r="F1066">
            <v>2140000</v>
          </cell>
        </row>
        <row r="1067">
          <cell r="A1067">
            <v>18895</v>
          </cell>
          <cell r="B1067" t="str">
            <v>Tablero distribución TD-V4-P1,   recibe el alimentador desde la caja de derivación y distribuye a los sub tableros, con protecciónes de acuerdo a  diagrama unifilar versión 265_F_P1 del 22 de diciembre de 2017.</v>
          </cell>
          <cell r="C1067">
            <v>0</v>
          </cell>
          <cell r="D1067" t="str">
            <v>Eléctricos</v>
          </cell>
          <cell r="E1067" t="str">
            <v>Gl</v>
          </cell>
          <cell r="F1067">
            <v>2140000</v>
          </cell>
        </row>
        <row r="1068">
          <cell r="A1068">
            <v>18896</v>
          </cell>
          <cell r="B1068" t="str">
            <v>Tablero distribución TD-V4-P2,   recibe el alimentador desde la caja de derivación y distribuye a los sub tableros, con protecciónes de acuerdo a  diagrama unifilar versión 265_F_P1 del 22 de diciembre de 2017.</v>
          </cell>
          <cell r="C1068">
            <v>0</v>
          </cell>
          <cell r="D1068" t="str">
            <v>Eléctricos</v>
          </cell>
          <cell r="E1068" t="str">
            <v>Gl</v>
          </cell>
          <cell r="F1068">
            <v>2735400</v>
          </cell>
        </row>
        <row r="1069">
          <cell r="A1069">
            <v>18897</v>
          </cell>
          <cell r="B1069" t="str">
            <v>Tablero distribución TR-V3-P4,   recibe el alimentador desde la caja de derivación y distribuye a los sub tableros, con protecciónes de acuerdo a  diagrama unifilar versión 265_F_P1 del 22 de diciembre de 2017.</v>
          </cell>
          <cell r="C1069">
            <v>0</v>
          </cell>
          <cell r="D1069" t="str">
            <v>Eléctricos</v>
          </cell>
          <cell r="E1069" t="str">
            <v>Gl</v>
          </cell>
          <cell r="F1069">
            <v>2140000</v>
          </cell>
        </row>
        <row r="1070">
          <cell r="A1070">
            <v>18898</v>
          </cell>
          <cell r="B1070" t="str">
            <v>Tablero distribución T-SC,   recibe el alimentador desde la caja de derivación y distribuye a los sub tableros, con protecciónes de acuerdo a  diagrama unifilar versión 265_F_P1 del 22 de diciembre de 2017.</v>
          </cell>
          <cell r="C1070">
            <v>0</v>
          </cell>
          <cell r="D1070" t="str">
            <v>Eléctricos</v>
          </cell>
          <cell r="E1070" t="str">
            <v>Gl</v>
          </cell>
          <cell r="F1070">
            <v>2111368</v>
          </cell>
        </row>
        <row r="1071">
          <cell r="A1071">
            <v>18899</v>
          </cell>
          <cell r="B1071" t="str">
            <v>Tablero distribución T-SEG,   recibe el alimentador desde la caja de derivación y distribuye a los sub tableros, con protecciónes de acuerdo a  diagrama unifilar versión 265_F_P1 del 22 de diciembre de 2017.</v>
          </cell>
          <cell r="C1071">
            <v>0</v>
          </cell>
          <cell r="D1071" t="str">
            <v>Eléctricos</v>
          </cell>
          <cell r="E1071" t="str">
            <v>Gl</v>
          </cell>
          <cell r="F1071">
            <v>1590260</v>
          </cell>
        </row>
        <row r="1072">
          <cell r="A1072">
            <v>18900</v>
          </cell>
          <cell r="B1072" t="str">
            <v xml:space="preserve">Tablero General de Alimentadores  identificado en listado de equipos con el No. (7) diagrama unifilar versión 265_F_P1 del 22 de diciembre de 2017, incluye protecciones y demas elementos indicados en diagrama unifilar. Fabricado en lámina CR 16 autosoportado, (dimensiones aproximadas) serán definidas por empresa tablerista: Frente= 1 m, profundidad= 1 m, h= 2,20 m, con frente muerto, barraje de fases, neutro y tierra.                                                                                                                                                                                                                                                                                                                                                                                                                                                                                                                                                                                                                                                                                                                                                                        </v>
          </cell>
          <cell r="C1072">
            <v>0</v>
          </cell>
          <cell r="D1072" t="str">
            <v>Eléctricos</v>
          </cell>
          <cell r="E1072" t="str">
            <v>Gl</v>
          </cell>
          <cell r="F1072">
            <v>29563000</v>
          </cell>
        </row>
        <row r="1073">
          <cell r="A1073">
            <v>18901</v>
          </cell>
          <cell r="B1073" t="str">
            <v xml:space="preserve">Tablero Para distribución de circuitos ramales con espacio para totalizador  Ubicado en los laboratorios, con protecciónes de acuerdo a  diagrama unifilar versión 265_F_P1 del 22 de diciembre de 2017. de 42 circuitos efectivos marca Legrand o equivalente.                                                                                                                                                                                                                                                                                      </v>
          </cell>
          <cell r="C1073">
            <v>0</v>
          </cell>
          <cell r="D1073" t="str">
            <v>Eléctricos</v>
          </cell>
          <cell r="E1073" t="str">
            <v>Gl</v>
          </cell>
          <cell r="F1073">
            <v>499503</v>
          </cell>
        </row>
        <row r="1074">
          <cell r="A1074">
            <v>18902</v>
          </cell>
          <cell r="B1074" t="str">
            <v>Tapa ciega</v>
          </cell>
          <cell r="C1074">
            <v>0</v>
          </cell>
          <cell r="D1074" t="str">
            <v>Eléctricos</v>
          </cell>
          <cell r="E1074" t="str">
            <v>Und</v>
          </cell>
          <cell r="F1074">
            <v>26144.1</v>
          </cell>
        </row>
        <row r="1075">
          <cell r="A1075">
            <v>18903</v>
          </cell>
          <cell r="B1075" t="str">
            <v>Tendido de tuberia en 1Ø1" EMT desde TDR-V1-P2 hasta TR-204.</v>
          </cell>
          <cell r="C1075">
            <v>0</v>
          </cell>
          <cell r="D1075" t="str">
            <v>Eléctricos</v>
          </cell>
          <cell r="E1075" t="str">
            <v>m</v>
          </cell>
          <cell r="F1075">
            <v>8156.13</v>
          </cell>
        </row>
        <row r="1076">
          <cell r="A1076">
            <v>18904</v>
          </cell>
          <cell r="B1076" t="str">
            <v>Tendido de tuberia en 1Ø1" EMT desde TDR-V1-P2 hasta TR-205.</v>
          </cell>
          <cell r="C1076">
            <v>0</v>
          </cell>
          <cell r="D1076" t="str">
            <v>Eléctricos</v>
          </cell>
          <cell r="E1076" t="str">
            <v>m</v>
          </cell>
          <cell r="F1076">
            <v>8156.13</v>
          </cell>
        </row>
        <row r="1077">
          <cell r="A1077">
            <v>18905</v>
          </cell>
          <cell r="B1077" t="str">
            <v>Tendido de tuberia en 1Ø1" EMT desde TDR-V1-P3 hasta TR-305.</v>
          </cell>
          <cell r="C1077">
            <v>0</v>
          </cell>
          <cell r="D1077" t="str">
            <v>Eléctricos</v>
          </cell>
          <cell r="E1077" t="str">
            <v>m</v>
          </cell>
          <cell r="F1077">
            <v>8156.13</v>
          </cell>
        </row>
        <row r="1078">
          <cell r="A1078">
            <v>18906</v>
          </cell>
          <cell r="B1078" t="str">
            <v>Tendido de tuberia en 1Ø1" EMT desde TDR-V1-P3 hasta TR-306.</v>
          </cell>
          <cell r="C1078">
            <v>0</v>
          </cell>
          <cell r="D1078" t="str">
            <v>Eléctricos</v>
          </cell>
          <cell r="E1078" t="str">
            <v>m</v>
          </cell>
          <cell r="F1078">
            <v>8156.13</v>
          </cell>
        </row>
        <row r="1079">
          <cell r="A1079">
            <v>18907</v>
          </cell>
          <cell r="B1079" t="str">
            <v>Tendido de tuberia en 1Ø1" EMT desde TDR-V2-P1 hasta TR-101/2.</v>
          </cell>
          <cell r="C1079">
            <v>0</v>
          </cell>
          <cell r="D1079" t="str">
            <v>Eléctricos</v>
          </cell>
          <cell r="E1079" t="str">
            <v>m</v>
          </cell>
          <cell r="F1079">
            <v>8156.13</v>
          </cell>
        </row>
        <row r="1080">
          <cell r="A1080">
            <v>18908</v>
          </cell>
          <cell r="B1080" t="str">
            <v>Tendido de tuberia en 1Ø1" EMT desde TDR-V2-P1 hasta TR-103.</v>
          </cell>
          <cell r="C1080">
            <v>0</v>
          </cell>
          <cell r="D1080" t="str">
            <v>Eléctricos</v>
          </cell>
          <cell r="E1080" t="str">
            <v>m</v>
          </cell>
          <cell r="F1080">
            <v>8156.13</v>
          </cell>
        </row>
        <row r="1081">
          <cell r="A1081">
            <v>18909</v>
          </cell>
          <cell r="B1081" t="str">
            <v>Tendido de tuberia en 1Ø1" EMT desde TDR-V2-P2 hasta TR-201.</v>
          </cell>
          <cell r="C1081">
            <v>0</v>
          </cell>
          <cell r="D1081" t="str">
            <v>Eléctricos</v>
          </cell>
          <cell r="E1081" t="str">
            <v>m</v>
          </cell>
          <cell r="F1081">
            <v>8156.13</v>
          </cell>
        </row>
        <row r="1082">
          <cell r="A1082">
            <v>18910</v>
          </cell>
          <cell r="B1082" t="str">
            <v>Tendido de tuberia en 1Ø1" EMT desde TDR-V2-P2 hasta TR-202/3.</v>
          </cell>
          <cell r="C1082">
            <v>0</v>
          </cell>
          <cell r="D1082" t="str">
            <v>Eléctricos</v>
          </cell>
          <cell r="E1082" t="str">
            <v>m</v>
          </cell>
          <cell r="F1082">
            <v>8156.13</v>
          </cell>
        </row>
        <row r="1083">
          <cell r="A1083">
            <v>18911</v>
          </cell>
          <cell r="B1083" t="str">
            <v>Tendido de tuberia en 1Ø1" EMT desde TDR-V2-P3 hasta TR-301/2.</v>
          </cell>
          <cell r="C1083">
            <v>0</v>
          </cell>
          <cell r="D1083" t="str">
            <v>Eléctricos</v>
          </cell>
          <cell r="E1083" t="str">
            <v>m</v>
          </cell>
          <cell r="F1083">
            <v>8156.13</v>
          </cell>
        </row>
        <row r="1084">
          <cell r="A1084">
            <v>18912</v>
          </cell>
          <cell r="B1084" t="str">
            <v>Tendido de tuberia en 1Ø1" EMT desde TDR-V2-P3 hasta TR-303.</v>
          </cell>
          <cell r="C1084">
            <v>0</v>
          </cell>
          <cell r="D1084" t="str">
            <v>Eléctricos</v>
          </cell>
          <cell r="E1084" t="str">
            <v>m</v>
          </cell>
          <cell r="F1084">
            <v>8156.13</v>
          </cell>
        </row>
        <row r="1085">
          <cell r="A1085">
            <v>18913</v>
          </cell>
          <cell r="B1085" t="str">
            <v>Tendido de tuberia en 1Ø1" EMT desde TDR-V2-P3 hasta TR-304.</v>
          </cell>
          <cell r="C1085">
            <v>0</v>
          </cell>
          <cell r="D1085" t="str">
            <v>Eléctricos</v>
          </cell>
          <cell r="E1085" t="str">
            <v>m</v>
          </cell>
          <cell r="F1085">
            <v>8156.13</v>
          </cell>
        </row>
        <row r="1086">
          <cell r="A1086">
            <v>18914</v>
          </cell>
          <cell r="B1086" t="str">
            <v>Tendido de tuberia en 1Ø1" EMT desde TDR-V3-P2 hasta TR-208.</v>
          </cell>
          <cell r="C1086">
            <v>0</v>
          </cell>
          <cell r="D1086" t="str">
            <v>Eléctricos</v>
          </cell>
          <cell r="E1086" t="str">
            <v>m</v>
          </cell>
          <cell r="F1086">
            <v>8156.13</v>
          </cell>
        </row>
        <row r="1087">
          <cell r="A1087">
            <v>18915</v>
          </cell>
          <cell r="B1087" t="str">
            <v>Tendido de tuberia en 1Ø1" EMT desde TDR-V3-P2 hasta TR-209.</v>
          </cell>
          <cell r="C1087">
            <v>0</v>
          </cell>
          <cell r="D1087" t="str">
            <v>Eléctricos</v>
          </cell>
          <cell r="E1087" t="str">
            <v>m</v>
          </cell>
          <cell r="F1087">
            <v>8156.13</v>
          </cell>
        </row>
        <row r="1088">
          <cell r="A1088">
            <v>18916</v>
          </cell>
          <cell r="B1088" t="str">
            <v>Tendido de tuberia en 1Ø1" EMT desde TDR-V3-P3 hasta TR-309.</v>
          </cell>
          <cell r="C1088">
            <v>0</v>
          </cell>
          <cell r="D1088" t="str">
            <v>Eléctricos</v>
          </cell>
          <cell r="E1088" t="str">
            <v>m</v>
          </cell>
          <cell r="F1088">
            <v>8156.13</v>
          </cell>
        </row>
        <row r="1089">
          <cell r="A1089">
            <v>18917</v>
          </cell>
          <cell r="B1089" t="str">
            <v>Tendido de tuberia en 1Ø1" EMT desde TDR-V3-P3 hasta TR-310.</v>
          </cell>
          <cell r="C1089">
            <v>0</v>
          </cell>
          <cell r="D1089" t="str">
            <v>Eléctricos</v>
          </cell>
          <cell r="E1089" t="str">
            <v>m</v>
          </cell>
          <cell r="F1089">
            <v>8156.13</v>
          </cell>
        </row>
        <row r="1090">
          <cell r="A1090">
            <v>18918</v>
          </cell>
          <cell r="B1090" t="str">
            <v>Tendido de tuberia en 1Ø1" EMT desde TDR-V3-P3 hasta TR-311.</v>
          </cell>
          <cell r="C1090">
            <v>0</v>
          </cell>
          <cell r="D1090" t="str">
            <v>Eléctricos</v>
          </cell>
          <cell r="E1090" t="str">
            <v>m</v>
          </cell>
          <cell r="F1090">
            <v>8156.13</v>
          </cell>
        </row>
        <row r="1091">
          <cell r="A1091">
            <v>18919</v>
          </cell>
          <cell r="B1091" t="str">
            <v>Tendido de tuberia en 1Ø1" EMT desde TDR-V4-P2 hasta TR-206.</v>
          </cell>
          <cell r="C1091">
            <v>0</v>
          </cell>
          <cell r="D1091" t="str">
            <v>Eléctricos</v>
          </cell>
          <cell r="E1091" t="str">
            <v>m</v>
          </cell>
          <cell r="F1091">
            <v>8156.13</v>
          </cell>
        </row>
        <row r="1092">
          <cell r="A1092">
            <v>18920</v>
          </cell>
          <cell r="B1092" t="str">
            <v>Tendido de tuberia en 1Ø1" EMT desde TDR-V4-P2 hasta TR-207.</v>
          </cell>
          <cell r="C1092">
            <v>0</v>
          </cell>
          <cell r="D1092" t="str">
            <v>Eléctricos</v>
          </cell>
          <cell r="E1092" t="str">
            <v>m</v>
          </cell>
          <cell r="F1092">
            <v>8156.13</v>
          </cell>
        </row>
        <row r="1093">
          <cell r="A1093">
            <v>18921</v>
          </cell>
          <cell r="B1093" t="str">
            <v>Tendido de tuberia en 1Ø1" EMT desde TD-V1-P2 hasta TDR-V1-P2.</v>
          </cell>
          <cell r="C1093">
            <v>0</v>
          </cell>
          <cell r="D1093" t="str">
            <v>Eléctricos</v>
          </cell>
          <cell r="E1093" t="str">
            <v>m</v>
          </cell>
          <cell r="F1093">
            <v>8156.13</v>
          </cell>
        </row>
        <row r="1094">
          <cell r="A1094">
            <v>18922</v>
          </cell>
          <cell r="B1094" t="str">
            <v>Tendido de tuberia en 1Ø1" EMT desde TD-V1-P2 hasta TN-204.</v>
          </cell>
          <cell r="C1094">
            <v>0</v>
          </cell>
          <cell r="D1094" t="str">
            <v>Eléctricos</v>
          </cell>
          <cell r="E1094" t="str">
            <v>m</v>
          </cell>
          <cell r="F1094">
            <v>8156.13</v>
          </cell>
        </row>
        <row r="1095">
          <cell r="A1095">
            <v>18923</v>
          </cell>
          <cell r="B1095" t="str">
            <v>Tendido de tuberia en 1Ø1" EMT desde TD-V1-P2 hasta TN-205.</v>
          </cell>
          <cell r="C1095">
            <v>0</v>
          </cell>
          <cell r="D1095" t="str">
            <v>Eléctricos</v>
          </cell>
          <cell r="E1095" t="str">
            <v>m</v>
          </cell>
          <cell r="F1095">
            <v>8156.13</v>
          </cell>
        </row>
        <row r="1096">
          <cell r="A1096">
            <v>18924</v>
          </cell>
          <cell r="B1096" t="str">
            <v>Tendido de tuberia en 1Ø1" EMT desde TD-V1-P3 hasta TDR-V1-P3.</v>
          </cell>
          <cell r="C1096">
            <v>0</v>
          </cell>
          <cell r="D1096" t="str">
            <v>Eléctricos</v>
          </cell>
          <cell r="E1096" t="str">
            <v>m</v>
          </cell>
          <cell r="F1096">
            <v>8156.13</v>
          </cell>
        </row>
        <row r="1097">
          <cell r="A1097">
            <v>18925</v>
          </cell>
          <cell r="B1097" t="str">
            <v>Tendido de tuberia en 1Ø1" EMT desde TD-V1-P3 hasta TN-306.</v>
          </cell>
          <cell r="C1097">
            <v>0</v>
          </cell>
          <cell r="D1097" t="str">
            <v>Eléctricos</v>
          </cell>
          <cell r="E1097" t="str">
            <v>m</v>
          </cell>
          <cell r="F1097">
            <v>8156.13</v>
          </cell>
        </row>
        <row r="1098">
          <cell r="A1098">
            <v>18926</v>
          </cell>
          <cell r="B1098" t="str">
            <v>Tendido de tuberia en 1Ø1" EMT desde TD-V1-P3 hasta TR-307/8.</v>
          </cell>
          <cell r="C1098">
            <v>0</v>
          </cell>
          <cell r="D1098" t="str">
            <v>Eléctricos</v>
          </cell>
          <cell r="E1098" t="str">
            <v>m</v>
          </cell>
          <cell r="F1098">
            <v>8156.13</v>
          </cell>
        </row>
        <row r="1099">
          <cell r="A1099">
            <v>18927</v>
          </cell>
          <cell r="B1099" t="str">
            <v>Tendido de tuberia en 1Ø1" EMT desde TD-V1-P4 hasta TN-402.</v>
          </cell>
          <cell r="C1099">
            <v>0</v>
          </cell>
          <cell r="D1099" t="str">
            <v>Eléctricos</v>
          </cell>
          <cell r="E1099" t="str">
            <v>m</v>
          </cell>
          <cell r="F1099">
            <v>8156.13</v>
          </cell>
        </row>
        <row r="1100">
          <cell r="A1100">
            <v>18930</v>
          </cell>
          <cell r="B1100" t="str">
            <v>Tendido de tuberia en 1Ø1" EMT desde TD-V1-P4 hasta TR-402.</v>
          </cell>
          <cell r="C1100">
            <v>0</v>
          </cell>
          <cell r="D1100" t="str">
            <v>Eléctricos</v>
          </cell>
          <cell r="E1100" t="str">
            <v>m</v>
          </cell>
          <cell r="F1100">
            <v>8156.13</v>
          </cell>
        </row>
        <row r="1101">
          <cell r="A1101">
            <v>18933</v>
          </cell>
          <cell r="B1101" t="str">
            <v>Tendido de tuberia en 1Ø1" EMT desde TD-V2-P1 hasta TN-103.</v>
          </cell>
          <cell r="C1101">
            <v>0</v>
          </cell>
          <cell r="D1101" t="str">
            <v>Eléctricos</v>
          </cell>
          <cell r="E1101" t="str">
            <v>m</v>
          </cell>
          <cell r="F1101">
            <v>8156.13</v>
          </cell>
        </row>
        <row r="1102">
          <cell r="A1102">
            <v>18934</v>
          </cell>
          <cell r="B1102" t="str">
            <v>Tendido de tuberia en 1Ø1" EMT desde TD-V2-P3 hasta TDR-V2-P3.</v>
          </cell>
          <cell r="C1102">
            <v>0</v>
          </cell>
          <cell r="D1102" t="str">
            <v>Eléctricos</v>
          </cell>
          <cell r="E1102" t="str">
            <v>m</v>
          </cell>
          <cell r="F1102">
            <v>8156.13</v>
          </cell>
        </row>
        <row r="1103">
          <cell r="A1103">
            <v>18935</v>
          </cell>
          <cell r="B1103" t="str">
            <v>Tendido de tuberia en 1Ø1" EMT desde TD-V2-P3 hasta TN-303.</v>
          </cell>
          <cell r="C1103">
            <v>0</v>
          </cell>
          <cell r="D1103" t="str">
            <v>Eléctricos</v>
          </cell>
          <cell r="E1103" t="str">
            <v>m</v>
          </cell>
          <cell r="F1103">
            <v>8156.13</v>
          </cell>
        </row>
        <row r="1104">
          <cell r="A1104">
            <v>18936</v>
          </cell>
          <cell r="B1104" t="str">
            <v>Tendido de tuberia en 1Ø1" EMT desde TD-V2-P3 hasta TN-304.</v>
          </cell>
          <cell r="C1104">
            <v>0</v>
          </cell>
          <cell r="D1104" t="str">
            <v>Eléctricos</v>
          </cell>
          <cell r="E1104" t="str">
            <v>m</v>
          </cell>
          <cell r="F1104">
            <v>8156.13</v>
          </cell>
        </row>
        <row r="1105">
          <cell r="A1105">
            <v>18937</v>
          </cell>
          <cell r="B1105" t="str">
            <v>Tendido de tuberia en 1Ø1" EMT desde TD-V3-P1 hasta TR-1018/9.</v>
          </cell>
          <cell r="C1105">
            <v>0</v>
          </cell>
          <cell r="D1105" t="str">
            <v>Eléctricos</v>
          </cell>
          <cell r="E1105" t="str">
            <v>m</v>
          </cell>
          <cell r="F1105">
            <v>8156.13</v>
          </cell>
        </row>
        <row r="1106">
          <cell r="A1106">
            <v>18938</v>
          </cell>
          <cell r="B1106" t="str">
            <v>Tendido de tuberia en 1Ø1" EMT desde TD-V3-P2 hasta TDR-V3-P2.</v>
          </cell>
          <cell r="C1106">
            <v>0</v>
          </cell>
          <cell r="D1106" t="str">
            <v>Eléctricos</v>
          </cell>
          <cell r="E1106" t="str">
            <v>m</v>
          </cell>
          <cell r="F1106">
            <v>8156.13</v>
          </cell>
        </row>
        <row r="1107">
          <cell r="A1107">
            <v>18939</v>
          </cell>
          <cell r="B1107" t="str">
            <v>Tendido de tuberia en 1Ø1" EMT desde TD-V3-P2 hasta TN-208.</v>
          </cell>
          <cell r="C1107">
            <v>0</v>
          </cell>
          <cell r="D1107" t="str">
            <v>Eléctricos</v>
          </cell>
          <cell r="E1107" t="str">
            <v>m</v>
          </cell>
          <cell r="F1107">
            <v>8156.13</v>
          </cell>
        </row>
        <row r="1108">
          <cell r="A1108">
            <v>18940</v>
          </cell>
          <cell r="B1108" t="str">
            <v>Tendido de tuberia en 1Ø1" EMT desde TD-V3-P2 hasta TN-209.</v>
          </cell>
          <cell r="C1108">
            <v>0</v>
          </cell>
          <cell r="D1108" t="str">
            <v>Eléctricos</v>
          </cell>
          <cell r="E1108" t="str">
            <v>m</v>
          </cell>
          <cell r="F1108">
            <v>8156.13</v>
          </cell>
        </row>
        <row r="1109">
          <cell r="A1109">
            <v>18941</v>
          </cell>
          <cell r="B1109" t="str">
            <v>Tendido de tuberia en 1Ø1" EMT desde TD-V3-P3 hasta TDR-V3-P3.</v>
          </cell>
          <cell r="C1109">
            <v>0</v>
          </cell>
          <cell r="D1109" t="str">
            <v>Eléctricos</v>
          </cell>
          <cell r="E1109" t="str">
            <v>m</v>
          </cell>
          <cell r="F1109">
            <v>8156.13</v>
          </cell>
        </row>
        <row r="1110">
          <cell r="A1110">
            <v>18942</v>
          </cell>
          <cell r="B1110" t="str">
            <v>Tendido de tuberia en 1Ø1" EMT desde TD-V3-P3 hasta TN-309.</v>
          </cell>
          <cell r="C1110">
            <v>0</v>
          </cell>
          <cell r="D1110" t="str">
            <v>Eléctricos</v>
          </cell>
          <cell r="E1110" t="str">
            <v>m</v>
          </cell>
          <cell r="F1110">
            <v>8156.13</v>
          </cell>
        </row>
        <row r="1111">
          <cell r="A1111">
            <v>18943</v>
          </cell>
          <cell r="B1111" t="str">
            <v>Tendido de tuberia en 1Ø1" EMT desde TD-V3-P3 hasta TN-310.</v>
          </cell>
          <cell r="C1111">
            <v>0</v>
          </cell>
          <cell r="D1111" t="str">
            <v>Eléctricos</v>
          </cell>
          <cell r="E1111" t="str">
            <v>m</v>
          </cell>
          <cell r="F1111">
            <v>8156.13</v>
          </cell>
        </row>
        <row r="1112">
          <cell r="A1112">
            <v>18944</v>
          </cell>
          <cell r="B1112" t="str">
            <v>Tendido de tuberia en 1Ø1" EMT desde TD-V3-P3 hasta TN-311.</v>
          </cell>
          <cell r="C1112">
            <v>0</v>
          </cell>
          <cell r="D1112" t="str">
            <v>Eléctricos</v>
          </cell>
          <cell r="E1112" t="str">
            <v>m</v>
          </cell>
          <cell r="F1112">
            <v>8156.13</v>
          </cell>
        </row>
        <row r="1113">
          <cell r="A1113">
            <v>18945</v>
          </cell>
          <cell r="B1113" t="str">
            <v>Tendido de tuberia en 1Ø1" EMT desde TD-V3-P4 hasta TN-404.</v>
          </cell>
          <cell r="C1113">
            <v>0</v>
          </cell>
          <cell r="D1113" t="str">
            <v>Eléctricos</v>
          </cell>
          <cell r="E1113" t="str">
            <v>m</v>
          </cell>
          <cell r="F1113">
            <v>8156.13</v>
          </cell>
        </row>
        <row r="1114">
          <cell r="A1114">
            <v>18946</v>
          </cell>
          <cell r="B1114" t="str">
            <v>Tendido de tuberia en 1Ø1" EMT desde TD-V3-P4 hasta TR-V3-P4.</v>
          </cell>
          <cell r="C1114">
            <v>0</v>
          </cell>
          <cell r="D1114" t="str">
            <v>Eléctricos</v>
          </cell>
          <cell r="E1114" t="str">
            <v>m</v>
          </cell>
          <cell r="F1114">
            <v>8156.13</v>
          </cell>
        </row>
        <row r="1115">
          <cell r="A1115">
            <v>18947</v>
          </cell>
          <cell r="B1115" t="str">
            <v>Tendido de tuberia en 1Ø1" EMT desde TD-V4-P1 hasta TR-106/7.</v>
          </cell>
          <cell r="C1115">
            <v>0</v>
          </cell>
          <cell r="D1115" t="str">
            <v>Eléctricos</v>
          </cell>
          <cell r="E1115" t="str">
            <v>m</v>
          </cell>
          <cell r="F1115">
            <v>8156.13</v>
          </cell>
        </row>
        <row r="1116">
          <cell r="A1116">
            <v>18948</v>
          </cell>
          <cell r="B1116" t="str">
            <v>Tendido de tuberia en 1Ø1" EMT desde TD-V4-P2 hasta TDR-V4-P2.</v>
          </cell>
          <cell r="C1116">
            <v>0</v>
          </cell>
          <cell r="D1116" t="str">
            <v>Eléctricos</v>
          </cell>
          <cell r="E1116" t="str">
            <v>m</v>
          </cell>
          <cell r="F1116">
            <v>8156.13</v>
          </cell>
        </row>
        <row r="1117">
          <cell r="A1117">
            <v>18949</v>
          </cell>
          <cell r="B1117" t="str">
            <v>Tendido de tuberia en 1Ø1" EMT desde TD-V4-P2 hasta TN-206.</v>
          </cell>
          <cell r="C1117">
            <v>0</v>
          </cell>
          <cell r="D1117" t="str">
            <v>Eléctricos</v>
          </cell>
          <cell r="E1117" t="str">
            <v>m</v>
          </cell>
          <cell r="F1117">
            <v>8156.13</v>
          </cell>
        </row>
        <row r="1118">
          <cell r="A1118">
            <v>18950</v>
          </cell>
          <cell r="B1118" t="str">
            <v>Tendido de tuberia en 1Ø1" EMT desde TR-V3-P4 hasta TR-404.</v>
          </cell>
          <cell r="C1118">
            <v>0</v>
          </cell>
          <cell r="D1118" t="str">
            <v>Eléctricos</v>
          </cell>
          <cell r="E1118" t="str">
            <v>m</v>
          </cell>
          <cell r="F1118">
            <v>8156.13</v>
          </cell>
        </row>
        <row r="1119">
          <cell r="A1119">
            <v>18951</v>
          </cell>
          <cell r="B1119" t="str">
            <v>Tendido de tuberia en 1Ø1" EMT desde TR-V3-P4 hasta TR-405.</v>
          </cell>
          <cell r="C1119">
            <v>0</v>
          </cell>
          <cell r="D1119" t="str">
            <v>Eléctricos</v>
          </cell>
          <cell r="E1119" t="str">
            <v>m</v>
          </cell>
          <cell r="F1119">
            <v>8156.13</v>
          </cell>
        </row>
        <row r="1120">
          <cell r="A1120">
            <v>18952</v>
          </cell>
          <cell r="B1120" t="str">
            <v>Tendido de tuberia en 1Ø1" EMT desde V1-P1 hasta TD-V1-P1.</v>
          </cell>
          <cell r="C1120">
            <v>0</v>
          </cell>
          <cell r="D1120" t="str">
            <v>Eléctricos</v>
          </cell>
          <cell r="E1120" t="str">
            <v>m</v>
          </cell>
          <cell r="F1120">
            <v>8156.13</v>
          </cell>
        </row>
        <row r="1121">
          <cell r="A1121">
            <v>18953</v>
          </cell>
          <cell r="B1121" t="str">
            <v>Tendido de tuberia en 1Ø1" EMT desde V1-P1 hasta TN-104/5.</v>
          </cell>
          <cell r="C1121">
            <v>0</v>
          </cell>
          <cell r="D1121" t="str">
            <v>Eléctricos</v>
          </cell>
          <cell r="E1121" t="str">
            <v>m</v>
          </cell>
          <cell r="F1121">
            <v>8156.13</v>
          </cell>
        </row>
        <row r="1122">
          <cell r="A1122">
            <v>18954</v>
          </cell>
          <cell r="B1122" t="str">
            <v>Tendido de tuberia en 1Ø1" EMT desde V1-P1 hasta TR-104/5.</v>
          </cell>
          <cell r="C1122">
            <v>0</v>
          </cell>
          <cell r="D1122" t="str">
            <v>Eléctricos</v>
          </cell>
          <cell r="E1122" t="str">
            <v>m</v>
          </cell>
          <cell r="F1122">
            <v>8156.13</v>
          </cell>
        </row>
        <row r="1123">
          <cell r="A1123">
            <v>18955</v>
          </cell>
          <cell r="B1123" t="str">
            <v>Tendido de tuberia en 1Ø1" EMT desde V1-P4 hasta TD-V1-P4.</v>
          </cell>
          <cell r="C1123">
            <v>0</v>
          </cell>
          <cell r="D1123" t="str">
            <v>Eléctricos</v>
          </cell>
          <cell r="E1123" t="str">
            <v>m</v>
          </cell>
          <cell r="F1123">
            <v>8156.13</v>
          </cell>
        </row>
        <row r="1124">
          <cell r="A1124">
            <v>18958</v>
          </cell>
          <cell r="B1124" t="str">
            <v>Tendido de tuberia en 1Ø1-1/2" EMT desde TD-V1-P3 hasta TN-305.</v>
          </cell>
          <cell r="C1124">
            <v>0</v>
          </cell>
          <cell r="D1124" t="str">
            <v>Eléctricos</v>
          </cell>
          <cell r="E1124" t="str">
            <v>m</v>
          </cell>
          <cell r="F1124">
            <v>17434.02</v>
          </cell>
        </row>
        <row r="1125">
          <cell r="A1125">
            <v>18959</v>
          </cell>
          <cell r="B1125" t="str">
            <v>Tendido de tuberia en 1Ø1-1/2" EMT desde TD-V2-P1 hasta TDR-V2-P1.</v>
          </cell>
          <cell r="C1125">
            <v>0</v>
          </cell>
          <cell r="D1125" t="str">
            <v>Eléctricos</v>
          </cell>
          <cell r="E1125" t="str">
            <v>m</v>
          </cell>
          <cell r="F1125">
            <v>8156.13</v>
          </cell>
        </row>
        <row r="1126">
          <cell r="A1126">
            <v>18960</v>
          </cell>
          <cell r="B1126" t="str">
            <v>Tendido de tuberia en 1Ø1-1/2" EMT desde TD-V2-P1 hasta TN-101/2.</v>
          </cell>
          <cell r="C1126">
            <v>0</v>
          </cell>
          <cell r="D1126" t="str">
            <v>Eléctricos</v>
          </cell>
          <cell r="E1126" t="str">
            <v>m</v>
          </cell>
          <cell r="F1126">
            <v>17434.02</v>
          </cell>
        </row>
        <row r="1127">
          <cell r="A1127">
            <v>18961</v>
          </cell>
          <cell r="B1127" t="str">
            <v>Tendido de tuberia en 1Ø1-1/2" EMT desde TD-V2-P3 hasta TN-301/2.</v>
          </cell>
          <cell r="C1127">
            <v>0</v>
          </cell>
          <cell r="D1127" t="str">
            <v>Eléctricos</v>
          </cell>
          <cell r="E1127" t="str">
            <v>m</v>
          </cell>
          <cell r="F1127">
            <v>17434.02</v>
          </cell>
        </row>
        <row r="1128">
          <cell r="A1128">
            <v>18962</v>
          </cell>
          <cell r="B1128" t="str">
            <v>Tendido de tuberia en 1Ø1-1/2" EMT desde V3-P1 hasta TD-V3-P1.</v>
          </cell>
          <cell r="C1128">
            <v>0</v>
          </cell>
          <cell r="D1128" t="str">
            <v>Eléctricos</v>
          </cell>
          <cell r="E1128" t="str">
            <v>m</v>
          </cell>
          <cell r="F1128">
            <v>17434.02</v>
          </cell>
        </row>
        <row r="1129">
          <cell r="A1129">
            <v>18963</v>
          </cell>
          <cell r="B1129" t="str">
            <v>Tendido de tuberia en 1Ø1-1/4" EMT desde TD-V1-P3 hasta TN-307/8.</v>
          </cell>
          <cell r="C1129">
            <v>0</v>
          </cell>
          <cell r="D1129" t="str">
            <v>Eléctricos</v>
          </cell>
          <cell r="E1129" t="str">
            <v>m</v>
          </cell>
          <cell r="F1129">
            <v>15541.05</v>
          </cell>
        </row>
        <row r="1130">
          <cell r="A1130">
            <v>18964</v>
          </cell>
          <cell r="B1130" t="str">
            <v>Tendido de tuberia en 1Ø1-1/4" EMT desde TD-V2-P2 hasta TDR-V2-P2.</v>
          </cell>
          <cell r="C1130">
            <v>0</v>
          </cell>
          <cell r="D1130" t="str">
            <v>Eléctricos</v>
          </cell>
          <cell r="E1130" t="str">
            <v>m</v>
          </cell>
          <cell r="F1130">
            <v>15541.05</v>
          </cell>
        </row>
        <row r="1131">
          <cell r="A1131">
            <v>18965</v>
          </cell>
          <cell r="B1131" t="str">
            <v>Tendido de tuberia en 1Ø1-1/4" EMT desde TD-V2-P2 hasta TN-201.</v>
          </cell>
          <cell r="C1131">
            <v>0</v>
          </cell>
          <cell r="D1131" t="str">
            <v>Eléctricos</v>
          </cell>
          <cell r="E1131" t="str">
            <v>m</v>
          </cell>
          <cell r="F1131">
            <v>15541.05</v>
          </cell>
        </row>
        <row r="1132">
          <cell r="A1132">
            <v>18966</v>
          </cell>
          <cell r="B1132" t="str">
            <v>Tendido de tuberia en 1Ø1-1/4" EMT desde TD-V2-P2 hasta TN-202/3.</v>
          </cell>
          <cell r="C1132">
            <v>0</v>
          </cell>
          <cell r="D1132" t="str">
            <v>Eléctricos</v>
          </cell>
          <cell r="E1132" t="str">
            <v>m</v>
          </cell>
          <cell r="F1132">
            <v>15541.05</v>
          </cell>
        </row>
        <row r="1133">
          <cell r="A1133">
            <v>18967</v>
          </cell>
          <cell r="B1133" t="str">
            <v>Tendido de tuberia en 1Ø1-1/4" EMT desde TD-V3-P1 hasta TN-108/9.</v>
          </cell>
          <cell r="C1133">
            <v>0</v>
          </cell>
          <cell r="D1133" t="str">
            <v>Eléctricos</v>
          </cell>
          <cell r="E1133" t="str">
            <v>m</v>
          </cell>
          <cell r="F1133">
            <v>15541.05</v>
          </cell>
        </row>
        <row r="1134">
          <cell r="A1134">
            <v>18968</v>
          </cell>
          <cell r="B1134" t="str">
            <v>Tendido de tuberia en 1Ø1-1/4" EMT desde TD-V4-P2 hasta TN-207.</v>
          </cell>
          <cell r="C1134">
            <v>0</v>
          </cell>
          <cell r="D1134" t="str">
            <v>Eléctricos</v>
          </cell>
          <cell r="E1134" t="str">
            <v>m</v>
          </cell>
          <cell r="F1134">
            <v>15541.05</v>
          </cell>
        </row>
        <row r="1135">
          <cell r="A1135">
            <v>18969</v>
          </cell>
          <cell r="B1135" t="str">
            <v>Tendido de tuberia en 1Ø1-1/4" EMT desde TGA hasta T-SEG.</v>
          </cell>
          <cell r="C1135">
            <v>0</v>
          </cell>
          <cell r="D1135" t="str">
            <v>Eléctricos</v>
          </cell>
          <cell r="E1135" t="str">
            <v>m</v>
          </cell>
          <cell r="F1135">
            <v>15541.05</v>
          </cell>
        </row>
        <row r="1136">
          <cell r="A1136">
            <v>18970</v>
          </cell>
          <cell r="B1136" t="str">
            <v>Tendido de tuberia en 1Ø1-1/4" EMT desde V1-P2 hasta TD-V1-P2.</v>
          </cell>
          <cell r="C1136">
            <v>0</v>
          </cell>
          <cell r="D1136" t="str">
            <v>Eléctricos</v>
          </cell>
          <cell r="E1136" t="str">
            <v>m</v>
          </cell>
          <cell r="F1136">
            <v>15541.05</v>
          </cell>
        </row>
        <row r="1137">
          <cell r="A1137">
            <v>18971</v>
          </cell>
          <cell r="B1137" t="str">
            <v>Tendido de tuberia en 1Ø1-1/4" EMT desde V1-P3 hasta TD-V1-P3.</v>
          </cell>
          <cell r="C1137">
            <v>0</v>
          </cell>
          <cell r="D1137" t="str">
            <v>Eléctricos</v>
          </cell>
          <cell r="E1137" t="str">
            <v>m</v>
          </cell>
          <cell r="F1137">
            <v>15541.05</v>
          </cell>
        </row>
        <row r="1138">
          <cell r="A1138">
            <v>18972</v>
          </cell>
          <cell r="B1138" t="str">
            <v>Tendido de tuberia en 1Ø1-1/4" EMT desde V2-P2 hasta TD-V3-P2.</v>
          </cell>
          <cell r="C1138">
            <v>0</v>
          </cell>
          <cell r="D1138" t="str">
            <v>Eléctricos</v>
          </cell>
          <cell r="E1138" t="str">
            <v>m</v>
          </cell>
          <cell r="F1138">
            <v>15541.05</v>
          </cell>
        </row>
        <row r="1139">
          <cell r="A1139">
            <v>18973</v>
          </cell>
          <cell r="B1139" t="str">
            <v>Tendido de tuberia en 1Ø2" EMT desde TD-V3-P4 hasta TN-405.</v>
          </cell>
          <cell r="C1139">
            <v>0</v>
          </cell>
          <cell r="D1139" t="str">
            <v>Eléctricos</v>
          </cell>
          <cell r="E1139" t="str">
            <v>m</v>
          </cell>
          <cell r="F1139">
            <v>17434.02</v>
          </cell>
        </row>
        <row r="1140">
          <cell r="A1140">
            <v>18974</v>
          </cell>
          <cell r="B1140" t="str">
            <v>Tendido de tuberia en 1Ø2" EMT desde TD-V4-P1 hasta TN-106/7.</v>
          </cell>
          <cell r="C1140">
            <v>0</v>
          </cell>
          <cell r="D1140" t="str">
            <v>Eléctricos</v>
          </cell>
          <cell r="E1140" t="str">
            <v>m</v>
          </cell>
          <cell r="F1140">
            <v>21663.989999999998</v>
          </cell>
        </row>
        <row r="1141">
          <cell r="A1141">
            <v>18975</v>
          </cell>
          <cell r="B1141" t="str">
            <v>Tendido de tuberia en 1Ø2" EMT desde TGA hasta T-SC.</v>
          </cell>
          <cell r="C1141">
            <v>0</v>
          </cell>
          <cell r="D1141" t="str">
            <v>Eléctricos</v>
          </cell>
          <cell r="E1141" t="str">
            <v>m</v>
          </cell>
          <cell r="F1141">
            <v>21663.989999999998</v>
          </cell>
        </row>
        <row r="1142">
          <cell r="A1142">
            <v>18976</v>
          </cell>
          <cell r="B1142" t="str">
            <v>Tendido de tuberia en 1Ø2" EMT desde V1-P3 hasta TD-V1-P3.</v>
          </cell>
          <cell r="C1142">
            <v>0</v>
          </cell>
          <cell r="D1142" t="str">
            <v>Eléctricos</v>
          </cell>
          <cell r="E1142" t="str">
            <v>m</v>
          </cell>
          <cell r="F1142">
            <v>21663.989999999998</v>
          </cell>
        </row>
        <row r="1143">
          <cell r="A1143">
            <v>18977</v>
          </cell>
          <cell r="B1143" t="str">
            <v>Tendido de tuberia en 1Ø2" EMT desde V1-P4 hasta TD-V3-P4.</v>
          </cell>
          <cell r="C1143">
            <v>0</v>
          </cell>
          <cell r="D1143" t="str">
            <v>Eléctricos</v>
          </cell>
          <cell r="E1143" t="str">
            <v>m</v>
          </cell>
          <cell r="F1143">
            <v>21663.989999999998</v>
          </cell>
        </row>
        <row r="1144">
          <cell r="A1144">
            <v>18978</v>
          </cell>
          <cell r="B1144" t="str">
            <v>Tendido de tuberia en 1Ø2" EMT desde V2-P2 hasta TD-V2-P2.</v>
          </cell>
          <cell r="C1144">
            <v>0</v>
          </cell>
          <cell r="D1144" t="str">
            <v>Eléctricos</v>
          </cell>
          <cell r="E1144" t="str">
            <v>m</v>
          </cell>
          <cell r="F1144">
            <v>21663.989999999998</v>
          </cell>
        </row>
        <row r="1145">
          <cell r="A1145">
            <v>18979</v>
          </cell>
          <cell r="B1145" t="str">
            <v>Tendido de tuberia en 1Ø2" EMT desde V2-P3 hasta TD-V2-P3.</v>
          </cell>
          <cell r="C1145">
            <v>0</v>
          </cell>
          <cell r="D1145" t="str">
            <v>Eléctricos</v>
          </cell>
          <cell r="E1145" t="str">
            <v>m</v>
          </cell>
          <cell r="F1145">
            <v>21663.989999999998</v>
          </cell>
        </row>
        <row r="1146">
          <cell r="A1146">
            <v>18980</v>
          </cell>
          <cell r="B1146" t="str">
            <v>Tendido de tuberia en 1Ø2" EMT desde V2-P3 hasta TD-V3-P3.</v>
          </cell>
          <cell r="C1146">
            <v>0</v>
          </cell>
          <cell r="D1146" t="str">
            <v>Eléctricos</v>
          </cell>
          <cell r="E1146" t="str">
            <v>m</v>
          </cell>
          <cell r="F1146">
            <v>21663.989999999998</v>
          </cell>
        </row>
        <row r="1147">
          <cell r="A1147">
            <v>18981</v>
          </cell>
          <cell r="B1147" t="str">
            <v>Tendido de tuberia en 1Ø2" EMT desde V4-P1 hasta TD-V4-P1.</v>
          </cell>
          <cell r="C1147">
            <v>0</v>
          </cell>
          <cell r="D1147" t="str">
            <v>Eléctricos</v>
          </cell>
          <cell r="E1147" t="str">
            <v>m</v>
          </cell>
          <cell r="F1147">
            <v>21663.989999999998</v>
          </cell>
        </row>
        <row r="1148">
          <cell r="A1148">
            <v>18982</v>
          </cell>
          <cell r="B1148" t="str">
            <v>Tendido de tuberia en 1Ø2" EMT desde V4-P2 hasta TD-V4-P2.</v>
          </cell>
          <cell r="C1148">
            <v>0</v>
          </cell>
          <cell r="D1148" t="str">
            <v>Eléctricos</v>
          </cell>
          <cell r="E1148" t="str">
            <v>m</v>
          </cell>
          <cell r="F1148">
            <v>21663.989999999998</v>
          </cell>
        </row>
        <row r="1149">
          <cell r="A1149">
            <v>18983</v>
          </cell>
          <cell r="B1149" t="str">
            <v>Tendido de tuberia en 1Ø3" EMT desde TGA hasta T-BOM.</v>
          </cell>
          <cell r="C1149">
            <v>0</v>
          </cell>
          <cell r="D1149" t="str">
            <v>Eléctricos</v>
          </cell>
          <cell r="E1149" t="str">
            <v>m</v>
          </cell>
          <cell r="F1149">
            <v>33816.39</v>
          </cell>
        </row>
        <row r="1150">
          <cell r="A1150">
            <v>18984</v>
          </cell>
          <cell r="B1150" t="str">
            <v>Tendido de tuberia en 1Ø3" EMT desde V2-P2 hasta TD-V2-P1.</v>
          </cell>
          <cell r="C1150">
            <v>0</v>
          </cell>
          <cell r="D1150" t="str">
            <v>Eléctricos</v>
          </cell>
          <cell r="E1150" t="str">
            <v>m</v>
          </cell>
          <cell r="F1150">
            <v>33816.39</v>
          </cell>
        </row>
        <row r="1151">
          <cell r="A1151">
            <v>18985</v>
          </cell>
          <cell r="B1151" t="str">
            <v>Tendido de tuberia en 4Ø3" EMT desde TD-V3-P4 hasta T-AA.</v>
          </cell>
          <cell r="C1151">
            <v>0</v>
          </cell>
          <cell r="D1151" t="str">
            <v>Eléctricos</v>
          </cell>
          <cell r="E1151" t="str">
            <v>m</v>
          </cell>
          <cell r="F1151">
            <v>135265.56</v>
          </cell>
        </row>
        <row r="1152">
          <cell r="A1152">
            <v>18986</v>
          </cell>
          <cell r="B1152" t="str">
            <v>Tendido de tuberia en 4Ø3" EMT desde V1-P5 hasta TD-V3-P4.</v>
          </cell>
          <cell r="C1152">
            <v>0</v>
          </cell>
          <cell r="D1152" t="str">
            <v>Eléctricos</v>
          </cell>
          <cell r="E1152" t="str">
            <v>m</v>
          </cell>
          <cell r="F1152">
            <v>135265.56</v>
          </cell>
        </row>
        <row r="1153">
          <cell r="A1153">
            <v>18987</v>
          </cell>
          <cell r="B1153" t="str">
            <v>Terminales de captación de aluminio, de 5/8”X1,00 m, punta redondeada (tipo blunt), con rosca tipo UNC y mínimo 5 hilos para garantizar la correcta fijación a la base. La terminal debe contar con una base universal en aluminio para fijación a la cubierta, que permita fijación a superficie vertical u horizontal de acuerdo a las condiciones de montaje por medio de adhesivo epóxico o chazos de anclaje. La base debe llevar integrado un conector que permita la fijación del conductor del enmallado en cubierta en diferentes direcciones. Todo el sistema de captación, terminal, base y accesorios de conexión deben contar con certificación UL. Ver detalle 1 en los planos de diseño.</v>
          </cell>
          <cell r="C1153">
            <v>0</v>
          </cell>
          <cell r="D1153" t="str">
            <v>Eléctricos</v>
          </cell>
          <cell r="E1153" t="str">
            <v>Und</v>
          </cell>
          <cell r="F1153">
            <v>251128.31999999998</v>
          </cell>
        </row>
        <row r="1154">
          <cell r="A1154">
            <v>18988</v>
          </cell>
          <cell r="B1154" t="str">
            <v>Trámites para coordinación, recibo de obra, calibración equipo de medida, pagos, maniobras y energización</v>
          </cell>
          <cell r="C1154">
            <v>0</v>
          </cell>
          <cell r="D1154" t="str">
            <v>Eléctricos</v>
          </cell>
          <cell r="E1154" t="str">
            <v>Gl</v>
          </cell>
          <cell r="F1154">
            <v>3989999.9999999995</v>
          </cell>
        </row>
        <row r="1155">
          <cell r="A1155">
            <v>18989</v>
          </cell>
          <cell r="B1155" t="str">
            <v>TRANSCEPTOR SFP-6101 10G MULTIMODO SFP+ 300M</v>
          </cell>
          <cell r="C1155">
            <v>0</v>
          </cell>
          <cell r="D1155" t="str">
            <v>Eléctricos</v>
          </cell>
          <cell r="E1155" t="str">
            <v>Und</v>
          </cell>
          <cell r="F1155">
            <v>843690</v>
          </cell>
        </row>
        <row r="1156">
          <cell r="A1156">
            <v>18990</v>
          </cell>
          <cell r="B1156" t="str">
            <v xml:space="preserve">Transferencia Para Bomba RCI, incluye protecciones y demas elementos indicados en diagrama unifilar. Fabricado en lámina CR 16 autosoportado, (dimensiones aproximadas) serán definidas por empresa tablerista, con frente muerto, barraje de fases, neutro y tierra.                                                                                                                                                                                                                                                                                                                                                                                                                                                                                                                                                                                                                                                                                                                                                                        </v>
          </cell>
          <cell r="C1156">
            <v>0</v>
          </cell>
          <cell r="D1156" t="str">
            <v>Eléctricos</v>
          </cell>
          <cell r="E1156" t="str">
            <v>Gl</v>
          </cell>
          <cell r="F1156">
            <v>4675800</v>
          </cell>
        </row>
        <row r="1157">
          <cell r="A1157">
            <v>18991</v>
          </cell>
          <cell r="B1157" t="str">
            <v xml:space="preserve">Transferencia Para Tablero General de Alimentadores identificado en listado de equipos con el No. (6) diagrama unifilar versión 265_F_P1 del 22 de diciembre de 2017, incluye protecciones y demas elementos indicados en diagrama unifilar. Fabricado en lámina CR 16 autosoportado, (dimensiones aproximadas) serán definidas por empresa tablerista: Frente= 1 m, profundidad= 1 m, h= 2,20 m, con frente muerto, barraje de fases, neutro y tierra.                                                                                                                                                                                                                                                                                                                                                                                                                                                                                                                                                                                                                                                                                                                                                                        </v>
          </cell>
          <cell r="C1157">
            <v>0</v>
          </cell>
          <cell r="D1157" t="str">
            <v>Eléctricos</v>
          </cell>
          <cell r="E1157" t="str">
            <v>Gl</v>
          </cell>
          <cell r="F1157">
            <v>49712400</v>
          </cell>
        </row>
        <row r="1158">
          <cell r="A1158">
            <v>18992</v>
          </cell>
          <cell r="B1158" t="str">
            <v>tubería ∅1" pvc con alambrón en aluminio 8mm, embebida  por muro o la placa en concreto</v>
          </cell>
          <cell r="C1158">
            <v>0</v>
          </cell>
          <cell r="D1158" t="str">
            <v>Eléctricos</v>
          </cell>
          <cell r="E1158" t="str">
            <v>m</v>
          </cell>
          <cell r="F1158">
            <v>1677</v>
          </cell>
        </row>
        <row r="1159">
          <cell r="A1159">
            <v>18994</v>
          </cell>
          <cell r="B1159" t="str">
            <v>Unión por reacción exotérmica para unión de conductores. Capacidad de 200 gr.  Incluye molde (cable 2/0 a cable en 2/0), carga, chispero, pinzas y demás accesorios de instalación. Los moldes utilizados deben garantizar una vida útil mínima de 50 soldaduras.</v>
          </cell>
          <cell r="C1159">
            <v>0</v>
          </cell>
          <cell r="D1159" t="str">
            <v>Eléctricos</v>
          </cell>
          <cell r="E1159" t="str">
            <v>Und</v>
          </cell>
          <cell r="F1159">
            <v>62494.799999999996</v>
          </cell>
        </row>
        <row r="1160">
          <cell r="A1160">
            <v>18995</v>
          </cell>
          <cell r="B1160" t="str">
            <v>Unión por reacción exotérmica para unión de conductores. Capacidad de 90 gr.  Incluye molde (cable 2/0 a cable en "T"), carga, chispero, pinzas y demás accesorios de instalación. Los moldes utilizados deben garantizar una vida útil mínima de 50 soldaduras.</v>
          </cell>
          <cell r="C1160">
            <v>0</v>
          </cell>
          <cell r="D1160" t="str">
            <v>Eléctricos</v>
          </cell>
          <cell r="E1160" t="str">
            <v>Und</v>
          </cell>
          <cell r="F1160">
            <v>62494.799999999996</v>
          </cell>
        </row>
        <row r="1161">
          <cell r="A1161">
            <v>18996</v>
          </cell>
          <cell r="B1161" t="str">
            <v xml:space="preserve">UPS 10kVA para red regulada de los laboratorios   Ubicado en los laboratorios, con protecciónes de acuerdo a  diagrama unifilar versión 265_F_P1 del 22 de diciembre de 2017. La UPS debe ser trifasica para la alimentación de los equipos del laboratorio, y debe de contar con un tiempo de suplencia de 5min - 25min.                                                                                                                                                                                                                                                           </v>
          </cell>
          <cell r="C1161">
            <v>0</v>
          </cell>
          <cell r="D1161" t="str">
            <v>Eléctricos</v>
          </cell>
          <cell r="E1161" t="str">
            <v>Gl</v>
          </cell>
          <cell r="F1161">
            <v>14762985.999999998</v>
          </cell>
        </row>
        <row r="1162">
          <cell r="A1162">
            <v>18997</v>
          </cell>
          <cell r="B1162" t="str">
            <v xml:space="preserve">UPS 20kVA para red regulada de los laboratorios   Ubicado en los laboratorios, con protecciónes de acuerdo a  diagrama unifilar versión 265_F_P1 del 22 de diciembre de 2017.   La UPS debe ser trifasica para la alimentación de los equipos del laboratorio, y debe de contar con un tiempo de suplencia de 5min - 25min.                                                                                                                                                                                                                                                                                   </v>
          </cell>
          <cell r="C1162">
            <v>0</v>
          </cell>
          <cell r="D1162" t="str">
            <v>Eléctricos</v>
          </cell>
          <cell r="E1162" t="str">
            <v>Gl</v>
          </cell>
          <cell r="F1162">
            <v>40718192.399999999</v>
          </cell>
        </row>
        <row r="1163">
          <cell r="A1163">
            <v>18998</v>
          </cell>
          <cell r="B1163" t="str">
            <v>UPS 3kVA para red regulada de los laboratorios   Ubicado en los laboratorios, con protecciónes de acuerdo a  diagrama unifilar versión 265_F_P1 del 22 de diciembre de 2017. La UPS debe ser trifasica para la alimentación de los equipos del laboratorio, y debe de contar con un tiempo de suplencia de 5min - 25min.</v>
          </cell>
          <cell r="C1163">
            <v>0</v>
          </cell>
          <cell r="D1163" t="str">
            <v>Eléctricos</v>
          </cell>
          <cell r="E1163" t="str">
            <v>Gl</v>
          </cell>
          <cell r="F1163">
            <v>2701671</v>
          </cell>
        </row>
        <row r="1164">
          <cell r="A1164">
            <v>18999</v>
          </cell>
          <cell r="B1164" t="str">
            <v xml:space="preserve">UPS 6kVA para red regulada de los laboratorios   Ubicado en los laboratorios, con protecciónes de acuerdo a  diagrama unifilar versión 265_F_P1 del 22 de diciembre de 2017. La UPS debe ser trifasica para la alimentación de los equipos del laboratorio, y debe de contar con un tiempo de suplencia de 5min - 25min.                                                                                                                                                                                                                                                                                  </v>
          </cell>
          <cell r="C1164">
            <v>0</v>
          </cell>
          <cell r="D1164" t="str">
            <v>Eléctricos</v>
          </cell>
          <cell r="E1164" t="str">
            <v>Gl</v>
          </cell>
          <cell r="F1164">
            <v>6508320</v>
          </cell>
        </row>
        <row r="1165">
          <cell r="A1165">
            <v>19000</v>
          </cell>
          <cell r="B1165" t="str">
            <v>Baldosa Pisos Alfa S.A.  BH1 formato 0.40*0.40m</v>
          </cell>
          <cell r="C1165" t="str">
            <v>Alfa</v>
          </cell>
          <cell r="D1165" t="str">
            <v>Enchapes y Drywalls</v>
          </cell>
          <cell r="E1165" t="str">
            <v>m2</v>
          </cell>
          <cell r="F1165">
            <v>45600</v>
          </cell>
        </row>
        <row r="1166">
          <cell r="A1166">
            <v>19001</v>
          </cell>
          <cell r="B1166" t="str">
            <v xml:space="preserve">Baldosa Pisos Alfa S.A.  pizarra negra natural </v>
          </cell>
          <cell r="C1166" t="str">
            <v>Alfa</v>
          </cell>
          <cell r="D1166" t="str">
            <v>Enchapes y Drywalls</v>
          </cell>
          <cell r="E1166" t="str">
            <v>Und</v>
          </cell>
          <cell r="F1166">
            <v>1998.9212</v>
          </cell>
        </row>
        <row r="1167">
          <cell r="A1167">
            <v>19005</v>
          </cell>
          <cell r="B1167" t="str">
            <v>Baldosa cementicia con grano de marmol tipo Alfa línea Terrazo MicroG formato 30x30.</v>
          </cell>
          <cell r="C1167" t="str">
            <v>Alfa</v>
          </cell>
          <cell r="D1167" t="str">
            <v>Enchapes y Drywalls</v>
          </cell>
          <cell r="E1167" t="str">
            <v>m2</v>
          </cell>
          <cell r="F1167">
            <v>32500</v>
          </cell>
        </row>
        <row r="1168">
          <cell r="A1168">
            <v>19006</v>
          </cell>
          <cell r="B1168" t="str">
            <v>Baldosa cementicia con grano de marmol tipo Alfa línea Terrazo Texturizado Payande, formato 30x30.</v>
          </cell>
          <cell r="C1168" t="str">
            <v>Alfa</v>
          </cell>
          <cell r="D1168" t="str">
            <v>Enchapes y Drywalls</v>
          </cell>
          <cell r="E1168" t="str">
            <v>m2</v>
          </cell>
          <cell r="F1168">
            <v>35000</v>
          </cell>
        </row>
        <row r="1169">
          <cell r="A1169">
            <v>19007</v>
          </cell>
          <cell r="B1169" t="str">
            <v>Baldosa cementicia con grano de marmol tipo Alfa línea Terrazo Texturizado Payande Fondo Blanco Textura Granallada</v>
          </cell>
          <cell r="C1169" t="str">
            <v>Alfa</v>
          </cell>
          <cell r="D1169" t="str">
            <v>Enchapes y Drywalls</v>
          </cell>
          <cell r="E1169" t="str">
            <v>m2</v>
          </cell>
          <cell r="F1169">
            <v>37500</v>
          </cell>
        </row>
        <row r="1170">
          <cell r="A1170">
            <v>19008</v>
          </cell>
          <cell r="B1170" t="str">
            <v>Baldosa pared verona blanca rectificada 30x60 cm</v>
          </cell>
          <cell r="C1170" t="str">
            <v>Corona</v>
          </cell>
          <cell r="D1170" t="str">
            <v>Enchapes y Drywalls</v>
          </cell>
          <cell r="E1170" t="str">
            <v>m2</v>
          </cell>
          <cell r="F1170">
            <v>61500</v>
          </cell>
        </row>
        <row r="1171">
          <cell r="A1171">
            <v>19009</v>
          </cell>
          <cell r="B1171" t="str">
            <v>Baldosa pared Macedonia, color blanco 25x35 cm.</v>
          </cell>
          <cell r="C1171" t="str">
            <v>Corona</v>
          </cell>
          <cell r="D1171" t="str">
            <v>Enchapes y Drywalls</v>
          </cell>
          <cell r="E1171" t="str">
            <v>m2</v>
          </cell>
          <cell r="F1171">
            <v>25400</v>
          </cell>
        </row>
        <row r="1172">
          <cell r="A1172">
            <v>19010</v>
          </cell>
          <cell r="B1172" t="str">
            <v>Baldosa linea Duropiso Blanca 33.8 x 33.8 cm</v>
          </cell>
          <cell r="C1172" t="str">
            <v>Corona</v>
          </cell>
          <cell r="D1172" t="str">
            <v>Enchapes y Drywalls</v>
          </cell>
          <cell r="E1172" t="str">
            <v>m2</v>
          </cell>
          <cell r="F1172">
            <v>33600</v>
          </cell>
        </row>
        <row r="1173">
          <cell r="A1173">
            <v>19011</v>
          </cell>
          <cell r="B1173" t="str">
            <v>Baldosa Alfa linea terrazo Danta Kristal Cepillado 30x30</v>
          </cell>
          <cell r="C1173" t="str">
            <v>Alfa</v>
          </cell>
          <cell r="D1173" t="str">
            <v>Enchapes y Drywalls</v>
          </cell>
          <cell r="E1173" t="str">
            <v>m2</v>
          </cell>
          <cell r="F1173">
            <v>54539.719999999994</v>
          </cell>
        </row>
        <row r="1174">
          <cell r="A1174">
            <v>19015</v>
          </cell>
          <cell r="B1174" t="str">
            <v>Baldosa Alfa linea terrazo Eco Kristal lava 30x30</v>
          </cell>
          <cell r="C1174" t="str">
            <v>Alfa</v>
          </cell>
          <cell r="D1174" t="str">
            <v>Enchapes y Drywalls</v>
          </cell>
          <cell r="E1174" t="str">
            <v>m2</v>
          </cell>
          <cell r="F1174">
            <v>55950.229999999996</v>
          </cell>
        </row>
        <row r="1175">
          <cell r="A1175">
            <v>19016</v>
          </cell>
          <cell r="B1175" t="str">
            <v>Baldosa Alfa linea terrazo Eco Kristal Niebla 30x30</v>
          </cell>
          <cell r="C1175" t="str">
            <v>Alfa</v>
          </cell>
          <cell r="D1175" t="str">
            <v>Enchapes y Drywalls</v>
          </cell>
          <cell r="E1175" t="str">
            <v>m2</v>
          </cell>
          <cell r="F1175">
            <v>57120</v>
          </cell>
        </row>
        <row r="1176">
          <cell r="A1176">
            <v>19017</v>
          </cell>
          <cell r="B1176" t="str">
            <v>Piso en gravilla suelta sin estructura</v>
          </cell>
          <cell r="C1176">
            <v>0</v>
          </cell>
          <cell r="D1176" t="str">
            <v>Enchapes y Drywalls</v>
          </cell>
          <cell r="E1176" t="str">
            <v>m2</v>
          </cell>
          <cell r="F1176">
            <v>22701.264499999997</v>
          </cell>
        </row>
        <row r="1177">
          <cell r="A1177">
            <v>19020</v>
          </cell>
          <cell r="B1177" t="str">
            <v xml:space="preserve">Cerámica formato 0.20 x 0.40m. </v>
          </cell>
          <cell r="C1177">
            <v>0</v>
          </cell>
          <cell r="D1177" t="str">
            <v>Enchapes y Drywalls</v>
          </cell>
          <cell r="E1177" t="str">
            <v>Und</v>
          </cell>
          <cell r="F1177">
            <v>2075.15</v>
          </cell>
        </row>
        <row r="1178">
          <cell r="A1178">
            <v>19021</v>
          </cell>
          <cell r="B1178" t="str">
            <v>Cerámica formato 0.25 x 0.40m.</v>
          </cell>
          <cell r="C1178">
            <v>0</v>
          </cell>
          <cell r="D1178" t="str">
            <v>Enchapes y Drywalls</v>
          </cell>
          <cell r="E1178" t="str">
            <v>Und</v>
          </cell>
          <cell r="F1178">
            <v>3724.4340000000002</v>
          </cell>
        </row>
        <row r="1179">
          <cell r="A1179">
            <v>19022</v>
          </cell>
          <cell r="B1179" t="str">
            <v>Baldosa pared Egeo 30x60 blanca.</v>
          </cell>
          <cell r="C1179" t="str">
            <v>Corona</v>
          </cell>
          <cell r="D1179" t="str">
            <v>Enchapes y Drywalls</v>
          </cell>
          <cell r="E1179" t="str">
            <v>m2</v>
          </cell>
          <cell r="F1179">
            <v>32000</v>
          </cell>
        </row>
        <row r="1180">
          <cell r="A1180">
            <v>19030</v>
          </cell>
          <cell r="B1180" t="str">
            <v xml:space="preserve">Cielo raso fibra mineral Armstrong Línea Optima 61 x61 x.0254 cm. Color Blanco. </v>
          </cell>
          <cell r="C1180" t="str">
            <v>Armstrong</v>
          </cell>
          <cell r="D1180" t="str">
            <v>Enchapes y Drywalls</v>
          </cell>
          <cell r="E1180" t="str">
            <v>m2</v>
          </cell>
          <cell r="F1180">
            <v>363251</v>
          </cell>
        </row>
        <row r="1181">
          <cell r="A1181">
            <v>19031</v>
          </cell>
          <cell r="B1181" t="str">
            <v>Cielo raso metálico Tile Lay In 61 x 61 cm. Perforación No. 103.</v>
          </cell>
          <cell r="C1181" t="str">
            <v>Hunter Douglas</v>
          </cell>
          <cell r="D1181" t="str">
            <v>Enchapes y Drywalls</v>
          </cell>
          <cell r="E1181" t="str">
            <v>m2</v>
          </cell>
          <cell r="F1181">
            <v>163040</v>
          </cell>
        </row>
        <row r="1182">
          <cell r="A1182">
            <v>19032</v>
          </cell>
          <cell r="B1182" t="str">
            <v>Cielo raso Multipanel 80B Hunter Douglas Liso. Medidas y Color según diseño.</v>
          </cell>
          <cell r="C1182" t="str">
            <v>Hunter Douglas</v>
          </cell>
          <cell r="D1182" t="str">
            <v>Enchapes y Drywalls</v>
          </cell>
          <cell r="E1182" t="str">
            <v>m2</v>
          </cell>
          <cell r="F1182">
            <v>186905</v>
          </cell>
        </row>
        <row r="1183">
          <cell r="A1183">
            <v>19033</v>
          </cell>
          <cell r="B1183" t="str">
            <v>Cielo raso Multipanel 130B Hunter Douglas Liso. Medidas y Color según diseño.</v>
          </cell>
          <cell r="C1183" t="str">
            <v>Hunter Douglas</v>
          </cell>
          <cell r="D1183" t="str">
            <v>Enchapes y Drywalls</v>
          </cell>
          <cell r="E1183" t="str">
            <v>m2</v>
          </cell>
          <cell r="F1183">
            <v>170426</v>
          </cell>
        </row>
        <row r="1184">
          <cell r="A1184">
            <v>19034</v>
          </cell>
          <cell r="B1184" t="str">
            <v>Cielo raso Multipanel 180B Hunter Douglas Liso. Medidas y Color según diseño.</v>
          </cell>
          <cell r="C1184" t="str">
            <v>Hunter Douglas</v>
          </cell>
          <cell r="D1184" t="str">
            <v>Enchapes y Drywalls</v>
          </cell>
          <cell r="E1184" t="str">
            <v>m2</v>
          </cell>
          <cell r="F1184">
            <v>160913</v>
          </cell>
        </row>
        <row r="1185">
          <cell r="A1185">
            <v>19040</v>
          </cell>
          <cell r="B1185" t="str">
            <v xml:space="preserve">Dilatación plástica de 1 cm de altura y espesor de 4 mm </v>
          </cell>
          <cell r="C1185">
            <v>0</v>
          </cell>
          <cell r="D1185" t="str">
            <v>Enchapes y Drywalls</v>
          </cell>
          <cell r="E1185" t="str">
            <v>m</v>
          </cell>
          <cell r="F1185">
            <v>6500</v>
          </cell>
        </row>
        <row r="1186">
          <cell r="A1186">
            <v>19041</v>
          </cell>
          <cell r="B1186" t="str">
            <v>Dilatación de aluminio para piso</v>
          </cell>
          <cell r="C1186">
            <v>0</v>
          </cell>
          <cell r="D1186" t="str">
            <v>Enchapes y Drywalls</v>
          </cell>
          <cell r="E1186" t="str">
            <v>m</v>
          </cell>
          <cell r="F1186">
            <v>2500</v>
          </cell>
        </row>
        <row r="1187">
          <cell r="A1187">
            <v>19042</v>
          </cell>
          <cell r="B1187" t="str">
            <v>Dilatación en bronce para piso</v>
          </cell>
          <cell r="C1187">
            <v>0</v>
          </cell>
          <cell r="D1187" t="str">
            <v>Enchapes y Drywalls</v>
          </cell>
          <cell r="E1187" t="str">
            <v>m</v>
          </cell>
          <cell r="F1187">
            <v>3200</v>
          </cell>
        </row>
        <row r="1188">
          <cell r="A1188">
            <v>19060</v>
          </cell>
          <cell r="B1188" t="str">
            <v>Enchape muro pared blanco, bordes rectificados 0,30m x 0,60m, tipo Verona</v>
          </cell>
          <cell r="C1188" t="str">
            <v>Corona</v>
          </cell>
          <cell r="D1188" t="str">
            <v>Enchapes y Drywalls</v>
          </cell>
          <cell r="E1188" t="str">
            <v>m2</v>
          </cell>
          <cell r="F1188">
            <v>45800</v>
          </cell>
        </row>
        <row r="1189">
          <cell r="A1189">
            <v>19080</v>
          </cell>
          <cell r="B1189" t="str">
            <v>Granito #3 - empaque 25kg</v>
          </cell>
          <cell r="C1189">
            <v>0</v>
          </cell>
          <cell r="D1189" t="str">
            <v>Enchapes y Drywalls</v>
          </cell>
          <cell r="E1189" t="str">
            <v>Und</v>
          </cell>
          <cell r="F1189">
            <v>24840</v>
          </cell>
        </row>
        <row r="1190">
          <cell r="A1190">
            <v>19081</v>
          </cell>
          <cell r="B1190" t="str">
            <v xml:space="preserve">Granito </v>
          </cell>
          <cell r="C1190">
            <v>0</v>
          </cell>
          <cell r="D1190" t="str">
            <v>Enchapes y Drywalls</v>
          </cell>
          <cell r="E1190" t="str">
            <v>bt</v>
          </cell>
          <cell r="F1190">
            <v>35649.9</v>
          </cell>
        </row>
        <row r="1191">
          <cell r="A1191">
            <v>19082</v>
          </cell>
          <cell r="B1191" t="str">
            <v>Media Caña en granito</v>
          </cell>
          <cell r="C1191">
            <v>0</v>
          </cell>
          <cell r="D1191" t="str">
            <v>Enchapes y Drywalls</v>
          </cell>
          <cell r="E1191" t="str">
            <v>m</v>
          </cell>
          <cell r="F1191">
            <v>60604.500000000007</v>
          </cell>
        </row>
        <row r="1192">
          <cell r="A1192">
            <v>19100</v>
          </cell>
          <cell r="B1192" t="str">
            <v>Lámina de Yeso 1/2 pulgada -1.22X2.44mX12.7mm 20.2k aprox. - Gyplac</v>
          </cell>
          <cell r="C1192" t="str">
            <v>Gyplac</v>
          </cell>
          <cell r="D1192" t="str">
            <v>Enchapes y Drywalls</v>
          </cell>
          <cell r="E1192" t="str">
            <v>m2</v>
          </cell>
          <cell r="F1192">
            <v>8868.5837140553613</v>
          </cell>
        </row>
        <row r="1193">
          <cell r="A1193">
            <v>19101</v>
          </cell>
          <cell r="B1193" t="str">
            <v>Lámina de Yeso RH 1/2 pulgada -1.22X2.44mX12.7mm.</v>
          </cell>
          <cell r="C1193" t="str">
            <v>Gyplac</v>
          </cell>
          <cell r="D1193" t="str">
            <v>Enchapes y Drywalls</v>
          </cell>
          <cell r="E1193" t="str">
            <v>m2</v>
          </cell>
          <cell r="F1193">
            <v>14041.924213920991</v>
          </cell>
        </row>
        <row r="1194">
          <cell r="A1194">
            <v>19102</v>
          </cell>
          <cell r="B1194" t="str">
            <v xml:space="preserve">Lámina Superboard 1.22x2.44x 10 mm. </v>
          </cell>
          <cell r="C1194">
            <v>0</v>
          </cell>
          <cell r="D1194" t="str">
            <v>Enchapes y Drywalls</v>
          </cell>
          <cell r="E1194" t="str">
            <v>m2</v>
          </cell>
          <cell r="F1194">
            <v>24758.129535071221</v>
          </cell>
        </row>
        <row r="1195">
          <cell r="A1195">
            <v>19103</v>
          </cell>
          <cell r="B1195" t="str">
            <v xml:space="preserve">Lámina Superboard 1.22x2.44x  8 mm. </v>
          </cell>
          <cell r="C1195">
            <v>0</v>
          </cell>
          <cell r="D1195" t="str">
            <v>Enchapes y Drywalls</v>
          </cell>
          <cell r="E1195" t="str">
            <v>m2</v>
          </cell>
          <cell r="F1195">
            <v>20155.872077398548</v>
          </cell>
        </row>
        <row r="1196">
          <cell r="A1196">
            <v>19104</v>
          </cell>
          <cell r="B1196" t="str">
            <v xml:space="preserve">Lámina fibrocemento tipo Superboard 14 mm. </v>
          </cell>
          <cell r="C1196">
            <v>0</v>
          </cell>
          <cell r="D1196" t="str">
            <v>Enchapes y Drywalls</v>
          </cell>
          <cell r="E1196" t="str">
            <v>m2</v>
          </cell>
          <cell r="F1196">
            <v>34000</v>
          </cell>
        </row>
        <row r="1197">
          <cell r="A1197">
            <v>19105</v>
          </cell>
          <cell r="B1197" t="str">
            <v xml:space="preserve">Lámina fibrocemento tipo Superboard  8 mm. </v>
          </cell>
          <cell r="C1197">
            <v>0</v>
          </cell>
          <cell r="D1197" t="str">
            <v>Enchapes y Drywalls</v>
          </cell>
          <cell r="E1197" t="str">
            <v>m2</v>
          </cell>
          <cell r="F1197">
            <v>20155.872077398548</v>
          </cell>
        </row>
        <row r="1198">
          <cell r="A1198">
            <v>19110</v>
          </cell>
          <cell r="B1198" t="str">
            <v xml:space="preserve">Losas prefabricadas en concreto 60 x 60 x 5 cm, tipo Piso Cuadrado No Nivelable Fibrit. </v>
          </cell>
          <cell r="C1198" t="str">
            <v>Fibrit</v>
          </cell>
          <cell r="D1198" t="str">
            <v>Enchapes y Drywalls</v>
          </cell>
          <cell r="E1198" t="str">
            <v>m2</v>
          </cell>
          <cell r="F1198">
            <v>35000</v>
          </cell>
        </row>
        <row r="1199">
          <cell r="A1199">
            <v>19120</v>
          </cell>
          <cell r="B1199" t="str">
            <v>Marmolina - empaque 50 kg</v>
          </cell>
          <cell r="C1199">
            <v>0</v>
          </cell>
          <cell r="D1199" t="str">
            <v>Enchapes y Drywalls</v>
          </cell>
          <cell r="E1199" t="str">
            <v>Und</v>
          </cell>
          <cell r="F1199">
            <v>5840</v>
          </cell>
        </row>
        <row r="1200">
          <cell r="A1200">
            <v>19121</v>
          </cell>
          <cell r="B1200" t="str">
            <v>Boquilla para piso - pared en gres</v>
          </cell>
          <cell r="C1200">
            <v>0</v>
          </cell>
          <cell r="D1200" t="str">
            <v>Enchapes y Drywalls</v>
          </cell>
          <cell r="E1200" t="str">
            <v>kg</v>
          </cell>
          <cell r="F1200">
            <v>6000</v>
          </cell>
        </row>
        <row r="1201">
          <cell r="A1201">
            <v>19122</v>
          </cell>
          <cell r="B1201" t="str">
            <v>Boquilla junta epóxica</v>
          </cell>
          <cell r="C1201">
            <v>0</v>
          </cell>
          <cell r="D1201" t="str">
            <v>Enchapes y Drywalls</v>
          </cell>
          <cell r="E1201" t="str">
            <v>kg</v>
          </cell>
          <cell r="F1201">
            <v>23000</v>
          </cell>
        </row>
        <row r="1202">
          <cell r="A1202">
            <v>19123</v>
          </cell>
          <cell r="B1202" t="str">
            <v>Boquilla látex para baladosa cerámica color blanco</v>
          </cell>
          <cell r="C1202" t="str">
            <v>Corona</v>
          </cell>
          <cell r="D1202" t="str">
            <v>Enchapes y Drywalls</v>
          </cell>
          <cell r="E1202" t="str">
            <v>kg</v>
          </cell>
          <cell r="F1202">
            <v>4200</v>
          </cell>
        </row>
        <row r="1203">
          <cell r="A1203">
            <v>19140</v>
          </cell>
          <cell r="B1203" t="str">
            <v>Pegacor blanco</v>
          </cell>
          <cell r="C1203">
            <v>0</v>
          </cell>
          <cell r="D1203" t="str">
            <v>Enchapes y Drywalls</v>
          </cell>
          <cell r="E1203" t="str">
            <v>Kg</v>
          </cell>
          <cell r="F1203">
            <v>1300</v>
          </cell>
        </row>
        <row r="1204">
          <cell r="A1204">
            <v>19145</v>
          </cell>
          <cell r="B1204" t="str">
            <v>Pegamento Alfalisto o equivalente</v>
          </cell>
          <cell r="C1204" t="str">
            <v>Alfa</v>
          </cell>
          <cell r="D1204" t="str">
            <v>Enchapes y Drywalls</v>
          </cell>
          <cell r="E1204" t="str">
            <v>kg</v>
          </cell>
          <cell r="F1204">
            <v>800</v>
          </cell>
        </row>
        <row r="1205">
          <cell r="A1205">
            <v>19160</v>
          </cell>
          <cell r="B1205" t="str">
            <v>Suministro de materiales y fabricación para flashing de cubierta</v>
          </cell>
          <cell r="C1205">
            <v>0</v>
          </cell>
          <cell r="D1205" t="str">
            <v>Enchapes y Drywalls</v>
          </cell>
          <cell r="E1205" t="str">
            <v>m</v>
          </cell>
          <cell r="F1205">
            <v>3300</v>
          </cell>
        </row>
        <row r="1206">
          <cell r="A1206">
            <v>19180</v>
          </cell>
          <cell r="B1206" t="str">
            <v>Tableta piedra pizarra negra</v>
          </cell>
          <cell r="C1206">
            <v>0</v>
          </cell>
          <cell r="D1206" t="str">
            <v>Enchapes y Drywalls</v>
          </cell>
          <cell r="E1206" t="str">
            <v>Und</v>
          </cell>
          <cell r="F1206">
            <v>7500</v>
          </cell>
        </row>
        <row r="1207">
          <cell r="A1207">
            <v>19200</v>
          </cell>
          <cell r="B1207" t="str">
            <v>Wipe</v>
          </cell>
          <cell r="C1207">
            <v>0</v>
          </cell>
          <cell r="D1207" t="str">
            <v>Enchapes y Drywalls</v>
          </cell>
          <cell r="E1207" t="str">
            <v>Kg</v>
          </cell>
          <cell r="F1207">
            <v>6000</v>
          </cell>
        </row>
        <row r="1208">
          <cell r="A1208">
            <v>19210</v>
          </cell>
          <cell r="B1208" t="str">
            <v xml:space="preserve">Cielopared PVC Blanco Nevado Liso B= 25cm </v>
          </cell>
          <cell r="C1208" t="str">
            <v>Dalamo</v>
          </cell>
          <cell r="D1208" t="str">
            <v>Enchapes y Drywalls</v>
          </cell>
          <cell r="E1208" t="str">
            <v>m2</v>
          </cell>
          <cell r="F1208">
            <v>32000</v>
          </cell>
        </row>
        <row r="1209">
          <cell r="A1209">
            <v>19211</v>
          </cell>
          <cell r="B1209" t="str">
            <v xml:space="preserve">Perfil remate U cielopared PVC Blanco </v>
          </cell>
          <cell r="C1209" t="str">
            <v>Dalamo</v>
          </cell>
          <cell r="D1209" t="str">
            <v>Enchapes y Drywalls</v>
          </cell>
          <cell r="E1209" t="str">
            <v>m</v>
          </cell>
          <cell r="F1209">
            <v>3800</v>
          </cell>
        </row>
        <row r="1210">
          <cell r="A1210">
            <v>19212</v>
          </cell>
          <cell r="B1210" t="str">
            <v>Perfil remate angular para cielopared PCV Blanco</v>
          </cell>
          <cell r="C1210" t="str">
            <v>Dalamo</v>
          </cell>
          <cell r="D1210" t="str">
            <v>Enchapes y Drywalls</v>
          </cell>
          <cell r="E1210" t="str">
            <v>m</v>
          </cell>
          <cell r="F1210">
            <v>4000</v>
          </cell>
        </row>
        <row r="1211">
          <cell r="A1211">
            <v>19213</v>
          </cell>
          <cell r="B1211" t="str">
            <v>Media caña coextruida PVC blanca</v>
          </cell>
          <cell r="C1211">
            <v>0</v>
          </cell>
          <cell r="D1211" t="str">
            <v>Enchapes y Drywalls</v>
          </cell>
          <cell r="E1211" t="str">
            <v>m</v>
          </cell>
          <cell r="F1211">
            <v>1250</v>
          </cell>
        </row>
        <row r="1212">
          <cell r="A1212">
            <v>19250</v>
          </cell>
          <cell r="B1212" t="str">
            <v>Gres institucional tablón 30.5 x 30.5x1.2 cm</v>
          </cell>
          <cell r="C1212" t="str">
            <v>Alfa</v>
          </cell>
          <cell r="D1212" t="str">
            <v>Enchapes y Drywalls</v>
          </cell>
          <cell r="E1212" t="str">
            <v>m2</v>
          </cell>
          <cell r="F1212">
            <v>33000</v>
          </cell>
        </row>
        <row r="1213">
          <cell r="A1213">
            <v>19251</v>
          </cell>
          <cell r="B1213" t="str">
            <v>Gres institucional tableta 30.5x30.5 x 7.5 cm</v>
          </cell>
          <cell r="C1213" t="str">
            <v>Alfa</v>
          </cell>
          <cell r="D1213" t="str">
            <v>Enchapes y Drywalls</v>
          </cell>
          <cell r="E1213" t="str">
            <v>m</v>
          </cell>
          <cell r="F1213">
            <v>20000</v>
          </cell>
        </row>
        <row r="1214">
          <cell r="A1214">
            <v>19400</v>
          </cell>
          <cell r="B1214" t="str">
            <v>Adoquín ecológico tipo Gramoquín 40 x 40 x 8 cm</v>
          </cell>
          <cell r="C1214" t="str">
            <v>Conpre</v>
          </cell>
          <cell r="D1214" t="str">
            <v>Enchapes y Drywalls</v>
          </cell>
          <cell r="E1214" t="str">
            <v>und</v>
          </cell>
          <cell r="F1214">
            <v>8300</v>
          </cell>
        </row>
        <row r="1215">
          <cell r="A1215">
            <v>20000</v>
          </cell>
          <cell r="B1215" t="str">
            <v>Accesorios (codos, semicodos, uniones)</v>
          </cell>
          <cell r="C1215">
            <v>0</v>
          </cell>
          <cell r="D1215" t="str">
            <v>Equipamiento 
(Instalaciones Mecánicas)</v>
          </cell>
          <cell r="E1215" t="str">
            <v>Und</v>
          </cell>
          <cell r="F1215">
            <v>996</v>
          </cell>
        </row>
        <row r="1216">
          <cell r="A1216">
            <v>20020</v>
          </cell>
          <cell r="B1216" t="str">
            <v>Aislamiento Térmico Espuma Caucho Sintético Dia 1 1/8"</v>
          </cell>
          <cell r="C1216">
            <v>0</v>
          </cell>
          <cell r="D1216" t="str">
            <v>Equipamiento 
(Instalaciones Mecánicas)</v>
          </cell>
          <cell r="E1216" t="str">
            <v>m</v>
          </cell>
          <cell r="F1216">
            <v>3100</v>
          </cell>
        </row>
        <row r="1217">
          <cell r="A1217">
            <v>20021</v>
          </cell>
          <cell r="B1217" t="str">
            <v>Aislamiento Térmico Espuma Caucho Sintético Dia 1"</v>
          </cell>
          <cell r="C1217">
            <v>0</v>
          </cell>
          <cell r="D1217" t="str">
            <v>Equipamiento 
(Instalaciones Mecánicas)</v>
          </cell>
          <cell r="E1217" t="str">
            <v>m</v>
          </cell>
          <cell r="F1217">
            <v>2900</v>
          </cell>
        </row>
        <row r="1218">
          <cell r="A1218">
            <v>20022</v>
          </cell>
          <cell r="B1218" t="str">
            <v>Aislamiento Térmico Espuma Caucho Sintético Dia 1/2"</v>
          </cell>
          <cell r="C1218">
            <v>0</v>
          </cell>
          <cell r="D1218" t="str">
            <v>Equipamiento 
(Instalaciones Mecánicas)</v>
          </cell>
          <cell r="E1218" t="str">
            <v>m</v>
          </cell>
          <cell r="F1218">
            <v>2000</v>
          </cell>
        </row>
        <row r="1219">
          <cell r="A1219">
            <v>20023</v>
          </cell>
          <cell r="B1219" t="str">
            <v>Aislamiento Térmico Espuma Caucho Sintético Dia 1/4"</v>
          </cell>
          <cell r="C1219">
            <v>0</v>
          </cell>
          <cell r="D1219" t="str">
            <v>Equipamiento 
(Instalaciones Mecánicas)</v>
          </cell>
          <cell r="E1219" t="str">
            <v>m</v>
          </cell>
          <cell r="F1219">
            <v>1050</v>
          </cell>
        </row>
        <row r="1220">
          <cell r="A1220">
            <v>20024</v>
          </cell>
          <cell r="B1220" t="str">
            <v>Aislamiento Térmico Espuma Caucho Sintético Dia 3/4"</v>
          </cell>
          <cell r="C1220">
            <v>0</v>
          </cell>
          <cell r="D1220" t="str">
            <v>Equipamiento 
(Instalaciones Mecánicas)</v>
          </cell>
          <cell r="E1220" t="str">
            <v>m</v>
          </cell>
          <cell r="F1220">
            <v>2300</v>
          </cell>
        </row>
        <row r="1221">
          <cell r="A1221">
            <v>20025</v>
          </cell>
          <cell r="B1221" t="str">
            <v>Aislamiento Térmico Espuma Caucho Sintético Dia 3/8"</v>
          </cell>
          <cell r="C1221">
            <v>0</v>
          </cell>
          <cell r="D1221" t="str">
            <v>Equipamiento 
(Instalaciones Mecánicas)</v>
          </cell>
          <cell r="E1221" t="str">
            <v>m</v>
          </cell>
          <cell r="F1221">
            <v>1950</v>
          </cell>
        </row>
        <row r="1222">
          <cell r="A1222">
            <v>20026</v>
          </cell>
          <cell r="B1222" t="str">
            <v>Aislamiento Térmico Espuma Caucho Sintético Dia 5/8"</v>
          </cell>
          <cell r="C1222">
            <v>0</v>
          </cell>
          <cell r="D1222" t="str">
            <v>Equipamiento 
(Instalaciones Mecánicas)</v>
          </cell>
          <cell r="E1222" t="str">
            <v>m</v>
          </cell>
          <cell r="F1222">
            <v>2150</v>
          </cell>
        </row>
        <row r="1223">
          <cell r="A1223">
            <v>20027</v>
          </cell>
          <cell r="B1223" t="str">
            <v>Aislamiento Térmico Espuma Caucho Sintético Dia 7/8"</v>
          </cell>
          <cell r="C1223">
            <v>0</v>
          </cell>
          <cell r="D1223" t="str">
            <v>Equipamiento 
(Instalaciones Mecánicas)</v>
          </cell>
          <cell r="E1223" t="str">
            <v>m</v>
          </cell>
          <cell r="F1223">
            <v>2340</v>
          </cell>
        </row>
        <row r="1224">
          <cell r="A1224">
            <v>20028</v>
          </cell>
          <cell r="B1224" t="str">
            <v>Aislamiento Térmico Espuma Caucho Sintético Dia 1 1/4"</v>
          </cell>
          <cell r="C1224">
            <v>0</v>
          </cell>
          <cell r="D1224" t="str">
            <v>Equipamiento 
(Instalaciones Mecánicas)</v>
          </cell>
          <cell r="E1224" t="str">
            <v>m</v>
          </cell>
          <cell r="F1224">
            <v>3323.5</v>
          </cell>
        </row>
        <row r="1225">
          <cell r="A1225">
            <v>20029</v>
          </cell>
          <cell r="B1225" t="str">
            <v>Aislamiento Térmico Espuma Caucho Sintético Dia 1 3/8"</v>
          </cell>
          <cell r="C1225">
            <v>0</v>
          </cell>
          <cell r="D1225" t="str">
            <v>Equipamiento 
(Instalaciones Mecánicas)</v>
          </cell>
          <cell r="E1225" t="str">
            <v>m</v>
          </cell>
          <cell r="F1225">
            <v>3600</v>
          </cell>
        </row>
        <row r="1226">
          <cell r="A1226">
            <v>20030</v>
          </cell>
          <cell r="B1226" t="str">
            <v>Aislamiento Térmico Espuma Caucho Sintético Dia 1 5/8"</v>
          </cell>
          <cell r="C1226">
            <v>0</v>
          </cell>
          <cell r="D1226" t="str">
            <v>Equipamiento 
(Instalaciones Mecánicas)</v>
          </cell>
          <cell r="E1226" t="str">
            <v>m</v>
          </cell>
          <cell r="F1226">
            <v>3930</v>
          </cell>
        </row>
        <row r="1227">
          <cell r="A1227">
            <v>20032</v>
          </cell>
          <cell r="B1227" t="str">
            <v>Aislamiento Térmico Espuma Caucho Sintético Dia 1 1/2"</v>
          </cell>
          <cell r="C1227">
            <v>0</v>
          </cell>
          <cell r="D1227" t="str">
            <v>Equipamiento 
(Instalaciones Mecánicas)</v>
          </cell>
          <cell r="E1227" t="str">
            <v>m</v>
          </cell>
          <cell r="F1227">
            <v>3872.5</v>
          </cell>
        </row>
        <row r="1228">
          <cell r="A1228">
            <v>20040</v>
          </cell>
          <cell r="B1228" t="str">
            <v>Anillo damper</v>
          </cell>
          <cell r="C1228">
            <v>0</v>
          </cell>
          <cell r="D1228" t="str">
            <v>Equipamiento 
(Instalaciones Mecánicas)</v>
          </cell>
          <cell r="E1228" t="str">
            <v>Und</v>
          </cell>
          <cell r="F1228">
            <v>38902</v>
          </cell>
        </row>
        <row r="1229">
          <cell r="A1229">
            <v>20041</v>
          </cell>
          <cell r="B1229" t="str">
            <v xml:space="preserve">Anillo Damper Mariposa Dia 10" </v>
          </cell>
          <cell r="C1229">
            <v>0</v>
          </cell>
          <cell r="D1229" t="str">
            <v>Equipamiento 
(Instalaciones Mecánicas)</v>
          </cell>
          <cell r="E1229" t="str">
            <v>Und</v>
          </cell>
          <cell r="F1229">
            <v>29000</v>
          </cell>
        </row>
        <row r="1230">
          <cell r="A1230">
            <v>20060</v>
          </cell>
          <cell r="B1230" t="str">
            <v>Ascensor ORONA 630 kg. Sin cuarto de máquinas</v>
          </cell>
          <cell r="C1230">
            <v>0</v>
          </cell>
          <cell r="D1230" t="str">
            <v>Equipamiento 
(Instalaciones Mecánicas)</v>
          </cell>
          <cell r="E1230" t="str">
            <v>Und</v>
          </cell>
          <cell r="F1230">
            <v>80762682</v>
          </cell>
        </row>
        <row r="1231">
          <cell r="A1231">
            <v>20061</v>
          </cell>
          <cell r="B1231" t="str">
            <v>Ascensor para edificacipon de 4 pisos</v>
          </cell>
          <cell r="C1231">
            <v>0</v>
          </cell>
          <cell r="D1231" t="str">
            <v>Equipamiento 
(Instalaciones Mecánicas)</v>
          </cell>
          <cell r="E1231" t="str">
            <v>Und</v>
          </cell>
          <cell r="F1231">
            <v>120000000</v>
          </cell>
        </row>
        <row r="1232">
          <cell r="A1232">
            <v>20080</v>
          </cell>
          <cell r="B1232" t="str">
            <v>Barraje Trifásico. Incluye Soporte de Aislamiento</v>
          </cell>
          <cell r="C1232">
            <v>0</v>
          </cell>
          <cell r="D1232" t="str">
            <v>Equipamiento 
(Instalaciones Mecánicas)</v>
          </cell>
          <cell r="E1232" t="str">
            <v>Und</v>
          </cell>
          <cell r="F1232">
            <v>200000</v>
          </cell>
        </row>
        <row r="1233">
          <cell r="A1233">
            <v>20081</v>
          </cell>
          <cell r="B1233" t="str">
            <v>Base Antivibratoria Tipo Resorte</v>
          </cell>
          <cell r="C1233">
            <v>0</v>
          </cell>
          <cell r="D1233" t="str">
            <v>Equipamiento 
(Instalaciones Mecánicas)</v>
          </cell>
          <cell r="E1233" t="str">
            <v>Und</v>
          </cell>
          <cell r="F1233">
            <v>125000</v>
          </cell>
        </row>
        <row r="1234">
          <cell r="A1234">
            <v>20100</v>
          </cell>
          <cell r="B1234" t="str">
            <v>Bornas para Cable</v>
          </cell>
          <cell r="C1234">
            <v>0</v>
          </cell>
          <cell r="D1234" t="str">
            <v>Equipamiento 
(Instalaciones Mecánicas)</v>
          </cell>
          <cell r="E1234" t="str">
            <v>Global</v>
          </cell>
          <cell r="F1234">
            <v>50000</v>
          </cell>
        </row>
        <row r="1235">
          <cell r="A1235">
            <v>20120</v>
          </cell>
          <cell r="B1235" t="str">
            <v xml:space="preserve">Braker Parcial </v>
          </cell>
          <cell r="C1235">
            <v>0</v>
          </cell>
          <cell r="D1235" t="str">
            <v>Equipamiento 
(Instalaciones Mecánicas)</v>
          </cell>
          <cell r="E1235" t="str">
            <v>Und</v>
          </cell>
          <cell r="F1235">
            <v>294000</v>
          </cell>
        </row>
        <row r="1236">
          <cell r="A1236">
            <v>20121</v>
          </cell>
          <cell r="B1236" t="str">
            <v>Braker Totalizador</v>
          </cell>
          <cell r="C1236">
            <v>0</v>
          </cell>
          <cell r="D1236" t="str">
            <v>Equipamiento 
(Instalaciones Mecánicas)</v>
          </cell>
          <cell r="E1236" t="str">
            <v>Und</v>
          </cell>
          <cell r="F1236">
            <v>294000</v>
          </cell>
        </row>
        <row r="1237">
          <cell r="A1237">
            <v>20140</v>
          </cell>
          <cell r="B1237" t="str">
            <v>Branch Interior cobre tipo 1</v>
          </cell>
          <cell r="C1237">
            <v>0</v>
          </cell>
          <cell r="D1237" t="str">
            <v>Equipamiento 
(Instalaciones Mecánicas)</v>
          </cell>
          <cell r="E1237" t="str">
            <v>Und</v>
          </cell>
          <cell r="F1237">
            <v>155073</v>
          </cell>
        </row>
        <row r="1238">
          <cell r="A1238">
            <v>20141</v>
          </cell>
          <cell r="B1238" t="str">
            <v>Branch interior cobre tipo 2</v>
          </cell>
          <cell r="C1238">
            <v>0</v>
          </cell>
          <cell r="D1238" t="str">
            <v>Equipamiento 
(Instalaciones Mecánicas)</v>
          </cell>
          <cell r="E1238" t="str">
            <v>Und</v>
          </cell>
          <cell r="F1238">
            <v>238851.80000000002</v>
          </cell>
        </row>
        <row r="1239">
          <cell r="A1239">
            <v>20142</v>
          </cell>
          <cell r="B1239" t="str">
            <v>Branch interior cobre tipo 3</v>
          </cell>
          <cell r="C1239">
            <v>0</v>
          </cell>
          <cell r="D1239" t="str">
            <v>Equipamiento 
(Instalaciones Mecánicas)</v>
          </cell>
          <cell r="E1239" t="str">
            <v>Und</v>
          </cell>
          <cell r="F1239">
            <v>272987</v>
          </cell>
        </row>
        <row r="1240">
          <cell r="A1240">
            <v>20143</v>
          </cell>
          <cell r="B1240" t="str">
            <v>Branch interior cobre tipo 4</v>
          </cell>
          <cell r="C1240">
            <v>0</v>
          </cell>
          <cell r="D1240" t="str">
            <v>Equipamiento 
(Instalaciones Mecánicas)</v>
          </cell>
          <cell r="E1240" t="str">
            <v>Und</v>
          </cell>
          <cell r="F1240">
            <v>338332.5</v>
          </cell>
        </row>
        <row r="1241">
          <cell r="A1241">
            <v>20144</v>
          </cell>
          <cell r="B1241" t="str">
            <v>Branch exterior cobre tipo 1</v>
          </cell>
          <cell r="C1241">
            <v>0</v>
          </cell>
          <cell r="D1241" t="str">
            <v>Equipamiento 
(Instalaciones Mecánicas)</v>
          </cell>
          <cell r="E1241" t="str">
            <v>Und</v>
          </cell>
          <cell r="F1241">
            <v>302245.90000000002</v>
          </cell>
        </row>
        <row r="1242">
          <cell r="A1242">
            <v>20144</v>
          </cell>
          <cell r="B1242" t="str">
            <v>Branch interior cobre tipo 5</v>
          </cell>
          <cell r="C1242">
            <v>0</v>
          </cell>
          <cell r="D1242" t="str">
            <v>Equipamiento 
(Instalaciones Mecánicas)</v>
          </cell>
          <cell r="E1242" t="str">
            <v>Und</v>
          </cell>
          <cell r="F1242">
            <v>403678</v>
          </cell>
        </row>
        <row r="1243">
          <cell r="A1243">
            <v>20145</v>
          </cell>
          <cell r="B1243" t="str">
            <v>Branch exterior cobre tipo 2</v>
          </cell>
          <cell r="C1243">
            <v>0</v>
          </cell>
          <cell r="D1243" t="str">
            <v>Equipamiento 
(Instalaciones Mecánicas)</v>
          </cell>
          <cell r="E1243" t="str">
            <v>Und</v>
          </cell>
          <cell r="F1243">
            <v>302245.90000000002</v>
          </cell>
        </row>
        <row r="1244">
          <cell r="A1244">
            <v>20146</v>
          </cell>
          <cell r="B1244" t="str">
            <v>Control alambrico con programador de horarios</v>
          </cell>
          <cell r="C1244">
            <v>0</v>
          </cell>
          <cell r="D1244" t="str">
            <v>Equipamiento 
(Instalaciones Mecánicas)</v>
          </cell>
          <cell r="E1244" t="str">
            <v>Und</v>
          </cell>
          <cell r="F1244">
            <v>165704</v>
          </cell>
        </row>
        <row r="1245">
          <cell r="A1245">
            <v>20147</v>
          </cell>
          <cell r="B1245" t="str">
            <v>Herramiento de diagnostico</v>
          </cell>
          <cell r="C1245">
            <v>0</v>
          </cell>
          <cell r="D1245" t="str">
            <v>Equipamiento 
(Instalaciones Mecánicas)</v>
          </cell>
          <cell r="E1245" t="str">
            <v>Und</v>
          </cell>
          <cell r="F1245">
            <v>1320000</v>
          </cell>
        </row>
        <row r="1246">
          <cell r="A1246">
            <v>20148</v>
          </cell>
          <cell r="B1246" t="str">
            <v>Branch interior cobre tipo 9</v>
          </cell>
          <cell r="C1246">
            <v>0</v>
          </cell>
          <cell r="D1246" t="str">
            <v>Equipamiento 
(Instalaciones Mecánicas)</v>
          </cell>
          <cell r="E1246" t="str">
            <v>Und</v>
          </cell>
          <cell r="F1246">
            <v>575330.80000000005</v>
          </cell>
        </row>
        <row r="1247">
          <cell r="A1247">
            <v>20151</v>
          </cell>
          <cell r="B1247" t="str">
            <v>Branch exterior cobre tipo 3</v>
          </cell>
          <cell r="C1247">
            <v>0</v>
          </cell>
          <cell r="D1247" t="str">
            <v>Equipamiento 
(Instalaciones Mecánicas)</v>
          </cell>
          <cell r="E1247" t="str">
            <v>Und</v>
          </cell>
          <cell r="F1247">
            <v>550948.20000000007</v>
          </cell>
        </row>
        <row r="1248">
          <cell r="A1248">
            <v>20160</v>
          </cell>
          <cell r="B1248" t="str">
            <v>Cable Blindado Apantallado 2x18 AWG</v>
          </cell>
          <cell r="C1248">
            <v>0</v>
          </cell>
          <cell r="D1248" t="str">
            <v>Equipamiento 
(Instalaciones Mecánicas)</v>
          </cell>
          <cell r="E1248" t="str">
            <v>m</v>
          </cell>
          <cell r="F1248">
            <v>3290</v>
          </cell>
        </row>
        <row r="1249">
          <cell r="A1249">
            <v>20180</v>
          </cell>
          <cell r="B1249" t="str">
            <v>Cables</v>
          </cell>
          <cell r="C1249">
            <v>0</v>
          </cell>
          <cell r="D1249" t="str">
            <v>Equipamiento 
(Instalaciones Mecánicas)</v>
          </cell>
          <cell r="E1249" t="str">
            <v>Global</v>
          </cell>
          <cell r="F1249">
            <v>100000</v>
          </cell>
        </row>
        <row r="1250">
          <cell r="A1250">
            <v>20200</v>
          </cell>
          <cell r="B1250" t="str">
            <v>Caja de Paso</v>
          </cell>
          <cell r="C1250">
            <v>0</v>
          </cell>
          <cell r="D1250" t="str">
            <v>Equipamiento 
(Instalaciones Mecánicas)</v>
          </cell>
          <cell r="E1250" t="str">
            <v>Und</v>
          </cell>
          <cell r="F1250">
            <v>5500</v>
          </cell>
        </row>
        <row r="1251">
          <cell r="A1251">
            <v>20210</v>
          </cell>
          <cell r="B1251" t="str">
            <v>Cinta Espuma Caucho sintetico</v>
          </cell>
          <cell r="C1251">
            <v>0</v>
          </cell>
          <cell r="D1251" t="str">
            <v>Equipamiento 
(Instalaciones Mecánicas)</v>
          </cell>
          <cell r="E1251" t="str">
            <v>m</v>
          </cell>
          <cell r="F1251">
            <v>1500</v>
          </cell>
        </row>
        <row r="1252">
          <cell r="A1252">
            <v>20220</v>
          </cell>
          <cell r="B1252" t="str">
            <v>Cofre</v>
          </cell>
          <cell r="C1252">
            <v>0</v>
          </cell>
          <cell r="D1252" t="str">
            <v>Equipamiento 
(Instalaciones Mecánicas)</v>
          </cell>
          <cell r="E1252" t="str">
            <v>Und</v>
          </cell>
          <cell r="F1252">
            <v>634237</v>
          </cell>
        </row>
        <row r="1253">
          <cell r="A1253">
            <v>20240</v>
          </cell>
          <cell r="B1253" t="str">
            <v>Contactores</v>
          </cell>
          <cell r="C1253">
            <v>0</v>
          </cell>
          <cell r="D1253" t="str">
            <v>Equipamiento 
(Instalaciones Mecánicas)</v>
          </cell>
          <cell r="E1253" t="str">
            <v>Und</v>
          </cell>
          <cell r="F1253">
            <v>392000</v>
          </cell>
        </row>
        <row r="1254">
          <cell r="A1254">
            <v>20260</v>
          </cell>
          <cell r="B1254" t="str">
            <v>Control remoto alámbrico</v>
          </cell>
          <cell r="C1254">
            <v>0</v>
          </cell>
          <cell r="D1254" t="str">
            <v>Equipamiento 
(Instalaciones Mecánicas)</v>
          </cell>
          <cell r="E1254" t="str">
            <v>Und</v>
          </cell>
          <cell r="F1254">
            <v>150640</v>
          </cell>
        </row>
        <row r="1255">
          <cell r="A1255">
            <v>20261</v>
          </cell>
          <cell r="B1255" t="str">
            <v>Control remoto inalambrico</v>
          </cell>
          <cell r="C1255">
            <v>0</v>
          </cell>
          <cell r="D1255" t="str">
            <v>Equipamiento 
(Instalaciones Mecánicas)</v>
          </cell>
          <cell r="E1255" t="str">
            <v>Und</v>
          </cell>
          <cell r="F1255">
            <v>106308</v>
          </cell>
        </row>
        <row r="1256">
          <cell r="A1256">
            <v>20280</v>
          </cell>
          <cell r="B1256" t="str">
            <v>Controlador centralizado Touch Screen</v>
          </cell>
          <cell r="C1256">
            <v>0</v>
          </cell>
          <cell r="D1256" t="str">
            <v>Equipamiento 
(Instalaciones Mecánicas)</v>
          </cell>
          <cell r="E1256" t="str">
            <v>Und</v>
          </cell>
          <cell r="F1256">
            <v>4433101</v>
          </cell>
        </row>
        <row r="1257">
          <cell r="A1257">
            <v>20281</v>
          </cell>
          <cell r="B1257" t="str">
            <v>Cruceta larga</v>
          </cell>
          <cell r="C1257">
            <v>0</v>
          </cell>
          <cell r="D1257" t="str">
            <v>Herramientas y Equipos</v>
          </cell>
          <cell r="E1257" t="str">
            <v>mes</v>
          </cell>
          <cell r="F1257">
            <v>2800</v>
          </cell>
        </row>
        <row r="1258">
          <cell r="A1258">
            <v>20291</v>
          </cell>
          <cell r="B1258" t="str">
            <v>Difusor modular 1 Cono 24"x24" Dia 12"</v>
          </cell>
          <cell r="C1258">
            <v>0</v>
          </cell>
          <cell r="D1258" t="str">
            <v>Equipamiento 
(Instalaciones Mecánicas)</v>
          </cell>
          <cell r="E1258" t="str">
            <v>Und</v>
          </cell>
          <cell r="F1258">
            <v>131000</v>
          </cell>
        </row>
        <row r="1259">
          <cell r="A1259">
            <v>20292</v>
          </cell>
          <cell r="B1259" t="str">
            <v>Difusor modular 1 Cono 24"x24" Dia 10"</v>
          </cell>
          <cell r="C1259">
            <v>0</v>
          </cell>
          <cell r="D1259" t="str">
            <v>Equipamiento 
(Instalaciones Mecánicas)</v>
          </cell>
          <cell r="E1259" t="str">
            <v>Und</v>
          </cell>
          <cell r="F1259">
            <v>131000</v>
          </cell>
        </row>
        <row r="1260">
          <cell r="A1260">
            <v>20293</v>
          </cell>
          <cell r="B1260" t="str">
            <v>Difusor modular 1 Cono 24"x24" Dia 8"</v>
          </cell>
          <cell r="C1260">
            <v>0</v>
          </cell>
          <cell r="D1260" t="str">
            <v>Equipamiento 
(Instalaciones Mecánicas)</v>
          </cell>
          <cell r="E1260" t="str">
            <v>Und</v>
          </cell>
          <cell r="F1260">
            <v>131000</v>
          </cell>
        </row>
        <row r="1261">
          <cell r="A1261">
            <v>20294</v>
          </cell>
          <cell r="B1261" t="str">
            <v>Difusor 3 vias Aluminio pintura blanca con damper piñon 12"x12"</v>
          </cell>
          <cell r="C1261">
            <v>0</v>
          </cell>
          <cell r="D1261" t="str">
            <v>Equipamiento 
(Instalaciones Mecánicas)</v>
          </cell>
          <cell r="E1261" t="str">
            <v>Und</v>
          </cell>
          <cell r="F1261">
            <v>92000</v>
          </cell>
        </row>
        <row r="1262">
          <cell r="A1262">
            <v>20295</v>
          </cell>
          <cell r="B1262" t="str">
            <v>Difusor 4 vias Aluminio pintura blanca con damper piñon 15"x15"</v>
          </cell>
          <cell r="C1262">
            <v>0</v>
          </cell>
          <cell r="D1262" t="str">
            <v>Equipamiento 
(Instalaciones Mecánicas)</v>
          </cell>
          <cell r="E1262" t="str">
            <v>Und</v>
          </cell>
          <cell r="F1262">
            <v>131000</v>
          </cell>
        </row>
        <row r="1263">
          <cell r="A1263">
            <v>20296</v>
          </cell>
          <cell r="B1263" t="str">
            <v>Difusor modular 2 Cono 24"x24" Dia 10"</v>
          </cell>
          <cell r="C1263">
            <v>0</v>
          </cell>
          <cell r="D1263" t="str">
            <v>Herramientas y Equipos</v>
          </cell>
          <cell r="E1263" t="str">
            <v>Und</v>
          </cell>
          <cell r="F1263">
            <v>131000</v>
          </cell>
        </row>
        <row r="1264">
          <cell r="A1264">
            <v>20297</v>
          </cell>
          <cell r="B1264" t="str">
            <v>Difusor 3 vias Aluminio pintura blanca con damper piñon 9"x9"</v>
          </cell>
          <cell r="C1264">
            <v>0</v>
          </cell>
          <cell r="D1264" t="str">
            <v>Herramientas y Equipos</v>
          </cell>
          <cell r="E1264" t="str">
            <v>Und</v>
          </cell>
          <cell r="F1264">
            <v>69000</v>
          </cell>
        </row>
        <row r="1265">
          <cell r="A1265">
            <v>20298</v>
          </cell>
          <cell r="B1265" t="str">
            <v>Difusor 4 vias Aluminio pintura blanca con damper piñon 12"x12"</v>
          </cell>
          <cell r="C1265">
            <v>0</v>
          </cell>
          <cell r="D1265" t="str">
            <v>Herramientas y Equipos</v>
          </cell>
          <cell r="E1265" t="str">
            <v>Und</v>
          </cell>
          <cell r="F1265">
            <v>92000</v>
          </cell>
        </row>
        <row r="1266">
          <cell r="A1266">
            <v>20299</v>
          </cell>
          <cell r="B1266" t="str">
            <v>Difusor 4 vias Aluminio pintura blanca con damper piñon 9"x9"</v>
          </cell>
          <cell r="C1266">
            <v>0</v>
          </cell>
          <cell r="D1266" t="str">
            <v>Equipamiento 
(Instalaciones Mecánicas)</v>
          </cell>
          <cell r="E1266" t="str">
            <v>Und</v>
          </cell>
          <cell r="F1266">
            <v>69000</v>
          </cell>
        </row>
        <row r="1267">
          <cell r="A1267">
            <v>20300</v>
          </cell>
          <cell r="B1267" t="str">
            <v>Difusor modular 3 Cono 24"x24" Dia 10"</v>
          </cell>
          <cell r="C1267">
            <v>0</v>
          </cell>
          <cell r="D1267" t="str">
            <v>Equipamiento 
(Instalaciones Mecánicas)</v>
          </cell>
          <cell r="E1267" t="str">
            <v>Und</v>
          </cell>
          <cell r="F1267">
            <v>131000</v>
          </cell>
        </row>
        <row r="1268">
          <cell r="A1268">
            <v>20301</v>
          </cell>
          <cell r="B1268" t="str">
            <v>Ducto en polisocianurato espesor de 20mm</v>
          </cell>
          <cell r="C1268">
            <v>0</v>
          </cell>
          <cell r="D1268" t="str">
            <v>Equipamiento 
(Instalaciones Mecánicas)</v>
          </cell>
          <cell r="E1268" t="str">
            <v>Und</v>
          </cell>
          <cell r="F1268">
            <v>55000</v>
          </cell>
        </row>
        <row r="1269">
          <cell r="A1269">
            <v>20302</v>
          </cell>
          <cell r="B1269" t="str">
            <v>Empaque de asbesto siliconado de 1 1/2" X 1/8"</v>
          </cell>
          <cell r="C1269">
            <v>0</v>
          </cell>
          <cell r="D1269" t="str">
            <v>Equipamiento 
(Instalaciones Mecánicas)</v>
          </cell>
          <cell r="E1269" t="str">
            <v>Und</v>
          </cell>
          <cell r="F1269">
            <v>1000</v>
          </cell>
        </row>
        <row r="1270">
          <cell r="A1270">
            <v>20303</v>
          </cell>
          <cell r="B1270" t="str">
            <v>Guaya metalica zincada de 1/4"</v>
          </cell>
          <cell r="C1270">
            <v>0</v>
          </cell>
          <cell r="D1270" t="str">
            <v>Equipamiento 
(Instalaciones Mecánicas)</v>
          </cell>
          <cell r="E1270" t="str">
            <v>Und</v>
          </cell>
          <cell r="F1270">
            <v>1200</v>
          </cell>
        </row>
        <row r="1271">
          <cell r="A1271">
            <v>20304</v>
          </cell>
          <cell r="B1271" t="str">
            <v>Perno de sujeción</v>
          </cell>
          <cell r="C1271">
            <v>0</v>
          </cell>
          <cell r="D1271" t="str">
            <v>Equipamiento 
(Instalaciones Mecánicas)</v>
          </cell>
          <cell r="E1271" t="str">
            <v>Und</v>
          </cell>
          <cell r="F1271">
            <v>500</v>
          </cell>
        </row>
        <row r="1272">
          <cell r="A1272">
            <v>20320</v>
          </cell>
          <cell r="B1272" t="str">
            <v>Herramienta eléctrica menor</v>
          </cell>
          <cell r="C1272">
            <v>0</v>
          </cell>
          <cell r="D1272" t="str">
            <v>Equipamiento 
(Instalaciones Mecánicas)</v>
          </cell>
          <cell r="E1272" t="str">
            <v>Und</v>
          </cell>
          <cell r="F1272">
            <v>3500</v>
          </cell>
        </row>
        <row r="1273">
          <cell r="A1273">
            <v>20321</v>
          </cell>
          <cell r="B1273" t="str">
            <v>Herramienta de diagnóstico</v>
          </cell>
          <cell r="C1273">
            <v>0</v>
          </cell>
          <cell r="D1273" t="str">
            <v>Equipamiento 
(Instalaciones Mecánicas)</v>
          </cell>
          <cell r="E1273" t="str">
            <v>Und</v>
          </cell>
          <cell r="F1273">
            <v>1320000</v>
          </cell>
        </row>
        <row r="1274">
          <cell r="A1274">
            <v>20340</v>
          </cell>
          <cell r="B1274" t="str">
            <v>I y S Ingeniería y Supervisión</v>
          </cell>
          <cell r="C1274">
            <v>0</v>
          </cell>
          <cell r="D1274" t="str">
            <v>Equipamiento 
(Instalaciones Mecánicas)</v>
          </cell>
          <cell r="E1274" t="str">
            <v>Global</v>
          </cell>
          <cell r="F1274">
            <v>5080000</v>
          </cell>
        </row>
        <row r="1275">
          <cell r="A1275">
            <v>20360</v>
          </cell>
          <cell r="B1275" t="str">
            <v>Lámparas Indicadoras</v>
          </cell>
          <cell r="C1275">
            <v>0</v>
          </cell>
          <cell r="D1275" t="str">
            <v>Equipamiento 
(Instalaciones Mecánicas)</v>
          </cell>
          <cell r="E1275" t="str">
            <v>Und</v>
          </cell>
          <cell r="F1275">
            <v>50000</v>
          </cell>
        </row>
        <row r="1276">
          <cell r="A1276">
            <v>20380</v>
          </cell>
          <cell r="B1276" t="str">
            <v>Marquilla en cinta</v>
          </cell>
          <cell r="C1276">
            <v>0</v>
          </cell>
          <cell r="D1276" t="str">
            <v>Equipamiento 
(Instalaciones Mecánicas)</v>
          </cell>
          <cell r="E1276" t="str">
            <v>Und</v>
          </cell>
          <cell r="F1276">
            <v>50</v>
          </cell>
        </row>
        <row r="1277">
          <cell r="A1277">
            <v>20381</v>
          </cell>
          <cell r="B1277" t="str">
            <v>Marquillas</v>
          </cell>
          <cell r="C1277">
            <v>0</v>
          </cell>
          <cell r="D1277" t="str">
            <v>Equipamiento 
(Instalaciones Mecánicas)</v>
          </cell>
          <cell r="E1277" t="str">
            <v>Global</v>
          </cell>
          <cell r="F1277">
            <v>40000</v>
          </cell>
        </row>
        <row r="1278">
          <cell r="A1278">
            <v>20400</v>
          </cell>
          <cell r="B1278" t="str">
            <v>Micro PLC</v>
          </cell>
          <cell r="C1278">
            <v>0</v>
          </cell>
          <cell r="D1278" t="str">
            <v>Equipamiento 
(Instalaciones Mecánicas)</v>
          </cell>
          <cell r="E1278" t="str">
            <v>Und</v>
          </cell>
          <cell r="F1278">
            <v>863000</v>
          </cell>
        </row>
        <row r="1279">
          <cell r="A1279">
            <v>20420</v>
          </cell>
          <cell r="B1279" t="str">
            <v>Mini Braker Parcial</v>
          </cell>
          <cell r="C1279">
            <v>0</v>
          </cell>
          <cell r="D1279" t="str">
            <v>Equipamiento 
(Instalaciones Mecánicas)</v>
          </cell>
          <cell r="E1279" t="str">
            <v>Und</v>
          </cell>
          <cell r="F1279">
            <v>124000</v>
          </cell>
        </row>
        <row r="1280">
          <cell r="A1280">
            <v>20440</v>
          </cell>
          <cell r="B1280" t="str">
            <v>Muletillas</v>
          </cell>
          <cell r="C1280">
            <v>0</v>
          </cell>
          <cell r="D1280" t="str">
            <v>Equipamiento 
(Instalaciones Mecánicas)</v>
          </cell>
          <cell r="E1280" t="str">
            <v>Und</v>
          </cell>
          <cell r="F1280">
            <v>40000</v>
          </cell>
        </row>
        <row r="1281">
          <cell r="A1281">
            <v>20460</v>
          </cell>
          <cell r="B1281" t="str">
            <v>Refrigerante R 410A</v>
          </cell>
          <cell r="C1281">
            <v>0</v>
          </cell>
          <cell r="D1281" t="str">
            <v>Equipamiento 
(Instalaciones Mecánicas)</v>
          </cell>
          <cell r="E1281" t="str">
            <v>Lb</v>
          </cell>
          <cell r="F1281">
            <v>13400</v>
          </cell>
        </row>
        <row r="1282">
          <cell r="A1282">
            <v>20470</v>
          </cell>
          <cell r="B1282" t="str">
            <v>Polvora</v>
          </cell>
          <cell r="C1282">
            <v>0</v>
          </cell>
          <cell r="D1282" t="str">
            <v>Eléctricos</v>
          </cell>
          <cell r="E1282" t="str">
            <v>Und</v>
          </cell>
          <cell r="F1282">
            <v>22349</v>
          </cell>
        </row>
        <row r="1283">
          <cell r="A1283">
            <v>20471</v>
          </cell>
          <cell r="B1283" t="str">
            <v>Rejilla de extraccion o retorno aleta fija con damper 30"x16" blanca</v>
          </cell>
          <cell r="C1283">
            <v>0</v>
          </cell>
          <cell r="D1283" t="str">
            <v>Equipamiento 
(Instalaciones Mecánicas)</v>
          </cell>
          <cell r="E1283" t="str">
            <v>Und</v>
          </cell>
          <cell r="F1283">
            <v>243000</v>
          </cell>
        </row>
        <row r="1284">
          <cell r="A1284">
            <v>20472</v>
          </cell>
          <cell r="B1284" t="str">
            <v>Rejilla de extraccion o retorno aleta fija con damper 26"x10" blanca</v>
          </cell>
          <cell r="C1284">
            <v>0</v>
          </cell>
          <cell r="D1284" t="str">
            <v>Equipamiento 
(Instalaciones Mecánicas)</v>
          </cell>
          <cell r="E1284" t="str">
            <v>Und</v>
          </cell>
          <cell r="F1284">
            <v>143000</v>
          </cell>
        </row>
        <row r="1285">
          <cell r="A1285">
            <v>20473</v>
          </cell>
          <cell r="B1285" t="str">
            <v>Rejilla de extraccion o retorno aleta fija con damper 20"x18" blanca</v>
          </cell>
          <cell r="C1285">
            <v>0</v>
          </cell>
          <cell r="D1285" t="str">
            <v>Equipamiento 
(Instalaciones Mecánicas)</v>
          </cell>
          <cell r="E1285" t="str">
            <v>Und</v>
          </cell>
          <cell r="F1285">
            <v>179000</v>
          </cell>
        </row>
        <row r="1286">
          <cell r="A1286">
            <v>20474</v>
          </cell>
          <cell r="B1286" t="str">
            <v>Rejilla de extraccion o retorno aleta fija con damper 24"x18" blanca</v>
          </cell>
          <cell r="C1286">
            <v>0</v>
          </cell>
          <cell r="D1286" t="str">
            <v>Equipamiento 
(Instalaciones Mecánicas)</v>
          </cell>
          <cell r="E1286" t="str">
            <v>Und</v>
          </cell>
          <cell r="F1286">
            <v>211000</v>
          </cell>
        </row>
        <row r="1287">
          <cell r="A1287">
            <v>20475</v>
          </cell>
          <cell r="B1287" t="str">
            <v>Rejilla de extraccion o retorno aleta fija con damper 24"x20" blanca</v>
          </cell>
          <cell r="C1287">
            <v>0</v>
          </cell>
          <cell r="D1287" t="str">
            <v>Equipamiento 
(Instalaciones Mecánicas)</v>
          </cell>
          <cell r="E1287" t="str">
            <v>Und</v>
          </cell>
          <cell r="F1287">
            <v>237000</v>
          </cell>
        </row>
        <row r="1288">
          <cell r="A1288">
            <v>20476</v>
          </cell>
          <cell r="B1288" t="str">
            <v>Rejilla de extraccion o retorno aleta fija con damper 34"x16" blanca</v>
          </cell>
          <cell r="C1288">
            <v>0</v>
          </cell>
          <cell r="D1288" t="str">
            <v>Equipamiento 
(Instalaciones Mecánicas)</v>
          </cell>
          <cell r="E1288" t="str">
            <v>Und</v>
          </cell>
          <cell r="F1288">
            <v>263000</v>
          </cell>
        </row>
        <row r="1289">
          <cell r="A1289">
            <v>20477</v>
          </cell>
          <cell r="B1289" t="str">
            <v>Rejilla de extraccion o retorno aleta fija con damper 28"x18" blanca</v>
          </cell>
          <cell r="C1289">
            <v>0</v>
          </cell>
          <cell r="D1289" t="str">
            <v>Equipamiento 
(Instalaciones Mecánicas)</v>
          </cell>
          <cell r="E1289" t="str">
            <v>Und</v>
          </cell>
          <cell r="F1289">
            <v>181232</v>
          </cell>
        </row>
        <row r="1290">
          <cell r="A1290">
            <v>20478</v>
          </cell>
          <cell r="B1290" t="str">
            <v>Rejilla de extraccion o retorno aleta fija con damper 32"x16" blanca</v>
          </cell>
          <cell r="C1290">
            <v>0</v>
          </cell>
          <cell r="D1290" t="str">
            <v>Equipamiento 
(Instalaciones Mecánicas)</v>
          </cell>
          <cell r="E1290" t="str">
            <v>Und</v>
          </cell>
          <cell r="F1290">
            <v>188000</v>
          </cell>
        </row>
        <row r="1291">
          <cell r="A1291">
            <v>20479</v>
          </cell>
          <cell r="B1291" t="str">
            <v>Rejilla de extraccion o retorno aleta fija con damper 36"x16" blanca</v>
          </cell>
          <cell r="C1291">
            <v>0</v>
          </cell>
          <cell r="D1291" t="str">
            <v>Equipamiento 
(Instalaciones Mecánicas)</v>
          </cell>
          <cell r="E1291" t="str">
            <v>Und</v>
          </cell>
          <cell r="F1291">
            <v>203040</v>
          </cell>
        </row>
        <row r="1292">
          <cell r="A1292">
            <v>20480</v>
          </cell>
          <cell r="B1292" t="str">
            <v>Rejilla de extracción o retorno aleta fija con damper 10"x10"
blanca</v>
          </cell>
          <cell r="C1292">
            <v>0</v>
          </cell>
          <cell r="D1292" t="str">
            <v>Equipamiento 
(Instalaciones Mecánicas)</v>
          </cell>
          <cell r="E1292" t="str">
            <v>Und</v>
          </cell>
          <cell r="F1292">
            <v>104000</v>
          </cell>
        </row>
        <row r="1293">
          <cell r="A1293">
            <v>20481</v>
          </cell>
          <cell r="B1293" t="str">
            <v>Rejilla de extracción o retorno aleta fija con damper 12"x12"
blanca</v>
          </cell>
          <cell r="C1293">
            <v>0</v>
          </cell>
          <cell r="D1293" t="str">
            <v>Equipamiento 
(Instalaciones Mecánicas)</v>
          </cell>
          <cell r="E1293" t="str">
            <v>Und</v>
          </cell>
          <cell r="F1293">
            <v>104000</v>
          </cell>
        </row>
        <row r="1294">
          <cell r="A1294">
            <v>20482</v>
          </cell>
          <cell r="B1294" t="str">
            <v>Rejilla de extracción o retorno aleta fija con damper 16"x16"
blanca</v>
          </cell>
          <cell r="C1294">
            <v>0</v>
          </cell>
          <cell r="D1294" t="str">
            <v>Equipamiento 
(Instalaciones Mecánicas)</v>
          </cell>
          <cell r="E1294" t="str">
            <v>Und</v>
          </cell>
          <cell r="F1294">
            <v>130000</v>
          </cell>
        </row>
        <row r="1295">
          <cell r="A1295">
            <v>20483</v>
          </cell>
          <cell r="B1295" t="str">
            <v>Rejilla de extracción o retorno aleta fija con damper 34"x 16"
blanca</v>
          </cell>
          <cell r="C1295">
            <v>0</v>
          </cell>
          <cell r="D1295" t="str">
            <v>Equipamiento 
(Instalaciones Mecánicas)</v>
          </cell>
          <cell r="E1295" t="str">
            <v>Und</v>
          </cell>
          <cell r="F1295">
            <v>260000</v>
          </cell>
        </row>
        <row r="1296">
          <cell r="A1296">
            <v>20484</v>
          </cell>
          <cell r="B1296" t="str">
            <v>Rejilla de extracción o retorno aleta fija con damper 8"x8" blanca</v>
          </cell>
          <cell r="C1296">
            <v>0</v>
          </cell>
          <cell r="D1296" t="str">
            <v>Equipamiento 
(Instalaciones Mecánicas)</v>
          </cell>
          <cell r="E1296" t="str">
            <v>Und</v>
          </cell>
          <cell r="F1296">
            <v>46000</v>
          </cell>
        </row>
        <row r="1297">
          <cell r="A1297">
            <v>20485</v>
          </cell>
          <cell r="B1297" t="str">
            <v>Rejilla de suministro aleta fija con damper 8"x8" blanca</v>
          </cell>
          <cell r="C1297">
            <v>0</v>
          </cell>
          <cell r="D1297" t="str">
            <v>Equipamiento 
(Instalaciones Mecánicas)</v>
          </cell>
          <cell r="E1297" t="str">
            <v>Und</v>
          </cell>
          <cell r="F1297">
            <v>130000</v>
          </cell>
        </row>
        <row r="1298">
          <cell r="A1298">
            <v>20486</v>
          </cell>
          <cell r="B1298" t="str">
            <v>Rejilla de suministro doble aleta con damper 10"x10" blanca</v>
          </cell>
          <cell r="C1298">
            <v>0</v>
          </cell>
          <cell r="D1298" t="str">
            <v>Equipamiento 
(Instalaciones Mecánicas)</v>
          </cell>
          <cell r="E1298" t="str">
            <v>Und</v>
          </cell>
          <cell r="F1298">
            <v>130000</v>
          </cell>
        </row>
        <row r="1299">
          <cell r="A1299">
            <v>20487</v>
          </cell>
          <cell r="B1299" t="str">
            <v xml:space="preserve">Rejilla de extraccion o retorno aleta fija con damper 30"x 18" </v>
          </cell>
          <cell r="C1299">
            <v>0</v>
          </cell>
          <cell r="D1299" t="str">
            <v>Equipamiento 
(Instalaciones Mecánicas)</v>
          </cell>
          <cell r="E1299" t="str">
            <v>Und</v>
          </cell>
          <cell r="F1299">
            <v>164000</v>
          </cell>
        </row>
        <row r="1300">
          <cell r="A1300">
            <v>20488</v>
          </cell>
          <cell r="B1300" t="str">
            <v xml:space="preserve">Rejilla de extraccion o retorno aleta fija con damper 24"x 18" </v>
          </cell>
          <cell r="C1300">
            <v>0</v>
          </cell>
          <cell r="D1300" t="str">
            <v>Equipamiento 
(Instalaciones Mecánicas)</v>
          </cell>
          <cell r="E1300" t="str">
            <v>Und</v>
          </cell>
          <cell r="F1300">
            <v>133000</v>
          </cell>
        </row>
        <row r="1301">
          <cell r="A1301">
            <v>20489</v>
          </cell>
          <cell r="B1301" t="str">
            <v xml:space="preserve">Rejilla de extraccion o retorno aleta fija con damper 30"x 12" </v>
          </cell>
          <cell r="C1301">
            <v>0</v>
          </cell>
          <cell r="D1301" t="str">
            <v>Equipamiento 
(Instalaciones Mecánicas)</v>
          </cell>
          <cell r="E1301" t="str">
            <v>Und</v>
          </cell>
          <cell r="F1301">
            <v>116000</v>
          </cell>
        </row>
        <row r="1302">
          <cell r="A1302">
            <v>20490</v>
          </cell>
          <cell r="B1302" t="str">
            <v>Rejilla de extraccion o retorno aleta fija con damper 14"x14" blanca</v>
          </cell>
          <cell r="C1302">
            <v>0</v>
          </cell>
          <cell r="D1302" t="str">
            <v>Equipamiento 
(Instalaciones Mecánicas)</v>
          </cell>
          <cell r="E1302" t="str">
            <v>Und</v>
          </cell>
          <cell r="F1302">
            <v>104000</v>
          </cell>
        </row>
        <row r="1303">
          <cell r="A1303">
            <v>20491</v>
          </cell>
          <cell r="B1303" t="str">
            <v>Switch de corriente</v>
          </cell>
          <cell r="C1303">
            <v>0</v>
          </cell>
          <cell r="D1303" t="str">
            <v>Equipamiento 
(Instalaciones Mecánicas)</v>
          </cell>
          <cell r="E1303" t="str">
            <v>Und</v>
          </cell>
          <cell r="F1303">
            <v>483000</v>
          </cell>
        </row>
        <row r="1304">
          <cell r="A1304">
            <v>20492</v>
          </cell>
          <cell r="B1304" t="str">
            <v>Pulsador ON/OFF</v>
          </cell>
          <cell r="C1304">
            <v>0</v>
          </cell>
          <cell r="D1304" t="str">
            <v>Equipamiento 
(Instalaciones Mecánicas)</v>
          </cell>
          <cell r="E1304" t="str">
            <v>Und</v>
          </cell>
          <cell r="F1304">
            <v>80000</v>
          </cell>
        </row>
        <row r="1305">
          <cell r="A1305">
            <v>20500</v>
          </cell>
          <cell r="B1305" t="str">
            <v>Rele térmico</v>
          </cell>
          <cell r="C1305">
            <v>0</v>
          </cell>
          <cell r="D1305" t="str">
            <v>Equipamiento 
(Instalaciones Mecánicas)</v>
          </cell>
          <cell r="E1305" t="str">
            <v>Und</v>
          </cell>
          <cell r="F1305">
            <v>284000</v>
          </cell>
        </row>
        <row r="1306">
          <cell r="A1306">
            <v>20520</v>
          </cell>
          <cell r="B1306" t="str">
            <v>Riel Omega</v>
          </cell>
          <cell r="C1306">
            <v>0</v>
          </cell>
          <cell r="D1306" t="str">
            <v>Equipamiento 
(Instalaciones Mecánicas)</v>
          </cell>
          <cell r="E1306" t="str">
            <v>Und</v>
          </cell>
          <cell r="F1306">
            <v>50000</v>
          </cell>
        </row>
        <row r="1307">
          <cell r="A1307">
            <v>20540</v>
          </cell>
          <cell r="B1307" t="str">
            <v>Riel tipo Chanell 2" x 1" Perforada</v>
          </cell>
          <cell r="C1307">
            <v>0</v>
          </cell>
          <cell r="D1307" t="str">
            <v>Equipamiento 
(Instalaciones Mecánicas)</v>
          </cell>
          <cell r="E1307" t="str">
            <v>Und</v>
          </cell>
          <cell r="F1307">
            <v>6333</v>
          </cell>
        </row>
        <row r="1308">
          <cell r="A1308">
            <v>20541</v>
          </cell>
          <cell r="B1308" t="str">
            <v>Riel channel de 2" x 1" zincado</v>
          </cell>
          <cell r="C1308">
            <v>0</v>
          </cell>
          <cell r="D1308" t="str">
            <v>Equipamiento 
(Instalaciones Mecánicas)</v>
          </cell>
          <cell r="E1308" t="str">
            <v>Und</v>
          </cell>
          <cell r="F1308">
            <v>3333.3333333333335</v>
          </cell>
        </row>
        <row r="1309">
          <cell r="A1309">
            <v>20560</v>
          </cell>
          <cell r="B1309" t="str">
            <v>TAB  Pruebas Ajuste y Balanceo</v>
          </cell>
          <cell r="C1309">
            <v>0</v>
          </cell>
          <cell r="D1309" t="str">
            <v>Equipamiento 
(Instalaciones Mecánicas)</v>
          </cell>
          <cell r="E1309" t="str">
            <v>Global</v>
          </cell>
          <cell r="F1309">
            <v>450000</v>
          </cell>
        </row>
        <row r="1310">
          <cell r="A1310">
            <v>20580</v>
          </cell>
          <cell r="B1310" t="str">
            <v>Terminal eléctrica</v>
          </cell>
          <cell r="C1310">
            <v>0</v>
          </cell>
          <cell r="D1310" t="str">
            <v>Equipamiento 
(Instalaciones Mecánicas)</v>
          </cell>
          <cell r="E1310" t="str">
            <v>Und</v>
          </cell>
          <cell r="F1310">
            <v>50</v>
          </cell>
        </row>
        <row r="1311">
          <cell r="A1311">
            <v>20581</v>
          </cell>
          <cell r="B1311" t="str">
            <v>Terminal Macho 1/2"</v>
          </cell>
          <cell r="C1311">
            <v>0</v>
          </cell>
          <cell r="D1311" t="str">
            <v>Equipamiento 
(Instalaciones Mecánicas)</v>
          </cell>
          <cell r="E1311" t="str">
            <v>m</v>
          </cell>
          <cell r="F1311">
            <v>1200</v>
          </cell>
        </row>
        <row r="1312">
          <cell r="A1312">
            <v>20582</v>
          </cell>
          <cell r="B1312" t="str">
            <v>Terminales para cable</v>
          </cell>
          <cell r="C1312">
            <v>0</v>
          </cell>
          <cell r="D1312" t="str">
            <v>Equipamiento 
(Instalaciones Mecánicas)</v>
          </cell>
          <cell r="E1312" t="str">
            <v>Global</v>
          </cell>
          <cell r="F1312">
            <v>40000</v>
          </cell>
        </row>
        <row r="1313">
          <cell r="A1313">
            <v>20583</v>
          </cell>
          <cell r="B1313" t="str">
            <v>Tuberia en PVC RDE 21 de 6"</v>
          </cell>
          <cell r="C1313">
            <v>0</v>
          </cell>
          <cell r="D1313" t="str">
            <v>Equipamiento 
(Instalaciones Mecánicas)</v>
          </cell>
          <cell r="E1313" t="str">
            <v>m</v>
          </cell>
          <cell r="F1313">
            <v>130775.5</v>
          </cell>
        </row>
        <row r="1314">
          <cell r="A1314">
            <v>20584</v>
          </cell>
          <cell r="B1314" t="str">
            <v>Tuberia en PVC RDE 21 de 8"</v>
          </cell>
          <cell r="C1314">
            <v>0</v>
          </cell>
          <cell r="D1314" t="str">
            <v>Equipamiento 
(Instalaciones Mecánicas)</v>
          </cell>
          <cell r="E1314" t="str">
            <v>m</v>
          </cell>
          <cell r="F1314">
            <v>152000</v>
          </cell>
        </row>
        <row r="1315">
          <cell r="A1315">
            <v>20585</v>
          </cell>
          <cell r="B1315" t="str">
            <v>Tuberia en PVC RDE 21 de 10"</v>
          </cell>
          <cell r="C1315">
            <v>0</v>
          </cell>
          <cell r="D1315" t="str">
            <v>Equipamiento 
(Instalaciones Mecánicas)</v>
          </cell>
          <cell r="E1315" t="str">
            <v>m</v>
          </cell>
          <cell r="F1315">
            <v>239279.845</v>
          </cell>
        </row>
        <row r="1316">
          <cell r="A1316">
            <v>20586</v>
          </cell>
          <cell r="B1316" t="str">
            <v>Tuberia en PVC RDE 21 de 4"</v>
          </cell>
          <cell r="C1316">
            <v>0</v>
          </cell>
          <cell r="D1316" t="str">
            <v>Equipamiento 
(Instalaciones Mecánicas)</v>
          </cell>
          <cell r="E1316" t="str">
            <v>m</v>
          </cell>
          <cell r="F1316">
            <v>36688.333333333336</v>
          </cell>
        </row>
        <row r="1317">
          <cell r="A1317">
            <v>20596</v>
          </cell>
          <cell r="B1317" t="str">
            <v>Tubería de cobre tipo K dia 1 1/2"</v>
          </cell>
          <cell r="C1317">
            <v>0</v>
          </cell>
          <cell r="D1317" t="str">
            <v>Equipamiento 
(Instalaciones Mecánicas)</v>
          </cell>
          <cell r="E1317" t="str">
            <v>m</v>
          </cell>
          <cell r="F1317">
            <v>43842.5</v>
          </cell>
        </row>
        <row r="1318">
          <cell r="A1318">
            <v>20597</v>
          </cell>
          <cell r="B1318" t="str">
            <v>Tubería de cobre tipo K dia 1 5/8"</v>
          </cell>
          <cell r="C1318">
            <v>0</v>
          </cell>
          <cell r="D1318" t="str">
            <v>Equipamiento 
(Instalaciones Mecánicas)</v>
          </cell>
          <cell r="E1318" t="str">
            <v>m</v>
          </cell>
          <cell r="F1318">
            <v>47722.5</v>
          </cell>
        </row>
        <row r="1319">
          <cell r="A1319">
            <v>20598</v>
          </cell>
          <cell r="B1319" t="str">
            <v>Tubería de cobre tipo K dia 1 3/8"</v>
          </cell>
          <cell r="C1319">
            <v>0</v>
          </cell>
          <cell r="D1319" t="str">
            <v>Equipamiento 
(Instalaciones Mecánicas)</v>
          </cell>
          <cell r="E1319" t="str">
            <v>m</v>
          </cell>
          <cell r="F1319">
            <v>34600</v>
          </cell>
        </row>
        <row r="1320">
          <cell r="A1320">
            <v>20599</v>
          </cell>
          <cell r="B1320" t="str">
            <v>Tubería de cobre tipo K dia 1 1/4"</v>
          </cell>
          <cell r="C1320">
            <v>0</v>
          </cell>
          <cell r="D1320" t="str">
            <v>Equipamiento 
(Instalaciones Mecánicas)</v>
          </cell>
          <cell r="E1320" t="str">
            <v>m</v>
          </cell>
          <cell r="F1320">
            <v>33535.666666666664</v>
          </cell>
        </row>
        <row r="1321">
          <cell r="A1321">
            <v>20600</v>
          </cell>
          <cell r="B1321" t="str">
            <v>Tubería de cobre tipo K dia 1 1/8"</v>
          </cell>
          <cell r="C1321">
            <v>0</v>
          </cell>
          <cell r="D1321" t="str">
            <v>Equipamiento 
(Instalaciones Mecánicas)</v>
          </cell>
          <cell r="E1321" t="str">
            <v>m</v>
          </cell>
          <cell r="F1321">
            <v>29600</v>
          </cell>
        </row>
        <row r="1322">
          <cell r="A1322">
            <v>20601</v>
          </cell>
          <cell r="B1322" t="str">
            <v>Tubería de cobre tipo K dia 1"</v>
          </cell>
          <cell r="C1322">
            <v>0</v>
          </cell>
          <cell r="D1322" t="str">
            <v>Equipamiento 
(Instalaciones Mecánicas)</v>
          </cell>
          <cell r="E1322" t="str">
            <v>m</v>
          </cell>
          <cell r="F1322">
            <v>27100</v>
          </cell>
        </row>
        <row r="1323">
          <cell r="A1323">
            <v>20602</v>
          </cell>
          <cell r="B1323" t="str">
            <v>Tubería de cobre tipo K dia 1/2"</v>
          </cell>
          <cell r="C1323">
            <v>0</v>
          </cell>
          <cell r="D1323" t="str">
            <v>Equipamiento 
(Instalaciones Mecánicas)</v>
          </cell>
          <cell r="E1323" t="str">
            <v>m</v>
          </cell>
          <cell r="F1323">
            <v>8800</v>
          </cell>
        </row>
        <row r="1324">
          <cell r="A1324">
            <v>20603</v>
          </cell>
          <cell r="B1324" t="str">
            <v>Tubería de cobre tipo K dia 1/4"</v>
          </cell>
          <cell r="C1324">
            <v>0</v>
          </cell>
          <cell r="D1324" t="str">
            <v>Equipamiento 
(Instalaciones Mecánicas)</v>
          </cell>
          <cell r="E1324" t="str">
            <v>m</v>
          </cell>
          <cell r="F1324">
            <v>2900</v>
          </cell>
        </row>
        <row r="1325">
          <cell r="A1325">
            <v>20604</v>
          </cell>
          <cell r="B1325" t="str">
            <v>Tubería de cobre tipo K dia 3/4"</v>
          </cell>
          <cell r="C1325">
            <v>0</v>
          </cell>
          <cell r="D1325" t="str">
            <v>Equipamiento 
(Instalaciones Mecánicas)</v>
          </cell>
          <cell r="E1325" t="str">
            <v>m</v>
          </cell>
          <cell r="F1325">
            <v>13700</v>
          </cell>
        </row>
        <row r="1326">
          <cell r="A1326">
            <v>20605</v>
          </cell>
          <cell r="B1326" t="str">
            <v>Tubería de cobre tipo K dia 3/8"</v>
          </cell>
          <cell r="C1326">
            <v>0</v>
          </cell>
          <cell r="D1326" t="str">
            <v>Equipamiento 
(Instalaciones Mecánicas)</v>
          </cell>
          <cell r="E1326" t="str">
            <v>m</v>
          </cell>
          <cell r="F1326">
            <v>4900</v>
          </cell>
        </row>
        <row r="1327">
          <cell r="A1327">
            <v>20606</v>
          </cell>
          <cell r="B1327" t="str">
            <v>Tubería de cobre tipo K dia 5/8"</v>
          </cell>
          <cell r="C1327">
            <v>0</v>
          </cell>
          <cell r="D1327" t="str">
            <v>Equipamiento 
(Instalaciones Mecánicas)</v>
          </cell>
          <cell r="E1327" t="str">
            <v>m</v>
          </cell>
          <cell r="F1327">
            <v>11300</v>
          </cell>
        </row>
        <row r="1328">
          <cell r="A1328">
            <v>20607</v>
          </cell>
          <cell r="B1328" t="str">
            <v>Tubería de cobre tipo K dia 7/8"</v>
          </cell>
          <cell r="C1328">
            <v>0</v>
          </cell>
          <cell r="D1328" t="str">
            <v>Equipamiento 
(Instalaciones Mecánicas)</v>
          </cell>
          <cell r="E1328" t="str">
            <v>m</v>
          </cell>
          <cell r="F1328">
            <v>21200</v>
          </cell>
        </row>
        <row r="1329">
          <cell r="A1329">
            <v>20608</v>
          </cell>
          <cell r="B1329" t="str">
            <v>Tubería EMT 1/2"</v>
          </cell>
          <cell r="C1329">
            <v>0</v>
          </cell>
          <cell r="D1329" t="str">
            <v>Equipamiento 
(Instalaciones Mecánicas)</v>
          </cell>
          <cell r="E1329" t="str">
            <v>m</v>
          </cell>
          <cell r="F1329">
            <v>3000</v>
          </cell>
        </row>
        <row r="1330">
          <cell r="A1330">
            <v>20609</v>
          </cell>
          <cell r="B1330" t="str">
            <v>Unidad  Condensadora de refrigerante variable de 80000 Btu/hr</v>
          </cell>
          <cell r="C1330">
            <v>0</v>
          </cell>
          <cell r="D1330" t="str">
            <v>Equipamiento 
(Instalaciones Mecánicas)</v>
          </cell>
          <cell r="E1330" t="str">
            <v>Und</v>
          </cell>
          <cell r="F1330">
            <v>9752929</v>
          </cell>
        </row>
        <row r="1331">
          <cell r="A1331">
            <v>20610</v>
          </cell>
          <cell r="B1331" t="str">
            <v>Unidad  Condensadora de refrigerante variable de 140000 Btu/hr</v>
          </cell>
          <cell r="C1331">
            <v>0</v>
          </cell>
          <cell r="D1331" t="str">
            <v>Equipamiento 
(Instalaciones Mecánicas)</v>
          </cell>
          <cell r="E1331" t="str">
            <v>Und</v>
          </cell>
          <cell r="F1331">
            <v>13476808</v>
          </cell>
        </row>
        <row r="1332">
          <cell r="A1332">
            <v>20611</v>
          </cell>
          <cell r="B1332" t="str">
            <v>Unidad  Condensadora de refrigerante variable Capacidad Nominal 440 KBtu/hr</v>
          </cell>
          <cell r="C1332">
            <v>0</v>
          </cell>
          <cell r="D1332" t="str">
            <v>Equipamiento 
(Instalaciones Mecánicas)</v>
          </cell>
          <cell r="E1332" t="str">
            <v>Und</v>
          </cell>
          <cell r="F1332">
            <v>42561355</v>
          </cell>
        </row>
        <row r="1333">
          <cell r="A1333">
            <v>20611</v>
          </cell>
          <cell r="B1333" t="str">
            <v>Unidad  Condensadora de refrigerante variable de 220000 Btu/hr</v>
          </cell>
          <cell r="C1333">
            <v>0</v>
          </cell>
          <cell r="D1333" t="str">
            <v>Equipamiento 
(Instalaciones Mecánicas)</v>
          </cell>
          <cell r="E1333" t="str">
            <v>Und</v>
          </cell>
          <cell r="F1333">
            <v>22431762</v>
          </cell>
        </row>
        <row r="1334">
          <cell r="A1334">
            <v>20612</v>
          </cell>
          <cell r="B1334" t="str">
            <v>Unidad  Condensadora de refrigerante variable,   Capacidad Nominal 220 KBtu/hr</v>
          </cell>
          <cell r="C1334">
            <v>0</v>
          </cell>
          <cell r="D1334" t="str">
            <v>Equipamiento 
(Instalaciones Mecánicas)</v>
          </cell>
          <cell r="E1334" t="str">
            <v>Und</v>
          </cell>
          <cell r="F1334">
            <v>22437762</v>
          </cell>
        </row>
        <row r="1335">
          <cell r="A1335">
            <v>20612</v>
          </cell>
          <cell r="B1335" t="str">
            <v>Unidad  Condensadora de refrigerante variable de 260000 Btu/hr</v>
          </cell>
          <cell r="C1335">
            <v>0</v>
          </cell>
          <cell r="D1335" t="str">
            <v>Equipamiento 
(Instalaciones Mecánicas)</v>
          </cell>
          <cell r="E1335" t="str">
            <v>Und</v>
          </cell>
          <cell r="F1335">
            <v>25003012</v>
          </cell>
        </row>
        <row r="1336">
          <cell r="A1336">
            <v>20613</v>
          </cell>
          <cell r="B1336" t="str">
            <v>Unidad  Condensadora de refrigerante variable,   Capacidad Nominal 100 KBtu/hr</v>
          </cell>
          <cell r="C1336">
            <v>0</v>
          </cell>
          <cell r="D1336" t="str">
            <v>Equipamiento 
(Instalaciones Mecánicas)</v>
          </cell>
          <cell r="E1336" t="str">
            <v>Und</v>
          </cell>
          <cell r="F1336">
            <v>10908558</v>
          </cell>
        </row>
        <row r="1337">
          <cell r="A1337">
            <v>20613</v>
          </cell>
          <cell r="B1337" t="str">
            <v>Unidad  Condensadora de refrigerante variable de 280000 Btu/hr</v>
          </cell>
          <cell r="C1337">
            <v>0</v>
          </cell>
          <cell r="D1337" t="str">
            <v>Equipamiento 
(Instalaciones Mecánicas)</v>
          </cell>
          <cell r="E1337" t="str">
            <v>Und</v>
          </cell>
          <cell r="F1337">
            <v>26598960</v>
          </cell>
        </row>
        <row r="1338">
          <cell r="A1338">
            <v>20614</v>
          </cell>
          <cell r="B1338" t="str">
            <v>Unidad  Condensadora de refrigerante variable,   Capacidad Nominal 340 KBtu/hr</v>
          </cell>
          <cell r="C1338">
            <v>0</v>
          </cell>
          <cell r="D1338" t="str">
            <v>Equipamiento 
(Instalaciones Mecánicas)</v>
          </cell>
          <cell r="E1338" t="str">
            <v>Und</v>
          </cell>
          <cell r="F1338">
            <v>31658797</v>
          </cell>
        </row>
        <row r="1339">
          <cell r="A1339">
            <v>20614</v>
          </cell>
          <cell r="B1339" t="str">
            <v>Unidad  Condensadora de refrigerante variable de 300000 Btu/hr</v>
          </cell>
          <cell r="C1339">
            <v>0</v>
          </cell>
          <cell r="D1339" t="str">
            <v>Equipamiento 
(Instalaciones Mecánicas)</v>
          </cell>
          <cell r="E1339" t="str">
            <v>Und</v>
          </cell>
          <cell r="F1339">
            <v>27928917</v>
          </cell>
        </row>
        <row r="1340">
          <cell r="A1340">
            <v>20615</v>
          </cell>
          <cell r="B1340" t="str">
            <v>Unidad  Condensadora de refrigerante variable,   Capacidad Nominal 300 KBtu/hr</v>
          </cell>
          <cell r="C1340">
            <v>0</v>
          </cell>
          <cell r="D1340" t="str">
            <v>Equipamiento 
(Instalaciones Mecánicas)</v>
          </cell>
          <cell r="E1340" t="str">
            <v>Und</v>
          </cell>
          <cell r="F1340">
            <v>27931917</v>
          </cell>
        </row>
        <row r="1341">
          <cell r="A1341">
            <v>20615</v>
          </cell>
          <cell r="B1341" t="str">
            <v>Unidad  Condensadora de refrigerante variable de 380000 Btu/hr</v>
          </cell>
          <cell r="C1341">
            <v>0</v>
          </cell>
          <cell r="D1341" t="str">
            <v>Equipamiento 
(Instalaciones Mecánicas)</v>
          </cell>
          <cell r="E1341" t="str">
            <v>Und</v>
          </cell>
          <cell r="F1341">
            <v>34578702</v>
          </cell>
        </row>
        <row r="1342">
          <cell r="A1342">
            <v>20616</v>
          </cell>
          <cell r="B1342" t="str">
            <v xml:space="preserve">Unidad Extractora tipo Hongo descarga Superior 2600 CFM @ 1 inwg </v>
          </cell>
          <cell r="C1342">
            <v>0</v>
          </cell>
          <cell r="D1342" t="str">
            <v>Equipamiento 
(Instalaciones Mecánicas)</v>
          </cell>
          <cell r="E1342" t="str">
            <v>Und</v>
          </cell>
          <cell r="F1342">
            <v>4696550</v>
          </cell>
        </row>
        <row r="1343">
          <cell r="A1343">
            <v>20617</v>
          </cell>
          <cell r="B1343" t="str">
            <v xml:space="preserve">Unidad  Extractora tipo Tubo Axial Para Baños 100 CFM @0,01  inwg </v>
          </cell>
          <cell r="C1343">
            <v>0</v>
          </cell>
          <cell r="D1343" t="str">
            <v>Equipamiento 
(Instalaciones Mecánicas)</v>
          </cell>
          <cell r="E1343" t="str">
            <v>Und</v>
          </cell>
          <cell r="F1343">
            <v>269700</v>
          </cell>
        </row>
        <row r="1344">
          <cell r="A1344">
            <v>20618</v>
          </cell>
          <cell r="B1344" t="str">
            <v xml:space="preserve">Unidad  Extractora tipo Tubo Axial Para Baños 1200 CFM @1,5  inwg </v>
          </cell>
          <cell r="C1344">
            <v>0</v>
          </cell>
          <cell r="D1344" t="str">
            <v>Equipamiento 
(Instalaciones Mecánicas)</v>
          </cell>
          <cell r="E1344" t="str">
            <v>Und</v>
          </cell>
          <cell r="F1344">
            <v>10541500</v>
          </cell>
        </row>
        <row r="1345">
          <cell r="A1345">
            <v>20619</v>
          </cell>
          <cell r="B1345" t="str">
            <v>Unidad Fancoil Refrigerante Variable tipo Cassette cuatro vias  12000 Btu/h</v>
          </cell>
          <cell r="C1345">
            <v>0</v>
          </cell>
          <cell r="D1345" t="str">
            <v>Equipamiento 
(Instalaciones Mecánicas)</v>
          </cell>
          <cell r="E1345" t="str">
            <v>Und</v>
          </cell>
          <cell r="F1345">
            <v>1609150.4000000001</v>
          </cell>
        </row>
        <row r="1346">
          <cell r="A1346">
            <v>20620</v>
          </cell>
          <cell r="B1346" t="str">
            <v>Unidad Condensadora de refrigerante variable de 200,000 Btu/hr</v>
          </cell>
          <cell r="C1346">
            <v>0</v>
          </cell>
          <cell r="D1346" t="str">
            <v>Equipamiento 
(Instalaciones Mecánicas)</v>
          </cell>
          <cell r="E1346" t="str">
            <v>Und</v>
          </cell>
          <cell r="F1346">
            <v>18175989</v>
          </cell>
        </row>
        <row r="1347">
          <cell r="A1347">
            <v>20621</v>
          </cell>
          <cell r="B1347" t="str">
            <v>Unidad Extractora tipo Hongo descarga Superior 2600 CFM @ 1
inwg 0,5 HP</v>
          </cell>
          <cell r="C1347">
            <v>0</v>
          </cell>
          <cell r="D1347" t="str">
            <v>Equipamiento 
(Instalaciones Mecánicas)</v>
          </cell>
          <cell r="E1347" t="str">
            <v>Und</v>
          </cell>
          <cell r="F1347">
            <v>3648200</v>
          </cell>
        </row>
        <row r="1348">
          <cell r="A1348">
            <v>20621</v>
          </cell>
          <cell r="B1348" t="str">
            <v>Unidad Extractora tipo Hongo descarga Superior 140 CFM @ 1
inwg 0,5 HP</v>
          </cell>
          <cell r="C1348">
            <v>0</v>
          </cell>
          <cell r="D1348" t="str">
            <v>Equipamiento 
(Instalaciones Mecánicas)</v>
          </cell>
          <cell r="E1348" t="str">
            <v>Und</v>
          </cell>
          <cell r="F1348">
            <v>3648200</v>
          </cell>
        </row>
        <row r="1349">
          <cell r="A1349">
            <v>20622</v>
          </cell>
          <cell r="B1349" t="str">
            <v>Unidad Fancoil Refrigerante Variable tipo Oculto alta presion 7000 Btu/h</v>
          </cell>
          <cell r="C1349">
            <v>0</v>
          </cell>
          <cell r="D1349" t="str">
            <v>Equipamiento 
(Instalaciones Mecánicas)</v>
          </cell>
          <cell r="E1349" t="str">
            <v>Und</v>
          </cell>
          <cell r="F1349">
            <v>1267795.1000000001</v>
          </cell>
        </row>
        <row r="1350">
          <cell r="A1350">
            <v>20623</v>
          </cell>
          <cell r="B1350" t="str">
            <v>Unidad Fancoil Refrigerante Variable tipo Oculto alta presion 12000 Btu/h</v>
          </cell>
          <cell r="C1350">
            <v>0</v>
          </cell>
          <cell r="D1350" t="str">
            <v>Equipamiento 
(Instalaciones Mecánicas)</v>
          </cell>
          <cell r="E1350" t="str">
            <v>Und</v>
          </cell>
          <cell r="F1350">
            <v>1316560.3</v>
          </cell>
        </row>
        <row r="1351">
          <cell r="A1351">
            <v>20624</v>
          </cell>
          <cell r="B1351" t="str">
            <v>Unidad Fancoil Refrigerante Variable tipo Oculto alta presion 18000 Btu/h</v>
          </cell>
          <cell r="C1351">
            <v>0</v>
          </cell>
          <cell r="D1351" t="str">
            <v>Equipamiento 
(Instalaciones Mecánicas)</v>
          </cell>
          <cell r="E1351" t="str">
            <v>Und</v>
          </cell>
          <cell r="F1351">
            <v>1355571.8</v>
          </cell>
        </row>
        <row r="1352">
          <cell r="A1352">
            <v>20624</v>
          </cell>
          <cell r="B1352" t="str">
            <v>Unidad Fancoil Refrigerante Variable tipo Oculto alta presion 15000 Btu/h</v>
          </cell>
          <cell r="C1352">
            <v>0</v>
          </cell>
          <cell r="D1352" t="str">
            <v>Equipamiento 
(Instalaciones Mecánicas)</v>
          </cell>
          <cell r="E1352" t="str">
            <v>Und</v>
          </cell>
          <cell r="F1352">
            <v>1336065.5</v>
          </cell>
        </row>
        <row r="1353">
          <cell r="A1353">
            <v>20625</v>
          </cell>
          <cell r="B1353" t="str">
            <v>Unidad Fancoil Refrigerante Variable tipo Oculto alta presion 24000 Btu/h</v>
          </cell>
          <cell r="C1353">
            <v>0</v>
          </cell>
          <cell r="D1353" t="str">
            <v>Equipamiento 
(Instalaciones Mecánicas)</v>
          </cell>
          <cell r="E1353" t="str">
            <v>Und</v>
          </cell>
          <cell r="F1353">
            <v>1501867.4000000001</v>
          </cell>
        </row>
        <row r="1354">
          <cell r="A1354">
            <v>20626</v>
          </cell>
          <cell r="B1354" t="str">
            <v>Unidad Fancoil Refrigerante Variable tipo Oculto alta presion 28000 Btu/h</v>
          </cell>
          <cell r="C1354">
            <v>0</v>
          </cell>
          <cell r="D1354" t="str">
            <v>Equipamiento 
(Instalaciones Mecánicas)</v>
          </cell>
          <cell r="E1354" t="str">
            <v>Und</v>
          </cell>
          <cell r="F1354">
            <v>1735939.7000000002</v>
          </cell>
        </row>
        <row r="1355">
          <cell r="A1355">
            <v>20627</v>
          </cell>
          <cell r="B1355" t="str">
            <v>Unidad Fancoil Refrigerante Variable tipo Oculto alta presion 36000 Btu/h</v>
          </cell>
          <cell r="C1355">
            <v>0</v>
          </cell>
          <cell r="D1355" t="str">
            <v>Equipamiento 
(Instalaciones Mecánicas)</v>
          </cell>
          <cell r="E1355" t="str">
            <v>Und</v>
          </cell>
          <cell r="F1355">
            <v>1931099.5000000002</v>
          </cell>
        </row>
        <row r="1356">
          <cell r="A1356">
            <v>20628</v>
          </cell>
          <cell r="B1356" t="str">
            <v>Unidad Fancoil Refrigerante Variable tipo Oculto alta presion 42000 Btu/h</v>
          </cell>
          <cell r="C1356">
            <v>0</v>
          </cell>
          <cell r="D1356" t="str">
            <v>Equipamiento 
(Instalaciones Mecánicas)</v>
          </cell>
          <cell r="E1356" t="str">
            <v>Und</v>
          </cell>
          <cell r="F1356">
            <v>2165072.8000000003</v>
          </cell>
        </row>
        <row r="1357">
          <cell r="A1357">
            <v>20629</v>
          </cell>
          <cell r="B1357" t="str">
            <v>Unidad Fancoil Refrigerante Variable tipo Oculto alta presion 48000 Btu/h</v>
          </cell>
          <cell r="C1357">
            <v>0</v>
          </cell>
          <cell r="D1357" t="str">
            <v>Equipamiento 
(Instalaciones Mecánicas)</v>
          </cell>
          <cell r="E1357" t="str">
            <v>Und</v>
          </cell>
          <cell r="F1357">
            <v>2438156.6</v>
          </cell>
        </row>
        <row r="1358">
          <cell r="A1358">
            <v>20630</v>
          </cell>
          <cell r="B1358" t="str">
            <v>Unidad Fancoil Refrigerante Variable tipo Oculto alta presion 54000 Btu/h</v>
          </cell>
          <cell r="C1358">
            <v>0</v>
          </cell>
          <cell r="D1358" t="str">
            <v>Equipamiento 
(Instalaciones Mecánicas)</v>
          </cell>
          <cell r="E1358" t="str">
            <v>Und</v>
          </cell>
          <cell r="F1358">
            <v>2730747.8000000003</v>
          </cell>
        </row>
        <row r="1359">
          <cell r="A1359">
            <v>20631</v>
          </cell>
          <cell r="B1359" t="str">
            <v>Unidad Fancoil Refrigerante Variable tipo Oculto alta presion 76000 Btu/h</v>
          </cell>
          <cell r="C1359">
            <v>0</v>
          </cell>
          <cell r="D1359" t="str">
            <v>Equipamiento 
(Instalaciones Mecánicas)</v>
          </cell>
          <cell r="E1359" t="str">
            <v>Und</v>
          </cell>
          <cell r="F1359">
            <v>4291229.8</v>
          </cell>
        </row>
        <row r="1360">
          <cell r="A1360">
            <v>20632</v>
          </cell>
          <cell r="B1360" t="str">
            <v>Unidad Fancoil Refrigerante Variable tipo Oculto alta presion 96000 Btu/h</v>
          </cell>
          <cell r="C1360">
            <v>0</v>
          </cell>
          <cell r="D1360" t="str">
            <v>Equipamiento 
(Instalaciones Mecánicas)</v>
          </cell>
          <cell r="E1360" t="str">
            <v>Und</v>
          </cell>
          <cell r="F1360">
            <v>4583821</v>
          </cell>
        </row>
        <row r="1361">
          <cell r="A1361">
            <v>20633</v>
          </cell>
          <cell r="B1361" t="str">
            <v>Unidad  Condensadora de refrigerante variable,   Capacidad Nominal 280 KBtu/hr</v>
          </cell>
          <cell r="C1361">
            <v>0</v>
          </cell>
          <cell r="D1361" t="str">
            <v>Equipamiento 
(Instalaciones Mecánicas)</v>
          </cell>
          <cell r="E1361" t="str">
            <v>Und</v>
          </cell>
          <cell r="F1361">
            <v>26598960</v>
          </cell>
        </row>
        <row r="1362">
          <cell r="A1362">
            <v>20634</v>
          </cell>
          <cell r="B1362" t="str">
            <v>Unidad Minisplit tipo pared 12000 Btu/h</v>
          </cell>
          <cell r="C1362">
            <v>0</v>
          </cell>
          <cell r="D1362" t="str">
            <v>Equipamiento 
(Instalaciones Mecánicas)</v>
          </cell>
          <cell r="E1362" t="str">
            <v>Und</v>
          </cell>
          <cell r="F1362">
            <v>1897600</v>
          </cell>
        </row>
        <row r="1363">
          <cell r="A1363">
            <v>20639</v>
          </cell>
          <cell r="B1363" t="str">
            <v>Unidad Fancoil Refrigerante Variable tipo Cassette cuatro vias  5000 Btu/h</v>
          </cell>
          <cell r="C1363">
            <v>0</v>
          </cell>
          <cell r="D1363" t="str">
            <v>Equipamiento 
(Instalaciones Mecánicas)</v>
          </cell>
          <cell r="E1363" t="str">
            <v>Und</v>
          </cell>
          <cell r="F1363">
            <v>1375078.1</v>
          </cell>
        </row>
        <row r="1364">
          <cell r="A1364">
            <v>20640</v>
          </cell>
          <cell r="B1364" t="str">
            <v>Unidad Fancoil Refrigerante Variable tipo Cassette una vía 7000 Btu/h</v>
          </cell>
          <cell r="C1364">
            <v>0</v>
          </cell>
          <cell r="D1364" t="str">
            <v>Equipamiento 
(Instalaciones Mecánicas)</v>
          </cell>
          <cell r="E1364" t="str">
            <v>Und</v>
          </cell>
          <cell r="F1364">
            <v>1287301</v>
          </cell>
        </row>
        <row r="1365">
          <cell r="A1365">
            <v>20641</v>
          </cell>
          <cell r="B1365" t="str">
            <v>Unidad Fancoil Refrigerante Variable tipo Cassette cuatro vias  9000 Btu/h</v>
          </cell>
          <cell r="C1365">
            <v>0</v>
          </cell>
          <cell r="D1365" t="str">
            <v>Equipamiento 
(Instalaciones Mecánicas)</v>
          </cell>
          <cell r="E1365" t="str">
            <v>Und</v>
          </cell>
          <cell r="F1365">
            <v>1484855.9000000001</v>
          </cell>
        </row>
        <row r="1366">
          <cell r="A1366">
            <v>20642</v>
          </cell>
          <cell r="B1366" t="str">
            <v>Unidad Fancoil Refrigerante Variable tipo Oculto alta presion
24000 Btu/h</v>
          </cell>
          <cell r="C1366">
            <v>0</v>
          </cell>
          <cell r="D1366" t="str">
            <v>Equipamiento 
(Instalaciones Mecánicas)</v>
          </cell>
          <cell r="E1366" t="str">
            <v>Und</v>
          </cell>
          <cell r="F1366">
            <v>1501867</v>
          </cell>
        </row>
        <row r="1367">
          <cell r="A1367">
            <v>20643</v>
          </cell>
          <cell r="B1367" t="str">
            <v>Unidad Fancoil Refrigerante Variable tipo Oculto alta presion
76000 Btu/h</v>
          </cell>
          <cell r="C1367">
            <v>0</v>
          </cell>
          <cell r="D1367" t="str">
            <v>Equipamiento 
(Instalaciones Mecánicas)</v>
          </cell>
          <cell r="E1367" t="str">
            <v>Und</v>
          </cell>
          <cell r="F1367">
            <v>4291230</v>
          </cell>
        </row>
        <row r="1368">
          <cell r="A1368">
            <v>20644</v>
          </cell>
          <cell r="B1368" t="str">
            <v>Unidad Fancoil Refrigerante Variable tipo Pared 12000 Btu/h</v>
          </cell>
          <cell r="C1368">
            <v>0</v>
          </cell>
          <cell r="D1368" t="str">
            <v>Equipamiento 
(Instalaciones Mecánicas)</v>
          </cell>
          <cell r="E1368" t="str">
            <v>Und</v>
          </cell>
          <cell r="F1368">
            <v>916686</v>
          </cell>
        </row>
        <row r="1369">
          <cell r="A1369">
            <v>20645</v>
          </cell>
          <cell r="B1369" t="str">
            <v>Unidad Manejadora Modular para Exteriores XXX CFM</v>
          </cell>
          <cell r="C1369">
            <v>0</v>
          </cell>
          <cell r="D1369" t="str">
            <v>Equipamiento 
(Instalaciones Mecánicas)</v>
          </cell>
          <cell r="E1369" t="str">
            <v>Und</v>
          </cell>
          <cell r="F1369">
            <v>83273500</v>
          </cell>
        </row>
        <row r="1370">
          <cell r="A1370">
            <v>20646</v>
          </cell>
          <cell r="B1370" t="str">
            <v>Unidad recuperadora de calor variable</v>
          </cell>
          <cell r="C1370">
            <v>0</v>
          </cell>
          <cell r="D1370" t="str">
            <v>Equipamiento 
(Instalaciones Mecánicas)</v>
          </cell>
          <cell r="E1370" t="str">
            <v>Und</v>
          </cell>
          <cell r="F1370">
            <v>2042732</v>
          </cell>
        </row>
        <row r="1371">
          <cell r="A1371">
            <v>20647</v>
          </cell>
          <cell r="B1371" t="str">
            <v>Unidad Fancoil Refrigerante Variable tipo Oculto alta presion 9000 Btu/h</v>
          </cell>
          <cell r="C1371">
            <v>0</v>
          </cell>
          <cell r="D1371" t="str">
            <v>Equipamiento 
(Instalaciones Mecánicas)</v>
          </cell>
          <cell r="E1371" t="str">
            <v>Und</v>
          </cell>
          <cell r="F1371">
            <v>1297054</v>
          </cell>
        </row>
        <row r="1372">
          <cell r="A1372">
            <v>20648</v>
          </cell>
          <cell r="B1372" t="str">
            <v>Unidad Extractora tipo Centrifugo Simple Oido 700  CFM @ 1 inwg  X.XX HP</v>
          </cell>
          <cell r="C1372">
            <v>0</v>
          </cell>
          <cell r="D1372" t="str">
            <v>Equipamiento 
(Instalaciones Mecánicas)</v>
          </cell>
          <cell r="E1372" t="str">
            <v>Und</v>
          </cell>
          <cell r="F1372">
            <v>3315000</v>
          </cell>
        </row>
        <row r="1373">
          <cell r="A1373">
            <v>20649</v>
          </cell>
          <cell r="B1373" t="str">
            <v xml:space="preserve">Unidad  Extractora tipo Hongo Helico Centrifugo  110  CFM @ 0.01 inwg  </v>
          </cell>
          <cell r="C1373">
            <v>0</v>
          </cell>
          <cell r="D1373" t="str">
            <v>Equipamiento 
(Instalaciones Mecánicas)</v>
          </cell>
          <cell r="E1373" t="str">
            <v>Und</v>
          </cell>
          <cell r="F1373">
            <v>864000</v>
          </cell>
        </row>
        <row r="1374">
          <cell r="A1374">
            <v>20650</v>
          </cell>
          <cell r="B1374" t="str">
            <v>Unidad  Extractora centrifuga ambientes corrosivos explosivos 1200  CFM @ 1  inwg  xxx HP</v>
          </cell>
          <cell r="C1374">
            <v>0</v>
          </cell>
          <cell r="D1374" t="str">
            <v>Equipamiento 
(Instalaciones Mecánicas)</v>
          </cell>
          <cell r="E1374" t="str">
            <v>Und</v>
          </cell>
          <cell r="F1374">
            <v>10905000</v>
          </cell>
        </row>
        <row r="1375">
          <cell r="A1375">
            <v>20660</v>
          </cell>
          <cell r="B1375" t="str">
            <v>Unidad Ventiladora tipo Axial anclaje a pared y brazo oscilante</v>
          </cell>
          <cell r="C1375">
            <v>0</v>
          </cell>
          <cell r="D1375" t="str">
            <v>Equipamiento 
(Instalaciones Mecánicas)</v>
          </cell>
          <cell r="E1375" t="str">
            <v>Und</v>
          </cell>
          <cell r="F1375">
            <v>150000</v>
          </cell>
        </row>
        <row r="1376">
          <cell r="A1376">
            <v>20661</v>
          </cell>
          <cell r="B1376" t="str">
            <v>Unidad Ventiladora tipo Hongo Helico Centrifugo 200 CFM @
0,1 inwg</v>
          </cell>
          <cell r="C1376">
            <v>0</v>
          </cell>
          <cell r="D1376" t="str">
            <v>Equipamiento 
(Instalaciones Mecánicas)</v>
          </cell>
          <cell r="E1376" t="str">
            <v>Und</v>
          </cell>
          <cell r="F1376">
            <v>875800</v>
          </cell>
        </row>
        <row r="1377">
          <cell r="A1377">
            <v>20662</v>
          </cell>
          <cell r="B1377" t="str">
            <v>Unidad Ventiladora tipo Hongo Helico Centrifugo 450 CFM @
0,5 inwg</v>
          </cell>
          <cell r="C1377">
            <v>0</v>
          </cell>
          <cell r="D1377" t="str">
            <v>Equipamiento 
(Instalaciones Mecánicas)</v>
          </cell>
          <cell r="E1377" t="str">
            <v>Und</v>
          </cell>
          <cell r="F1377">
            <v>1203500</v>
          </cell>
        </row>
        <row r="1378">
          <cell r="A1378">
            <v>20663</v>
          </cell>
          <cell r="B1378" t="str">
            <v xml:space="preserve">Unidad  Ventiladora para Techo </v>
          </cell>
          <cell r="C1378">
            <v>0</v>
          </cell>
          <cell r="D1378" t="str">
            <v>Equipamiento 
(Instalaciones Mecánicas)</v>
          </cell>
          <cell r="E1378" t="str">
            <v>Und</v>
          </cell>
          <cell r="F1378">
            <v>120000</v>
          </cell>
        </row>
        <row r="1379">
          <cell r="A1379">
            <v>20664</v>
          </cell>
          <cell r="B1379" t="str">
            <v xml:space="preserve">Unidad  Ventiladora tipo Centrifugo Doble Oido en Gabinete 2480 CFM @ 1  inwg </v>
          </cell>
          <cell r="C1379">
            <v>0</v>
          </cell>
          <cell r="D1379" t="str">
            <v>Equipamiento 
(Instalaciones Mecánicas)</v>
          </cell>
          <cell r="E1379" t="str">
            <v>Und</v>
          </cell>
          <cell r="F1379">
            <v>6827180</v>
          </cell>
        </row>
        <row r="1380">
          <cell r="A1380">
            <v>20665</v>
          </cell>
          <cell r="B1380" t="str">
            <v>Unidad Ventiladora tipo Hongo Helico Centrifugo 900 CFM @
1 inwg</v>
          </cell>
          <cell r="C1380">
            <v>0</v>
          </cell>
          <cell r="D1380" t="str">
            <v>Equipamiento 
(Instalaciones Mecánicas)</v>
          </cell>
          <cell r="E1380" t="str">
            <v>Und</v>
          </cell>
          <cell r="F1380">
            <v>16338000</v>
          </cell>
        </row>
        <row r="1381">
          <cell r="A1381">
            <v>20665</v>
          </cell>
          <cell r="B1381" t="str">
            <v>Unidad Ventiladora tipo Hongo Helico Centrifugo 500 CFM @
0,1 inwg</v>
          </cell>
          <cell r="C1381">
            <v>0</v>
          </cell>
          <cell r="D1381" t="str">
            <v>Equipamiento 
(Instalaciones Mecánicas)</v>
          </cell>
          <cell r="E1381" t="str">
            <v>Und</v>
          </cell>
          <cell r="F1381">
            <v>2180800</v>
          </cell>
        </row>
        <row r="1382">
          <cell r="A1382">
            <v>20666</v>
          </cell>
          <cell r="B1382" t="str">
            <v>Unidad Ventiladora tipo Hongo Helico Centrifugo 600 CFM @
1 inwg</v>
          </cell>
          <cell r="C1382">
            <v>0</v>
          </cell>
          <cell r="D1382" t="str">
            <v>Equipamiento 
(Instalaciones Mecánicas)</v>
          </cell>
          <cell r="E1382" t="str">
            <v>Und</v>
          </cell>
          <cell r="F1382">
            <v>8736000</v>
          </cell>
        </row>
        <row r="1383">
          <cell r="A1383">
            <v>20667</v>
          </cell>
          <cell r="B1383" t="str">
            <v>Unidad Ventiladora tipo Hongo Helico Centrifugo 2700 CFM @
1 inwg</v>
          </cell>
          <cell r="C1383">
            <v>0</v>
          </cell>
          <cell r="D1383" t="str">
            <v>Equipamiento 
(Instalaciones Mecánicas)</v>
          </cell>
          <cell r="E1383" t="str">
            <v>Und</v>
          </cell>
          <cell r="F1383">
            <v>16338000</v>
          </cell>
        </row>
        <row r="1384">
          <cell r="A1384">
            <v>20668</v>
          </cell>
          <cell r="B1384" t="str">
            <v>Unidad  Ventiladora tipo Centrifugo Doble Oido en Gabinete 2370  CFM @ 1  inwg  X.XX HP</v>
          </cell>
          <cell r="C1384">
            <v>0</v>
          </cell>
          <cell r="D1384" t="str">
            <v>Equipamiento 
(Instalaciones Mecánicas)</v>
          </cell>
          <cell r="E1384" t="str">
            <v>Und</v>
          </cell>
          <cell r="F1384">
            <v>7062600</v>
          </cell>
        </row>
        <row r="1385">
          <cell r="A1385">
            <v>20669</v>
          </cell>
          <cell r="B1385" t="str">
            <v>Unidad  Ventiladora tipo Centrifugo Doble Oido en Gabinete 1200  CFM @ 1  inwg  X.XX HP</v>
          </cell>
          <cell r="C1385">
            <v>0</v>
          </cell>
          <cell r="D1385" t="str">
            <v>Equipamiento 
(Instalaciones Mecánicas)</v>
          </cell>
          <cell r="E1385" t="str">
            <v>Und</v>
          </cell>
          <cell r="F1385">
            <v>6810000</v>
          </cell>
        </row>
        <row r="1386">
          <cell r="A1386">
            <v>20670</v>
          </cell>
          <cell r="B1386" t="str">
            <v>Unidad  Ventiladora tipo Centrifugo Doble Oido en Gabinete 1170  CFM @ 1  inwg  X.XX HP</v>
          </cell>
          <cell r="C1386">
            <v>0</v>
          </cell>
          <cell r="D1386" t="str">
            <v>Equipamiento 
(Instalaciones Mecánicas)</v>
          </cell>
          <cell r="E1386" t="str">
            <v>Und</v>
          </cell>
          <cell r="F1386">
            <v>6810000</v>
          </cell>
        </row>
        <row r="1387">
          <cell r="A1387">
            <v>20671</v>
          </cell>
          <cell r="B1387" t="str">
            <v>Unidad  Ventiladora tipo Centrifugo Doble Oido en Gabinete 1090CFM @ 1  inwg  X.XX HP</v>
          </cell>
          <cell r="C1387">
            <v>0</v>
          </cell>
          <cell r="D1387" t="str">
            <v>Equipamiento 
(Instalaciones Mecánicas)</v>
          </cell>
          <cell r="E1387" t="str">
            <v>Und</v>
          </cell>
          <cell r="F1387">
            <v>6810000</v>
          </cell>
        </row>
        <row r="1388">
          <cell r="A1388">
            <v>20672</v>
          </cell>
          <cell r="B1388" t="str">
            <v>Unidad  Ventiladora tipo Centrifugo Doble Oido en Gabinete 1210CFM @ 1  inwg  X.XX HP</v>
          </cell>
          <cell r="C1388">
            <v>0</v>
          </cell>
          <cell r="D1388" t="str">
            <v>Equipamiento 
(Instalaciones Mecánicas)</v>
          </cell>
          <cell r="E1388" t="str">
            <v>Und</v>
          </cell>
          <cell r="F1388">
            <v>6810000</v>
          </cell>
        </row>
        <row r="1389">
          <cell r="A1389">
            <v>20673</v>
          </cell>
          <cell r="B1389" t="str">
            <v>Unidad  Ventiladora tipo Centrifugo Doble Oido en Gabinete 1230CFM @ 1  inwg  X.XX HP</v>
          </cell>
          <cell r="C1389">
            <v>0</v>
          </cell>
          <cell r="D1389" t="str">
            <v>Equipamiento 
(Instalaciones Mecánicas)</v>
          </cell>
          <cell r="E1389" t="str">
            <v>Und</v>
          </cell>
          <cell r="F1389">
            <v>6810000</v>
          </cell>
        </row>
        <row r="1390">
          <cell r="A1390">
            <v>20674</v>
          </cell>
          <cell r="B1390" t="str">
            <v>Unidad  Ventiladora tipo Centrifugo Doble Oido en Gabinete 630CFM @ 1  inwg  0.3 HP</v>
          </cell>
          <cell r="C1390">
            <v>0</v>
          </cell>
          <cell r="D1390" t="str">
            <v>Equipamiento 
(Instalaciones Mecánicas)</v>
          </cell>
          <cell r="E1390" t="str">
            <v>Und</v>
          </cell>
          <cell r="F1390">
            <v>6810000</v>
          </cell>
        </row>
        <row r="1391">
          <cell r="A1391">
            <v>20675</v>
          </cell>
          <cell r="B1391" t="str">
            <v>Unidad  Ventiladora tipo Centrifugo Doble Oido en Gabinete 2290 CFM @ 1  inwg  0.3 HP</v>
          </cell>
          <cell r="C1391">
            <v>0</v>
          </cell>
          <cell r="D1391" t="str">
            <v>Equipamiento 
(Instalaciones Mecánicas)</v>
          </cell>
          <cell r="E1391" t="str">
            <v>Und</v>
          </cell>
          <cell r="F1391">
            <v>7062000</v>
          </cell>
        </row>
        <row r="1392">
          <cell r="A1392">
            <v>20676</v>
          </cell>
          <cell r="B1392" t="str">
            <v>Unidad  Ventiladora tipo Centrifugo Doble Oido en Gabinete 2670 CFM @ 1  inwg  0.3 HP</v>
          </cell>
          <cell r="C1392">
            <v>0</v>
          </cell>
          <cell r="D1392" t="str">
            <v>Equipamiento 
(Instalaciones Mecánicas)</v>
          </cell>
          <cell r="E1392" t="str">
            <v>Und</v>
          </cell>
          <cell r="F1392">
            <v>7062000</v>
          </cell>
        </row>
        <row r="1393">
          <cell r="A1393">
            <v>20677</v>
          </cell>
          <cell r="B1393" t="str">
            <v>Unidad  Ventiladora tipo Centrifugo Doble Oido en Gabinete 2480 CFM @ 1  inwg  0.3 HP</v>
          </cell>
          <cell r="C1393">
            <v>0</v>
          </cell>
          <cell r="D1393" t="str">
            <v>Equipamiento 
(Instalaciones Mecánicas)</v>
          </cell>
          <cell r="E1393" t="str">
            <v>Und</v>
          </cell>
          <cell r="F1393">
            <v>7062000</v>
          </cell>
        </row>
        <row r="1394">
          <cell r="A1394">
            <v>20678</v>
          </cell>
          <cell r="B1394" t="str">
            <v>Unidad recuperadora de calor variable tipo 2</v>
          </cell>
          <cell r="C1394">
            <v>0</v>
          </cell>
          <cell r="D1394" t="str">
            <v>Equipamiento 
(Instalaciones Mecánicas)</v>
          </cell>
          <cell r="E1394" t="str">
            <v>Und</v>
          </cell>
          <cell r="F1394">
            <v>3133476</v>
          </cell>
        </row>
        <row r="1395">
          <cell r="A1395">
            <v>20679</v>
          </cell>
          <cell r="B1395" t="str">
            <v>Unidad recuperadora de calor variable tipo 3</v>
          </cell>
          <cell r="C1395">
            <v>0</v>
          </cell>
          <cell r="D1395" t="str">
            <v>Equipamiento 
(Instalaciones Mecánicas)</v>
          </cell>
          <cell r="E1395" t="str">
            <v>Und</v>
          </cell>
          <cell r="F1395">
            <v>6188691</v>
          </cell>
        </row>
        <row r="1396">
          <cell r="A1396">
            <v>20680</v>
          </cell>
          <cell r="B1396" t="str">
            <v>Rejilla de extraccion o retorno aleta fija con damper 30"x 12" blanca</v>
          </cell>
          <cell r="C1396">
            <v>0</v>
          </cell>
          <cell r="D1396" t="str">
            <v>Equipamiento 
(Instalaciones Mecánicas)</v>
          </cell>
          <cell r="E1396" t="str">
            <v>Und</v>
          </cell>
          <cell r="F1396">
            <v>167253</v>
          </cell>
        </row>
        <row r="1397">
          <cell r="A1397">
            <v>20681</v>
          </cell>
          <cell r="B1397" t="str">
            <v>Rejilla de suministro doble aleta con damper 28"x12" blanca</v>
          </cell>
          <cell r="C1397">
            <v>0</v>
          </cell>
          <cell r="D1397" t="str">
            <v>Equipamiento 
(Instalaciones Mecánicas)</v>
          </cell>
          <cell r="E1397" t="str">
            <v>Und</v>
          </cell>
          <cell r="F1397">
            <v>185000</v>
          </cell>
        </row>
        <row r="1398">
          <cell r="A1398">
            <v>20682</v>
          </cell>
          <cell r="B1398" t="str">
            <v>Rejilla de suministro doble aleta con damper 18"x42" blanca</v>
          </cell>
          <cell r="C1398">
            <v>0</v>
          </cell>
          <cell r="D1398" t="str">
            <v>Equipamiento 
(Instalaciones Mecánicas)</v>
          </cell>
          <cell r="E1398" t="str">
            <v>Und</v>
          </cell>
          <cell r="F1398">
            <v>399000</v>
          </cell>
        </row>
        <row r="1399">
          <cell r="A1399">
            <v>20683</v>
          </cell>
          <cell r="B1399" t="str">
            <v>Rejilla de suministro doble aleta con damper 16"x12" blanca</v>
          </cell>
          <cell r="C1399">
            <v>0</v>
          </cell>
          <cell r="D1399" t="str">
            <v>Equipamiento 
(Instalaciones Mecánicas)</v>
          </cell>
          <cell r="E1399" t="str">
            <v>Und</v>
          </cell>
          <cell r="F1399">
            <v>92541</v>
          </cell>
        </row>
        <row r="1400">
          <cell r="A1400">
            <v>20684</v>
          </cell>
          <cell r="B1400" t="str">
            <v>Rejilla de suministro doble aleta con damper 20"x10" blanca</v>
          </cell>
          <cell r="C1400">
            <v>0</v>
          </cell>
          <cell r="D1400" t="str">
            <v>Equipamiento 
(Instalaciones Mecánicas)</v>
          </cell>
          <cell r="E1400" t="str">
            <v>Und</v>
          </cell>
          <cell r="F1400">
            <v>118000</v>
          </cell>
        </row>
        <row r="1401">
          <cell r="A1401">
            <v>20685</v>
          </cell>
          <cell r="B1401" t="str">
            <v>Rejilla de suministro doble aleta con damper 16"x12" blanca</v>
          </cell>
          <cell r="C1401">
            <v>0</v>
          </cell>
          <cell r="D1401" t="str">
            <v>Equipamiento 
(Instalaciones Mecánicas)</v>
          </cell>
          <cell r="E1401" t="str">
            <v>Und</v>
          </cell>
          <cell r="F1401">
            <v>112000</v>
          </cell>
        </row>
        <row r="1402">
          <cell r="A1402">
            <v>20686</v>
          </cell>
          <cell r="B1402" t="str">
            <v>Rejilla de suministro doble aleta con damper  16"x10" blanca</v>
          </cell>
          <cell r="C1402">
            <v>0</v>
          </cell>
          <cell r="D1402" t="str">
            <v>Equipamiento 
(Instalaciones Mecánicas)</v>
          </cell>
          <cell r="E1402" t="str">
            <v>Und</v>
          </cell>
          <cell r="F1402">
            <v>100000</v>
          </cell>
        </row>
        <row r="1403">
          <cell r="A1403">
            <v>20687</v>
          </cell>
          <cell r="B1403" t="str">
            <v>Rejilla de suministro doble aleta con damper 16"X20" blanca</v>
          </cell>
          <cell r="C1403">
            <v>0</v>
          </cell>
          <cell r="D1403" t="str">
            <v>Equipamiento 
(Instalaciones Mecánicas)</v>
          </cell>
          <cell r="E1403" t="str">
            <v>Und</v>
          </cell>
          <cell r="F1403">
            <v>174000</v>
          </cell>
        </row>
        <row r="1404">
          <cell r="A1404">
            <v>20688</v>
          </cell>
          <cell r="B1404" t="str">
            <v>Rejilla de suministro doble aleta con damper 24"x12" blanca</v>
          </cell>
          <cell r="C1404">
            <v>0</v>
          </cell>
          <cell r="D1404" t="str">
            <v>Equipamiento 
(Instalaciones Mecánicas)</v>
          </cell>
          <cell r="E1404" t="str">
            <v>Und</v>
          </cell>
          <cell r="F1404">
            <v>135840</v>
          </cell>
        </row>
        <row r="1405">
          <cell r="A1405">
            <v>20689</v>
          </cell>
          <cell r="B1405" t="str">
            <v>Rejilla de suministro doble aleta con damper 24"x16" blanca</v>
          </cell>
          <cell r="C1405">
            <v>0</v>
          </cell>
          <cell r="D1405" t="str">
            <v>Equipamiento 
(Instalaciones Mecánicas)</v>
          </cell>
          <cell r="E1405" t="str">
            <v>Und</v>
          </cell>
          <cell r="F1405">
            <v>174894</v>
          </cell>
        </row>
        <row r="1406">
          <cell r="A1406">
            <v>20690</v>
          </cell>
          <cell r="B1406" t="str">
            <v>Rejilla de suministro doble aleta con damper 22"x12" blanca</v>
          </cell>
          <cell r="C1406">
            <v>0</v>
          </cell>
          <cell r="D1406" t="str">
            <v>Equipamiento 
(Instalaciones Mecánicas)</v>
          </cell>
          <cell r="E1406" t="str">
            <v>Und</v>
          </cell>
          <cell r="F1406">
            <v>151000</v>
          </cell>
        </row>
        <row r="1407">
          <cell r="A1407">
            <v>20691</v>
          </cell>
          <cell r="B1407" t="str">
            <v>Rejilla de suministro doble aleta con damper 26"x14" blanca</v>
          </cell>
          <cell r="C1407">
            <v>0</v>
          </cell>
          <cell r="D1407" t="str">
            <v>Equipamiento 
(Instalaciones Mecánicas)</v>
          </cell>
          <cell r="E1407" t="str">
            <v>Und</v>
          </cell>
          <cell r="F1407">
            <v>160461</v>
          </cell>
        </row>
        <row r="1408">
          <cell r="A1408">
            <v>20692</v>
          </cell>
          <cell r="B1408" t="str">
            <v>Rejilla de suministro doble aleta con damper 32"x12" blanca</v>
          </cell>
          <cell r="C1408">
            <v>0</v>
          </cell>
          <cell r="D1408" t="str">
            <v>Equipamiento 
(Instalaciones Mecánicas)</v>
          </cell>
          <cell r="E1408" t="str">
            <v>Und</v>
          </cell>
          <cell r="F1408">
            <v>178290</v>
          </cell>
        </row>
        <row r="1409">
          <cell r="A1409">
            <v>20693</v>
          </cell>
          <cell r="B1409" t="str">
            <v>Rejilla de suministro doble aleta con damper 36"x12" blanca</v>
          </cell>
          <cell r="C1409">
            <v>0</v>
          </cell>
          <cell r="D1409" t="str">
            <v>Equipamiento 
(Instalaciones Mecánicas)</v>
          </cell>
          <cell r="E1409" t="str">
            <v>Und</v>
          </cell>
          <cell r="F1409">
            <v>196119</v>
          </cell>
        </row>
        <row r="1410">
          <cell r="A1410">
            <v>20694</v>
          </cell>
          <cell r="B1410" t="str">
            <v>Rejilla de suministro doble aleta con damper 42"x14" blanca</v>
          </cell>
          <cell r="C1410">
            <v>0</v>
          </cell>
          <cell r="D1410" t="str">
            <v>Equipamiento 
(Instalaciones Mecánicas)</v>
          </cell>
          <cell r="E1410" t="str">
            <v>Und</v>
          </cell>
          <cell r="F1410">
            <v>279321</v>
          </cell>
        </row>
        <row r="1411">
          <cell r="A1411">
            <v>20695</v>
          </cell>
          <cell r="B1411" t="str">
            <v>Rejilla de suministro doble aleta con damper 24"x14" blanca</v>
          </cell>
          <cell r="C1411">
            <v>0</v>
          </cell>
          <cell r="D1411" t="str">
            <v>Equipamiento 
(Instalaciones Mecánicas)</v>
          </cell>
          <cell r="E1411" t="str">
            <v>Und</v>
          </cell>
          <cell r="F1411">
            <v>183000</v>
          </cell>
        </row>
        <row r="1412">
          <cell r="A1412">
            <v>20696</v>
          </cell>
          <cell r="B1412" t="str">
            <v xml:space="preserve">Anillo Damper Mariposa Dia 8" </v>
          </cell>
          <cell r="C1412">
            <v>0</v>
          </cell>
          <cell r="D1412" t="str">
            <v>Equipamiento 
(Instalaciones Mecánicas)</v>
          </cell>
          <cell r="E1412" t="str">
            <v>Und</v>
          </cell>
          <cell r="F1412">
            <v>27000</v>
          </cell>
        </row>
        <row r="1413">
          <cell r="A1413">
            <v>20697</v>
          </cell>
          <cell r="B1413" t="str">
            <v xml:space="preserve">Anillo Damper Mariposa Dia 12" </v>
          </cell>
          <cell r="C1413">
            <v>0</v>
          </cell>
          <cell r="D1413" t="str">
            <v>Equipamiento 
(Instalaciones Mecánicas)</v>
          </cell>
          <cell r="E1413" t="str">
            <v>Und</v>
          </cell>
          <cell r="F1413">
            <v>42000</v>
          </cell>
        </row>
        <row r="1414">
          <cell r="A1414">
            <v>20698</v>
          </cell>
          <cell r="B1414" t="str">
            <v>Manguera flexible dia 8"</v>
          </cell>
          <cell r="C1414">
            <v>0</v>
          </cell>
          <cell r="D1414" t="str">
            <v>Equipamiento 
(Instalaciones Mecánicas)</v>
          </cell>
          <cell r="E1414" t="str">
            <v>Und</v>
          </cell>
          <cell r="F1414">
            <v>30000</v>
          </cell>
        </row>
        <row r="1415">
          <cell r="A1415">
            <v>20699</v>
          </cell>
          <cell r="B1415" t="str">
            <v>Manguera flexible dia 12"</v>
          </cell>
          <cell r="C1415">
            <v>0</v>
          </cell>
          <cell r="D1415" t="str">
            <v>Equipamiento 
(Instalaciones Mecánicas)</v>
          </cell>
          <cell r="E1415" t="str">
            <v>Und</v>
          </cell>
          <cell r="F1415">
            <v>30000</v>
          </cell>
        </row>
        <row r="1416">
          <cell r="A1416">
            <v>20700</v>
          </cell>
          <cell r="B1416" t="str">
            <v>Damper industrial aletas opuestas 14"x8"</v>
          </cell>
          <cell r="C1416">
            <v>0</v>
          </cell>
          <cell r="D1416" t="str">
            <v>Equipamiento 
(Instalaciones Mecánicas)</v>
          </cell>
          <cell r="E1416" t="str">
            <v>Und</v>
          </cell>
          <cell r="F1416">
            <v>114264.6</v>
          </cell>
        </row>
        <row r="1417">
          <cell r="A1417">
            <v>20701</v>
          </cell>
          <cell r="B1417" t="str">
            <v>Damper industrial aletas opuestas 12"x8"</v>
          </cell>
          <cell r="C1417">
            <v>0</v>
          </cell>
          <cell r="D1417" t="str">
            <v>Equipamiento 
(Instalaciones Mecánicas)</v>
          </cell>
          <cell r="E1417" t="str">
            <v>Und</v>
          </cell>
          <cell r="F1417">
            <v>97767.8</v>
          </cell>
        </row>
        <row r="1418">
          <cell r="A1418">
            <v>20702</v>
          </cell>
          <cell r="B1418" t="str">
            <v>Damper industrial aletas opuestas 10"x8"</v>
          </cell>
          <cell r="C1418">
            <v>0</v>
          </cell>
          <cell r="D1418" t="str">
            <v>Equipamiento 
(Instalaciones Mecánicas)</v>
          </cell>
          <cell r="E1418" t="str">
            <v>Und</v>
          </cell>
          <cell r="F1418">
            <v>82484</v>
          </cell>
        </row>
        <row r="1419">
          <cell r="A1419">
            <v>20703</v>
          </cell>
          <cell r="B1419" t="str">
            <v>AC 20</v>
          </cell>
          <cell r="C1419">
            <v>0</v>
          </cell>
          <cell r="D1419" t="str">
            <v>Equipamiento 
(Instalaciones Mecánicas)</v>
          </cell>
          <cell r="E1419" t="str">
            <v>Gl</v>
          </cell>
          <cell r="F1419">
            <v>25000</v>
          </cell>
        </row>
        <row r="1420">
          <cell r="A1420">
            <v>20704</v>
          </cell>
          <cell r="B1420" t="str">
            <v>Damper industrial aletas opuestas 8"x8"</v>
          </cell>
          <cell r="C1420">
            <v>0</v>
          </cell>
          <cell r="D1420" t="str">
            <v>Equipamiento 
(Instalaciones Mecánicas)</v>
          </cell>
          <cell r="E1420" t="str">
            <v>Und</v>
          </cell>
          <cell r="F1420">
            <v>65502</v>
          </cell>
        </row>
        <row r="1421">
          <cell r="A1421">
            <v>20705</v>
          </cell>
          <cell r="B1421" t="str">
            <v>Damper industrial aletas opuestas 10"x10"</v>
          </cell>
          <cell r="C1421">
            <v>0</v>
          </cell>
          <cell r="D1421" t="str">
            <v>Equipamiento 
(Instalaciones Mecánicas)</v>
          </cell>
          <cell r="E1421" t="str">
            <v>Und</v>
          </cell>
          <cell r="F1421">
            <v>103105</v>
          </cell>
        </row>
        <row r="1422">
          <cell r="A1422">
            <v>20706</v>
          </cell>
          <cell r="B1422" t="str">
            <v>Braker  Totalizador</v>
          </cell>
          <cell r="C1422">
            <v>0</v>
          </cell>
          <cell r="D1422" t="str">
            <v>Equipamiento 
(Instalaciones Mecánicas)</v>
          </cell>
          <cell r="E1422" t="str">
            <v>Und</v>
          </cell>
          <cell r="F1422">
            <v>848000</v>
          </cell>
        </row>
        <row r="1423">
          <cell r="A1423">
            <v>20707</v>
          </cell>
          <cell r="B1423" t="str">
            <v>Braker Parcial</v>
          </cell>
          <cell r="C1423">
            <v>0</v>
          </cell>
          <cell r="D1423" t="str">
            <v>Equipamiento 
(Instalaciones Mecánicas)</v>
          </cell>
          <cell r="E1423" t="str">
            <v>Und</v>
          </cell>
          <cell r="F1423">
            <v>285000</v>
          </cell>
        </row>
        <row r="1424">
          <cell r="A1424">
            <v>20708</v>
          </cell>
          <cell r="B1424" t="str">
            <v>Mini Braker Parcial</v>
          </cell>
          <cell r="C1424">
            <v>0</v>
          </cell>
          <cell r="D1424" t="str">
            <v>Equipamiento 
(Instalaciones Mecánicas)</v>
          </cell>
          <cell r="E1424" t="str">
            <v>Und</v>
          </cell>
          <cell r="F1424">
            <v>124000</v>
          </cell>
        </row>
        <row r="1425">
          <cell r="A1425">
            <v>20709</v>
          </cell>
          <cell r="B1425" t="str">
            <v>Rele termico</v>
          </cell>
          <cell r="C1425">
            <v>0</v>
          </cell>
          <cell r="D1425" t="str">
            <v>Equipamiento 
(Instalaciones Mecánicas)</v>
          </cell>
          <cell r="E1425" t="str">
            <v>Und</v>
          </cell>
          <cell r="F1425">
            <v>284000</v>
          </cell>
        </row>
        <row r="1426">
          <cell r="A1426">
            <v>20710</v>
          </cell>
          <cell r="B1426" t="str">
            <v>Contactores</v>
          </cell>
          <cell r="C1426">
            <v>0</v>
          </cell>
          <cell r="D1426" t="str">
            <v>Equipamiento 
(Instalaciones Mecánicas)</v>
          </cell>
          <cell r="E1426" t="str">
            <v>Und</v>
          </cell>
          <cell r="F1426">
            <v>392000</v>
          </cell>
        </row>
        <row r="1427">
          <cell r="A1427">
            <v>20711</v>
          </cell>
          <cell r="B1427" t="str">
            <v>Barraje Trifasico Incluye Soporte de Aislamiento</v>
          </cell>
          <cell r="C1427">
            <v>0</v>
          </cell>
          <cell r="D1427" t="str">
            <v>Equipamiento 
(Instalaciones Mecánicas)</v>
          </cell>
          <cell r="E1427" t="str">
            <v>Und</v>
          </cell>
          <cell r="F1427">
            <v>200000</v>
          </cell>
        </row>
        <row r="1428">
          <cell r="A1428">
            <v>20712</v>
          </cell>
          <cell r="B1428" t="str">
            <v>Riel Omega</v>
          </cell>
          <cell r="C1428">
            <v>0</v>
          </cell>
          <cell r="D1428" t="str">
            <v>Equipamiento 
(Instalaciones Mecánicas)</v>
          </cell>
          <cell r="E1428" t="str">
            <v>Und</v>
          </cell>
          <cell r="F1428">
            <v>50000</v>
          </cell>
        </row>
        <row r="1429">
          <cell r="A1429">
            <v>20713</v>
          </cell>
          <cell r="B1429" t="str">
            <v>Bornas para Cable</v>
          </cell>
          <cell r="C1429">
            <v>0</v>
          </cell>
          <cell r="D1429" t="str">
            <v>Equipamiento 
(Instalaciones Mecánicas)</v>
          </cell>
          <cell r="E1429" t="str">
            <v>Gl</v>
          </cell>
          <cell r="F1429">
            <v>50000</v>
          </cell>
        </row>
        <row r="1430">
          <cell r="A1430">
            <v>20714</v>
          </cell>
          <cell r="B1430" t="str">
            <v>Cables</v>
          </cell>
          <cell r="C1430">
            <v>0</v>
          </cell>
          <cell r="D1430" t="str">
            <v>Equipamiento 
(Instalaciones Mecánicas)</v>
          </cell>
          <cell r="E1430" t="str">
            <v>Gl</v>
          </cell>
          <cell r="F1430">
            <v>100000</v>
          </cell>
        </row>
        <row r="1431">
          <cell r="A1431">
            <v>20715</v>
          </cell>
          <cell r="B1431" t="str">
            <v>Lamparas Indicadoras</v>
          </cell>
          <cell r="C1431">
            <v>0</v>
          </cell>
          <cell r="D1431" t="str">
            <v>Equipamiento 
(Instalaciones Mecánicas)</v>
          </cell>
          <cell r="E1431" t="str">
            <v>Und</v>
          </cell>
          <cell r="F1431">
            <v>50000</v>
          </cell>
        </row>
        <row r="1432">
          <cell r="A1432">
            <v>20716</v>
          </cell>
          <cell r="B1432" t="str">
            <v>Muletillas</v>
          </cell>
          <cell r="C1432">
            <v>0</v>
          </cell>
          <cell r="D1432" t="str">
            <v>Equipamiento 
(Instalaciones Mecánicas)</v>
          </cell>
          <cell r="E1432" t="str">
            <v>Und</v>
          </cell>
          <cell r="F1432">
            <v>40000</v>
          </cell>
        </row>
        <row r="1433">
          <cell r="A1433">
            <v>20717</v>
          </cell>
          <cell r="B1433" t="str">
            <v>Marquillas</v>
          </cell>
          <cell r="C1433">
            <v>0</v>
          </cell>
          <cell r="D1433" t="str">
            <v>Equipamiento 
(Instalaciones Mecánicas)</v>
          </cell>
          <cell r="E1433" t="str">
            <v>Gl</v>
          </cell>
          <cell r="F1433">
            <v>500</v>
          </cell>
        </row>
        <row r="1434">
          <cell r="A1434">
            <v>20718</v>
          </cell>
          <cell r="B1434" t="str">
            <v>Terminales para cable</v>
          </cell>
          <cell r="C1434">
            <v>0</v>
          </cell>
          <cell r="D1434" t="str">
            <v>Equipamiento 
(Instalaciones Mecánicas)</v>
          </cell>
          <cell r="E1434" t="str">
            <v>Gl</v>
          </cell>
          <cell r="F1434">
            <v>40000</v>
          </cell>
        </row>
        <row r="1435">
          <cell r="A1435">
            <v>20719</v>
          </cell>
          <cell r="B1435" t="str">
            <v>Pin de Corte</v>
          </cell>
          <cell r="C1435">
            <v>0</v>
          </cell>
          <cell r="D1435" t="str">
            <v>Equipamiento 
(Instalaciones Mecánicas)</v>
          </cell>
          <cell r="E1435" t="str">
            <v>Und</v>
          </cell>
          <cell r="F1435">
            <v>41000</v>
          </cell>
        </row>
        <row r="1436">
          <cell r="A1436">
            <v>20720</v>
          </cell>
          <cell r="B1436" t="str">
            <v>Fuente</v>
          </cell>
          <cell r="C1436">
            <v>0</v>
          </cell>
          <cell r="D1436" t="str">
            <v>Equipamiento 
(Instalaciones Mecánicas)</v>
          </cell>
          <cell r="E1436" t="str">
            <v>Und</v>
          </cell>
          <cell r="F1436">
            <v>472500</v>
          </cell>
        </row>
        <row r="1437">
          <cell r="A1437">
            <v>20721</v>
          </cell>
          <cell r="B1437" t="str">
            <v>Pantalla HMI</v>
          </cell>
          <cell r="C1437">
            <v>0</v>
          </cell>
          <cell r="D1437" t="str">
            <v>Equipamiento 
(Instalaciones Mecánicas)</v>
          </cell>
          <cell r="E1437" t="str">
            <v>Und</v>
          </cell>
          <cell r="F1437">
            <v>1928000</v>
          </cell>
        </row>
        <row r="1438">
          <cell r="A1438">
            <v>20722</v>
          </cell>
          <cell r="B1438" t="str">
            <v>Controlador Principal</v>
          </cell>
          <cell r="C1438">
            <v>0</v>
          </cell>
          <cell r="D1438" t="str">
            <v>Equipamiento 
(Instalaciones Mecánicas)</v>
          </cell>
          <cell r="E1438" t="str">
            <v>Und</v>
          </cell>
          <cell r="F1438">
            <v>1364000</v>
          </cell>
        </row>
        <row r="1439">
          <cell r="A1439">
            <v>20723</v>
          </cell>
          <cell r="B1439" t="str">
            <v>Sensor de presion diferencial de aire con indicador</v>
          </cell>
          <cell r="C1439">
            <v>0</v>
          </cell>
          <cell r="D1439" t="str">
            <v>Equipamiento 
(Instalaciones Mecánicas)</v>
          </cell>
          <cell r="E1439" t="str">
            <v>Und</v>
          </cell>
          <cell r="F1439">
            <v>483000</v>
          </cell>
        </row>
        <row r="1440">
          <cell r="A1440">
            <v>20724</v>
          </cell>
          <cell r="B1440" t="str">
            <v>Caja Paso 5800</v>
          </cell>
          <cell r="C1440">
            <v>0</v>
          </cell>
          <cell r="D1440" t="str">
            <v>Equipamiento 
(Instalaciones Mecánicas)</v>
          </cell>
          <cell r="E1440" t="str">
            <v>Und</v>
          </cell>
          <cell r="F1440">
            <v>5000</v>
          </cell>
        </row>
        <row r="1441">
          <cell r="A1441">
            <v>20725</v>
          </cell>
          <cell r="B1441" t="str">
            <v>Terminal electrica</v>
          </cell>
          <cell r="C1441">
            <v>0</v>
          </cell>
          <cell r="D1441" t="str">
            <v>Equipamiento 
(Instalaciones Mecánicas)</v>
          </cell>
          <cell r="E1441" t="str">
            <v>Und</v>
          </cell>
          <cell r="F1441">
            <v>10</v>
          </cell>
        </row>
        <row r="1442">
          <cell r="A1442">
            <v>20726</v>
          </cell>
          <cell r="B1442" t="str">
            <v>Switch de presion diferencial de aire</v>
          </cell>
          <cell r="C1442">
            <v>0</v>
          </cell>
          <cell r="D1442" t="str">
            <v>Equipamiento 
(Instalaciones Mecánicas)</v>
          </cell>
          <cell r="E1442" t="str">
            <v>Und</v>
          </cell>
          <cell r="F1442">
            <v>73500</v>
          </cell>
        </row>
        <row r="1443">
          <cell r="A1443">
            <v>20727</v>
          </cell>
          <cell r="B1443" t="str">
            <v>Marquilla</v>
          </cell>
          <cell r="C1443">
            <v>0</v>
          </cell>
          <cell r="D1443" t="str">
            <v>Equipamiento 
(Instalaciones Mecánicas)</v>
          </cell>
          <cell r="E1443" t="str">
            <v>Und</v>
          </cell>
          <cell r="F1443">
            <v>500</v>
          </cell>
        </row>
        <row r="1444">
          <cell r="A1444">
            <v>20728</v>
          </cell>
          <cell r="B1444" t="str">
            <v>Variador de frecuencia  3 HP 220/3/60</v>
          </cell>
          <cell r="C1444">
            <v>0</v>
          </cell>
          <cell r="D1444" t="str">
            <v>Equipamiento 
(Instalaciones Mecánicas)</v>
          </cell>
          <cell r="E1444" t="str">
            <v>Und</v>
          </cell>
          <cell r="F1444">
            <v>1463400</v>
          </cell>
        </row>
        <row r="1445">
          <cell r="A1445">
            <v>20729</v>
          </cell>
          <cell r="B1445" t="str">
            <v>Cable Blindado Apantallado 2x18 AWG</v>
          </cell>
          <cell r="C1445">
            <v>0</v>
          </cell>
          <cell r="D1445" t="str">
            <v>Equipamiento 
(Instalaciones Mecánicas)</v>
          </cell>
          <cell r="E1445" t="str">
            <v>m</v>
          </cell>
          <cell r="F1445">
            <v>3290</v>
          </cell>
        </row>
        <row r="1446">
          <cell r="A1446">
            <v>20730</v>
          </cell>
          <cell r="B1446" t="str">
            <v>Cable Blindado Apantallado 4x18 AWG</v>
          </cell>
          <cell r="C1446">
            <v>0</v>
          </cell>
          <cell r="D1446" t="str">
            <v>Equipamiento 
(Instalaciones Mecánicas)</v>
          </cell>
          <cell r="E1446" t="str">
            <v>m</v>
          </cell>
          <cell r="F1446">
            <v>2600</v>
          </cell>
        </row>
        <row r="1447">
          <cell r="A1447">
            <v>20731</v>
          </cell>
          <cell r="B1447" t="str">
            <v>Cable  2x22 AWG</v>
          </cell>
          <cell r="C1447">
            <v>0</v>
          </cell>
          <cell r="D1447" t="str">
            <v>Equipamiento 
(Instalaciones Mecánicas)</v>
          </cell>
          <cell r="E1447" t="str">
            <v>m</v>
          </cell>
          <cell r="F1447">
            <v>600</v>
          </cell>
        </row>
        <row r="1448">
          <cell r="A1448">
            <v>20732</v>
          </cell>
          <cell r="B1448" t="str">
            <v>Tuberia EMT 1/2"</v>
          </cell>
          <cell r="C1448">
            <v>0</v>
          </cell>
          <cell r="D1448" t="str">
            <v>Equipamiento 
(Instalaciones Mecánicas)</v>
          </cell>
          <cell r="E1448" t="str">
            <v>m</v>
          </cell>
          <cell r="F1448">
            <v>3000</v>
          </cell>
        </row>
        <row r="1449">
          <cell r="A1449">
            <v>20733</v>
          </cell>
          <cell r="B1449" t="str">
            <v>Tuberia IMC 1/2"</v>
          </cell>
          <cell r="C1449">
            <v>0</v>
          </cell>
          <cell r="D1449" t="str">
            <v>Equipamiento 
(Instalaciones Mecánicas)</v>
          </cell>
          <cell r="E1449" t="str">
            <v>m</v>
          </cell>
          <cell r="F1449">
            <v>10000</v>
          </cell>
        </row>
        <row r="1450">
          <cell r="A1450">
            <v>20734</v>
          </cell>
          <cell r="B1450" t="str">
            <v>Unidad  Ventiladora tipo Centrifugo Doble Oido en Gabinete 1090  CFM @ 1  inwg  X.XX HP</v>
          </cell>
          <cell r="C1450">
            <v>0</v>
          </cell>
          <cell r="D1450" t="str">
            <v>Equipamiento 
(Instalaciones Mecánicas)</v>
          </cell>
          <cell r="E1450" t="str">
            <v>Und</v>
          </cell>
          <cell r="F1450">
            <v>8736000</v>
          </cell>
        </row>
        <row r="1451">
          <cell r="A1451">
            <v>20735</v>
          </cell>
          <cell r="B1451" t="str">
            <v>Rejilla de suministro doble aleta con damper 36"x12" blanca</v>
          </cell>
          <cell r="C1451">
            <v>0</v>
          </cell>
          <cell r="D1451" t="str">
            <v>Equipamiento 
(Instalaciones Mecánicas)</v>
          </cell>
          <cell r="E1451" t="str">
            <v>Und</v>
          </cell>
          <cell r="F1451">
            <v>219000</v>
          </cell>
        </row>
        <row r="1452">
          <cell r="A1452">
            <v>20736</v>
          </cell>
          <cell r="B1452" t="str">
            <v>Rejilla de suministro doble aleta con damper 40"x14" blanca</v>
          </cell>
          <cell r="C1452">
            <v>0</v>
          </cell>
          <cell r="D1452" t="str">
            <v>Equipamiento 
(Instalaciones Mecánicas)</v>
          </cell>
          <cell r="E1452" t="str">
            <v>Und</v>
          </cell>
          <cell r="F1452">
            <v>288000</v>
          </cell>
        </row>
        <row r="1453">
          <cell r="A1453">
            <v>20738</v>
          </cell>
          <cell r="B1453" t="str">
            <v xml:space="preserve">Gate Way BacNet </v>
          </cell>
          <cell r="C1453">
            <v>0</v>
          </cell>
          <cell r="D1453" t="str">
            <v>Equipamiento 
(Instalaciones Mecánicas)</v>
          </cell>
          <cell r="E1453" t="str">
            <v>Und</v>
          </cell>
          <cell r="F1453">
            <v>1364000</v>
          </cell>
        </row>
        <row r="1454">
          <cell r="A1454">
            <v>20739</v>
          </cell>
          <cell r="B1454" t="str">
            <v>Modulo de expansión digital  xx</v>
          </cell>
          <cell r="C1454">
            <v>0</v>
          </cell>
          <cell r="D1454" t="str">
            <v>Equipamiento 
(Instalaciones Mecánicas)</v>
          </cell>
          <cell r="E1454" t="str">
            <v>Und</v>
          </cell>
          <cell r="F1454">
            <v>1760000</v>
          </cell>
        </row>
        <row r="1455">
          <cell r="A1455">
            <v>20740</v>
          </cell>
          <cell r="B1455" t="str">
            <v>Modulo de expansión Analogo  xx</v>
          </cell>
          <cell r="C1455">
            <v>0</v>
          </cell>
          <cell r="D1455" t="str">
            <v>Equipamiento 
(Instalaciones Mecánicas)</v>
          </cell>
          <cell r="E1455" t="str">
            <v>Und</v>
          </cell>
          <cell r="F1455">
            <v>1760000</v>
          </cell>
        </row>
        <row r="1456">
          <cell r="A1456">
            <v>20741</v>
          </cell>
          <cell r="B1456" t="str">
            <v>Modulo de comunicaciones GPRS</v>
          </cell>
          <cell r="C1456">
            <v>0</v>
          </cell>
          <cell r="D1456" t="str">
            <v>Equipamiento 
(Instalaciones Mecánicas)</v>
          </cell>
          <cell r="E1456" t="str">
            <v>Und</v>
          </cell>
          <cell r="F1456">
            <v>2946000</v>
          </cell>
        </row>
        <row r="1457">
          <cell r="A1457">
            <v>20990</v>
          </cell>
          <cell r="B1457" t="str">
            <v>Zuncho de 10 mm</v>
          </cell>
          <cell r="C1457">
            <v>0</v>
          </cell>
          <cell r="D1457" t="str">
            <v>Herramientas y Equipos</v>
          </cell>
          <cell r="E1457" t="str">
            <v>Und</v>
          </cell>
          <cell r="F1457">
            <v>100</v>
          </cell>
        </row>
        <row r="1458">
          <cell r="A1458">
            <v>21000</v>
          </cell>
          <cell r="B1458" t="str">
            <v>Geotextil no tejido 2500</v>
          </cell>
          <cell r="C1458">
            <v>0</v>
          </cell>
          <cell r="D1458" t="str">
            <v>Geotextiles</v>
          </cell>
          <cell r="E1458" t="str">
            <v>m2</v>
          </cell>
          <cell r="F1458">
            <v>5600</v>
          </cell>
        </row>
        <row r="1459">
          <cell r="A1459">
            <v>21001</v>
          </cell>
          <cell r="B1459" t="str">
            <v>Geotextil NT 1600</v>
          </cell>
          <cell r="C1459">
            <v>0</v>
          </cell>
          <cell r="D1459" t="str">
            <v>Geotextiles</v>
          </cell>
          <cell r="E1459" t="str">
            <v>m2</v>
          </cell>
          <cell r="F1459">
            <v>7203</v>
          </cell>
        </row>
        <row r="1460">
          <cell r="A1460">
            <v>22000</v>
          </cell>
          <cell r="B1460" t="str">
            <v>Abrazadera Para Riel Chanell</v>
          </cell>
          <cell r="C1460">
            <v>0</v>
          </cell>
          <cell r="D1460" t="str">
            <v>Herramientas y Equipos</v>
          </cell>
          <cell r="E1460" t="str">
            <v>Und</v>
          </cell>
          <cell r="F1460">
            <v>500</v>
          </cell>
        </row>
        <row r="1461">
          <cell r="A1461">
            <v>22020</v>
          </cell>
          <cell r="B1461" t="str">
            <v>Alquiler de bomba para concreto</v>
          </cell>
          <cell r="C1461">
            <v>0</v>
          </cell>
          <cell r="D1461" t="str">
            <v>Herramientas y Equipos</v>
          </cell>
          <cell r="E1461" t="str">
            <v>m3</v>
          </cell>
          <cell r="F1461">
            <v>35000</v>
          </cell>
        </row>
        <row r="1462">
          <cell r="A1462">
            <v>22040</v>
          </cell>
          <cell r="B1462" t="str">
            <v>Andamio / Sección</v>
          </cell>
          <cell r="C1462">
            <v>0</v>
          </cell>
          <cell r="D1462" t="str">
            <v>Herramientas y Equipos</v>
          </cell>
          <cell r="E1462" t="str">
            <v>Und</v>
          </cell>
          <cell r="F1462">
            <v>48000</v>
          </cell>
        </row>
        <row r="1463">
          <cell r="A1463">
            <v>22041</v>
          </cell>
          <cell r="B1463" t="str">
            <v>Andamio multidireccional de carga certificado T-4m</v>
          </cell>
          <cell r="C1463">
            <v>0</v>
          </cell>
          <cell r="D1463" t="str">
            <v>Herramientas y Equipos</v>
          </cell>
          <cell r="E1463" t="str">
            <v>H</v>
          </cell>
          <cell r="F1463">
            <v>2856</v>
          </cell>
        </row>
        <row r="1464">
          <cell r="A1464">
            <v>22060</v>
          </cell>
          <cell r="B1464" t="str">
            <v>Arandela zincada de 3/8"</v>
          </cell>
          <cell r="C1464">
            <v>0</v>
          </cell>
          <cell r="D1464" t="str">
            <v>Herramientas y Equipos</v>
          </cell>
          <cell r="E1464" t="str">
            <v>Und</v>
          </cell>
          <cell r="F1464">
            <v>248</v>
          </cell>
        </row>
        <row r="1465">
          <cell r="A1465">
            <v>22061</v>
          </cell>
          <cell r="B1465" t="str">
            <v>Arandela zincada de 5/8"</v>
          </cell>
          <cell r="C1465">
            <v>0</v>
          </cell>
          <cell r="D1465" t="str">
            <v>Herramientas y Equipos</v>
          </cell>
          <cell r="E1465" t="str">
            <v>Und</v>
          </cell>
          <cell r="F1465">
            <v>127</v>
          </cell>
        </row>
        <row r="1466">
          <cell r="A1466">
            <v>22080</v>
          </cell>
          <cell r="B1466" t="str">
            <v>Base Antivibratoria</v>
          </cell>
          <cell r="C1466">
            <v>0</v>
          </cell>
          <cell r="D1466" t="str">
            <v>Herramientas y Equipos</v>
          </cell>
          <cell r="E1466" t="str">
            <v>Und</v>
          </cell>
          <cell r="F1466">
            <v>70000</v>
          </cell>
        </row>
        <row r="1467">
          <cell r="A1467">
            <v>22090</v>
          </cell>
          <cell r="B1467" t="str">
            <v>Bioger-Detergente (Yoduro-Amonio)</v>
          </cell>
          <cell r="C1467">
            <v>0</v>
          </cell>
          <cell r="D1467" t="str">
            <v>Herramientas y Equipos</v>
          </cell>
          <cell r="E1467" t="str">
            <v>lt</v>
          </cell>
          <cell r="F1467">
            <v>2900</v>
          </cell>
        </row>
        <row r="1468">
          <cell r="A1468">
            <v>22100</v>
          </cell>
          <cell r="B1468" t="str">
            <v>Camilla de 140 x 70 cm</v>
          </cell>
          <cell r="C1468">
            <v>0</v>
          </cell>
          <cell r="D1468" t="str">
            <v>Herramientas y Equipos</v>
          </cell>
          <cell r="E1468" t="str">
            <v>mes</v>
          </cell>
          <cell r="F1468">
            <v>8700</v>
          </cell>
        </row>
        <row r="1469">
          <cell r="A1469">
            <v>22120</v>
          </cell>
          <cell r="B1469" t="str">
            <v>Camión / Camioneta</v>
          </cell>
          <cell r="C1469">
            <v>0</v>
          </cell>
          <cell r="D1469" t="str">
            <v>Herramientas y Equipos</v>
          </cell>
          <cell r="E1469" t="str">
            <v>Hr</v>
          </cell>
          <cell r="F1469">
            <v>20000</v>
          </cell>
        </row>
        <row r="1470">
          <cell r="A1470">
            <v>22140</v>
          </cell>
          <cell r="B1470" t="str">
            <v>Casetón recuperable de icopor</v>
          </cell>
          <cell r="C1470">
            <v>0</v>
          </cell>
          <cell r="D1470" t="str">
            <v>Herramientas y Equipos</v>
          </cell>
          <cell r="E1470" t="str">
            <v>m</v>
          </cell>
          <cell r="F1470">
            <v>16800</v>
          </cell>
        </row>
        <row r="1471">
          <cell r="A1471">
            <v>22160</v>
          </cell>
          <cell r="B1471" t="str">
            <v>Cercha metálica de 3 m</v>
          </cell>
          <cell r="C1471">
            <v>0</v>
          </cell>
          <cell r="D1471" t="str">
            <v>Herramientas y Equipos</v>
          </cell>
          <cell r="E1471" t="str">
            <v>mes</v>
          </cell>
          <cell r="F1471">
            <v>4800</v>
          </cell>
        </row>
        <row r="1472">
          <cell r="A1472">
            <v>22179</v>
          </cell>
          <cell r="B1472" t="str">
            <v>Chazo expansivo de 3/8"</v>
          </cell>
          <cell r="C1472">
            <v>0</v>
          </cell>
          <cell r="D1472" t="str">
            <v>Herramientas y Equipos</v>
          </cell>
          <cell r="E1472" t="str">
            <v>Und</v>
          </cell>
          <cell r="F1472">
            <v>563</v>
          </cell>
        </row>
        <row r="1473">
          <cell r="A1473">
            <v>22180</v>
          </cell>
          <cell r="B1473" t="str">
            <v>Chazo Expansivo de 1/4" x 1"</v>
          </cell>
          <cell r="C1473">
            <v>0</v>
          </cell>
          <cell r="D1473" t="str">
            <v>Herramientas y Equipos</v>
          </cell>
          <cell r="E1473" t="str">
            <v>Und</v>
          </cell>
          <cell r="F1473">
            <v>389</v>
          </cell>
        </row>
        <row r="1474">
          <cell r="A1474">
            <v>22181</v>
          </cell>
          <cell r="B1474" t="str">
            <v>Chazo Multiuso de 1/2"</v>
          </cell>
          <cell r="C1474">
            <v>0</v>
          </cell>
          <cell r="D1474" t="str">
            <v>Herramientas y Equipos</v>
          </cell>
          <cell r="E1474" t="str">
            <v>Und</v>
          </cell>
          <cell r="F1474">
            <v>750</v>
          </cell>
        </row>
        <row r="1475">
          <cell r="A1475">
            <v>22182</v>
          </cell>
          <cell r="B1475" t="str">
            <v>Chazos multiuso de 1/4"</v>
          </cell>
          <cell r="C1475">
            <v>0</v>
          </cell>
          <cell r="D1475" t="str">
            <v>Herramientas y Equipos</v>
          </cell>
          <cell r="E1475" t="str">
            <v>Und</v>
          </cell>
          <cell r="F1475">
            <v>400</v>
          </cell>
        </row>
        <row r="1476">
          <cell r="A1476">
            <v>22183</v>
          </cell>
          <cell r="B1476" t="str">
            <v>Chazos multiuso de 3/8"</v>
          </cell>
          <cell r="C1476">
            <v>0</v>
          </cell>
          <cell r="D1476" t="str">
            <v>Herramientas y Equipos</v>
          </cell>
          <cell r="E1476" t="str">
            <v>Und</v>
          </cell>
          <cell r="F1476">
            <v>500</v>
          </cell>
        </row>
        <row r="1477">
          <cell r="A1477">
            <v>22201</v>
          </cell>
          <cell r="B1477" t="str">
            <v>Cinta Foil de aluminio</v>
          </cell>
          <cell r="C1477">
            <v>0</v>
          </cell>
          <cell r="D1477" t="str">
            <v>Herramientas y Equipos</v>
          </cell>
          <cell r="E1477" t="str">
            <v>m</v>
          </cell>
          <cell r="F1477">
            <v>2000</v>
          </cell>
        </row>
        <row r="1478">
          <cell r="A1478">
            <v>22202</v>
          </cell>
          <cell r="B1478" t="str">
            <v>Cinta Plástica Tipo Invernadero</v>
          </cell>
          <cell r="C1478">
            <v>0</v>
          </cell>
          <cell r="D1478" t="str">
            <v>Herramientas y Equipos</v>
          </cell>
          <cell r="E1478" t="str">
            <v>m</v>
          </cell>
          <cell r="F1478">
            <v>240</v>
          </cell>
        </row>
        <row r="1479">
          <cell r="A1479">
            <v>22203</v>
          </cell>
          <cell r="B1479" t="str">
            <v>Cinta metálica A=50 mm para páneles de fibrocemento</v>
          </cell>
          <cell r="C1479" t="str">
            <v>Topez</v>
          </cell>
          <cell r="D1479" t="str">
            <v>Herramientas y Equipos</v>
          </cell>
          <cell r="E1479" t="str">
            <v>m</v>
          </cell>
          <cell r="F1479">
            <v>150</v>
          </cell>
        </row>
        <row r="1480">
          <cell r="A1480">
            <v>22204</v>
          </cell>
          <cell r="B1480" t="str">
            <v>Cinta fibra de vidrio 50 mm para páneles de fibrocemento</v>
          </cell>
          <cell r="C1480" t="str">
            <v>Topex</v>
          </cell>
          <cell r="D1480" t="str">
            <v>Herramientas y Equipos</v>
          </cell>
          <cell r="E1480" t="str">
            <v>m</v>
          </cell>
          <cell r="F1480">
            <v>120</v>
          </cell>
        </row>
        <row r="1481">
          <cell r="A1481">
            <v>22210</v>
          </cell>
          <cell r="B1481" t="str">
            <v>Clavo para pistola de fijación 1"</v>
          </cell>
          <cell r="C1481">
            <v>0</v>
          </cell>
          <cell r="D1481" t="str">
            <v>Herramientas y Equipos</v>
          </cell>
          <cell r="E1481" t="str">
            <v>Und</v>
          </cell>
          <cell r="F1481">
            <v>75</v>
          </cell>
        </row>
        <row r="1482">
          <cell r="A1482">
            <v>22220</v>
          </cell>
          <cell r="B1482" t="str">
            <v>Clip</v>
          </cell>
          <cell r="C1482">
            <v>0</v>
          </cell>
          <cell r="D1482" t="str">
            <v>Herramientas y Equipos</v>
          </cell>
          <cell r="E1482" t="str">
            <v>Und</v>
          </cell>
          <cell r="F1482">
            <v>960</v>
          </cell>
        </row>
        <row r="1483">
          <cell r="A1483">
            <v>22240</v>
          </cell>
          <cell r="B1483" t="str">
            <v>Compresor de Pintura</v>
          </cell>
          <cell r="C1483">
            <v>0</v>
          </cell>
          <cell r="D1483" t="str">
            <v>Herramientas y Equipos</v>
          </cell>
          <cell r="E1483" t="str">
            <v>dd</v>
          </cell>
          <cell r="F1483">
            <v>50000</v>
          </cell>
        </row>
        <row r="1484">
          <cell r="A1484">
            <v>22260</v>
          </cell>
          <cell r="B1484" t="str">
            <v>Corta Tubos</v>
          </cell>
          <cell r="C1484">
            <v>0</v>
          </cell>
          <cell r="D1484" t="str">
            <v>Herramientas y Equipos</v>
          </cell>
          <cell r="E1484" t="str">
            <v>m</v>
          </cell>
          <cell r="F1484">
            <v>50</v>
          </cell>
        </row>
        <row r="1485">
          <cell r="A1485">
            <v>22261</v>
          </cell>
          <cell r="B1485" t="str">
            <v>Roscadora Electrica</v>
          </cell>
          <cell r="C1485" t="str">
            <v>Base de Datos (Información de Apoyo)</v>
          </cell>
          <cell r="D1485" t="str">
            <v>Herramientas y Equipos</v>
          </cell>
          <cell r="E1485" t="str">
            <v>H</v>
          </cell>
          <cell r="F1485">
            <v>3500</v>
          </cell>
        </row>
        <row r="1486">
          <cell r="A1486">
            <v>22280</v>
          </cell>
          <cell r="B1486" t="str">
            <v>Cruceta corta</v>
          </cell>
          <cell r="C1486">
            <v>0</v>
          </cell>
          <cell r="D1486" t="str">
            <v>Herramientas y Equipos</v>
          </cell>
          <cell r="E1486" t="str">
            <v>mes</v>
          </cell>
          <cell r="F1486">
            <v>2800</v>
          </cell>
        </row>
        <row r="1487">
          <cell r="A1487">
            <v>22300</v>
          </cell>
          <cell r="B1487" t="str">
            <v>Disco Diamantado Turbo 4 1/2 pulgada D-41420 Makita</v>
          </cell>
          <cell r="C1487">
            <v>0</v>
          </cell>
          <cell r="D1487" t="str">
            <v>Herramientas y Equipos</v>
          </cell>
          <cell r="E1487" t="str">
            <v>Und</v>
          </cell>
          <cell r="F1487">
            <v>20000</v>
          </cell>
        </row>
        <row r="1488">
          <cell r="A1488">
            <v>22320</v>
          </cell>
          <cell r="B1488" t="str">
            <v>Duct Wrap</v>
          </cell>
          <cell r="C1488">
            <v>0</v>
          </cell>
          <cell r="D1488" t="str">
            <v>Herramientas y Equipos</v>
          </cell>
          <cell r="E1488" t="str">
            <v>m2</v>
          </cell>
          <cell r="F1488">
            <v>10000</v>
          </cell>
        </row>
        <row r="1489">
          <cell r="A1489">
            <v>22340</v>
          </cell>
          <cell r="B1489" t="str">
            <v>Empaque de caucho de 1 1/2" X 1/8"</v>
          </cell>
          <cell r="C1489">
            <v>0</v>
          </cell>
          <cell r="D1489" t="str">
            <v>Herramientas y Equipos</v>
          </cell>
          <cell r="E1489" t="str">
            <v>m</v>
          </cell>
          <cell r="F1489">
            <v>1500</v>
          </cell>
        </row>
        <row r="1490">
          <cell r="A1490">
            <v>22341</v>
          </cell>
          <cell r="B1490" t="str">
            <v>Empaque Flexitálico e=1/8" de 4"</v>
          </cell>
          <cell r="C1490">
            <v>0</v>
          </cell>
          <cell r="D1490" t="str">
            <v>Herramientas y Equipos</v>
          </cell>
          <cell r="E1490" t="str">
            <v>Und</v>
          </cell>
          <cell r="F1490">
            <v>9800</v>
          </cell>
        </row>
        <row r="1491">
          <cell r="A1491">
            <v>22360</v>
          </cell>
          <cell r="B1491" t="str">
            <v>Equipo de soldadura</v>
          </cell>
          <cell r="C1491">
            <v>0</v>
          </cell>
          <cell r="D1491" t="str">
            <v>Herramientas y Equipos</v>
          </cell>
          <cell r="E1491" t="str">
            <v>dd</v>
          </cell>
          <cell r="F1491">
            <v>84000</v>
          </cell>
        </row>
        <row r="1492">
          <cell r="A1492">
            <v>22361</v>
          </cell>
          <cell r="B1492" t="str">
            <v>Equipo de Oxicorte</v>
          </cell>
          <cell r="C1492">
            <v>0</v>
          </cell>
          <cell r="D1492" t="str">
            <v>Herramientas y Equipos</v>
          </cell>
          <cell r="E1492" t="str">
            <v>dd</v>
          </cell>
          <cell r="F1492">
            <v>95000</v>
          </cell>
        </row>
        <row r="1493">
          <cell r="A1493">
            <v>22380</v>
          </cell>
          <cell r="B1493" t="str">
            <v>Equipo Soldadura Autogena</v>
          </cell>
          <cell r="C1493">
            <v>0</v>
          </cell>
          <cell r="D1493" t="str">
            <v>Herramientas y Equipos</v>
          </cell>
          <cell r="E1493" t="str">
            <v>m</v>
          </cell>
          <cell r="F1493">
            <v>500</v>
          </cell>
        </row>
        <row r="1494">
          <cell r="A1494">
            <v>22381</v>
          </cell>
          <cell r="B1494" t="str">
            <v>Equipo de generación</v>
          </cell>
          <cell r="C1494">
            <v>0</v>
          </cell>
          <cell r="D1494" t="str">
            <v>Herramientas y Equipos</v>
          </cell>
          <cell r="E1494" t="str">
            <v>Dia</v>
          </cell>
          <cell r="F1494">
            <v>120000</v>
          </cell>
        </row>
        <row r="1495">
          <cell r="A1495">
            <v>22400</v>
          </cell>
          <cell r="B1495" t="str">
            <v>Escalera</v>
          </cell>
          <cell r="C1495">
            <v>0</v>
          </cell>
          <cell r="D1495" t="str">
            <v>Herramientas y Equipos</v>
          </cell>
          <cell r="E1495" t="str">
            <v>Und</v>
          </cell>
          <cell r="F1495">
            <v>4000</v>
          </cell>
        </row>
        <row r="1496">
          <cell r="A1496">
            <v>22420</v>
          </cell>
          <cell r="B1496" t="str">
            <v>Esquinero en lámina calibre 18</v>
          </cell>
          <cell r="C1496">
            <v>0</v>
          </cell>
          <cell r="D1496" t="str">
            <v>Herramientas y Equipos</v>
          </cell>
          <cell r="E1496" t="str">
            <v>Und</v>
          </cell>
          <cell r="F1496">
            <v>1050</v>
          </cell>
        </row>
        <row r="1497">
          <cell r="A1497">
            <v>22440</v>
          </cell>
          <cell r="B1497" t="str">
            <v>Estibadora</v>
          </cell>
          <cell r="C1497">
            <v>0</v>
          </cell>
          <cell r="D1497" t="str">
            <v>Herramientas y Equipos</v>
          </cell>
          <cell r="E1497" t="str">
            <v>Und</v>
          </cell>
          <cell r="F1497">
            <v>6000</v>
          </cell>
        </row>
        <row r="1498">
          <cell r="A1498">
            <v>22450</v>
          </cell>
          <cell r="B1498" t="str">
            <v>Fulminante FTM para pistola de fijación</v>
          </cell>
          <cell r="C1498">
            <v>0</v>
          </cell>
          <cell r="D1498" t="str">
            <v>Herramientas y Equipos</v>
          </cell>
          <cell r="E1498" t="str">
            <v>Und</v>
          </cell>
          <cell r="F1498">
            <v>350</v>
          </cell>
        </row>
        <row r="1499">
          <cell r="A1499">
            <v>22460</v>
          </cell>
          <cell r="B1499" t="str">
            <v>Grapa industrial</v>
          </cell>
          <cell r="C1499">
            <v>0</v>
          </cell>
          <cell r="D1499" t="str">
            <v>Herramientas y Equipos</v>
          </cell>
          <cell r="E1499" t="str">
            <v>Lb</v>
          </cell>
          <cell r="F1499">
            <v>10700</v>
          </cell>
        </row>
        <row r="1500">
          <cell r="A1500">
            <v>22461</v>
          </cell>
          <cell r="B1500" t="str">
            <v>Grapa plástica de 10 mm</v>
          </cell>
          <cell r="C1500">
            <v>0</v>
          </cell>
          <cell r="D1500" t="str">
            <v>Herramientas y Equipos</v>
          </cell>
          <cell r="E1500" t="str">
            <v>Und</v>
          </cell>
          <cell r="F1500">
            <v>150</v>
          </cell>
        </row>
        <row r="1501">
          <cell r="A1501">
            <v>22462</v>
          </cell>
          <cell r="B1501" t="str">
            <v>Grapas</v>
          </cell>
          <cell r="C1501">
            <v>0</v>
          </cell>
          <cell r="D1501" t="str">
            <v>Herramientas y Equipos</v>
          </cell>
          <cell r="E1501" t="str">
            <v>Und</v>
          </cell>
          <cell r="F1501">
            <v>150</v>
          </cell>
        </row>
        <row r="1502">
          <cell r="A1502">
            <v>22480</v>
          </cell>
          <cell r="B1502" t="str">
            <v>Grua / Estibadora / Montacargas</v>
          </cell>
          <cell r="C1502">
            <v>0</v>
          </cell>
          <cell r="D1502" t="str">
            <v>Herramientas y Equipos</v>
          </cell>
          <cell r="E1502" t="str">
            <v>Hr</v>
          </cell>
          <cell r="F1502">
            <v>500000</v>
          </cell>
        </row>
        <row r="1503">
          <cell r="A1503">
            <v>22500</v>
          </cell>
          <cell r="B1503" t="str">
            <v>Guasa de 3/8"</v>
          </cell>
          <cell r="C1503">
            <v>0</v>
          </cell>
          <cell r="D1503" t="str">
            <v>Herramientas y Equipos</v>
          </cell>
          <cell r="E1503" t="str">
            <v>Und</v>
          </cell>
          <cell r="F1503">
            <v>310</v>
          </cell>
        </row>
        <row r="1504">
          <cell r="A1504">
            <v>22520</v>
          </cell>
          <cell r="B1504" t="str">
            <v>Guaya metalica zincada de 1/4"</v>
          </cell>
          <cell r="C1504">
            <v>0</v>
          </cell>
          <cell r="D1504" t="str">
            <v>Herramientas y Equipos</v>
          </cell>
          <cell r="E1504" t="str">
            <v>m</v>
          </cell>
          <cell r="F1504">
            <v>1200</v>
          </cell>
        </row>
        <row r="1505">
          <cell r="A1505">
            <v>22530</v>
          </cell>
          <cell r="B1505" t="str">
            <v>Helicoptero para acabado de piso</v>
          </cell>
          <cell r="C1505">
            <v>0</v>
          </cell>
          <cell r="D1505" t="str">
            <v>Herramientas y Equipos</v>
          </cell>
          <cell r="E1505" t="str">
            <v>dd</v>
          </cell>
          <cell r="F1505">
            <v>80000</v>
          </cell>
        </row>
        <row r="1506">
          <cell r="A1506">
            <v>22540</v>
          </cell>
          <cell r="B1506" t="str">
            <v>Herramienta menor</v>
          </cell>
          <cell r="C1506">
            <v>0</v>
          </cell>
          <cell r="D1506" t="str">
            <v>Herramientas y Equipos</v>
          </cell>
          <cell r="E1506" t="str">
            <v>%</v>
          </cell>
          <cell r="F1506">
            <v>0</v>
          </cell>
        </row>
        <row r="1507">
          <cell r="A1507">
            <v>22560</v>
          </cell>
          <cell r="B1507" t="str">
            <v>Herramienta para instalación de ductos</v>
          </cell>
          <cell r="C1507">
            <v>0</v>
          </cell>
          <cell r="D1507" t="str">
            <v>Herramientas y Equipos</v>
          </cell>
          <cell r="E1507" t="str">
            <v>Und</v>
          </cell>
          <cell r="F1507">
            <v>2500</v>
          </cell>
        </row>
        <row r="1508">
          <cell r="A1508">
            <v>22580</v>
          </cell>
          <cell r="B1508" t="str">
            <v>Hidrolavadora Gas.2800Psi 11.5L/M 6.5Hp
Ubermann</v>
          </cell>
          <cell r="C1508">
            <v>0</v>
          </cell>
          <cell r="D1508" t="str">
            <v>Herramientas y Equipos</v>
          </cell>
          <cell r="E1508" t="str">
            <v>hh</v>
          </cell>
          <cell r="F1508">
            <v>5625</v>
          </cell>
        </row>
        <row r="1509">
          <cell r="A1509">
            <v>22581</v>
          </cell>
          <cell r="B1509" t="str">
            <v>Montacarga</v>
          </cell>
          <cell r="C1509">
            <v>0</v>
          </cell>
          <cell r="D1509" t="str">
            <v>Herramientas y Equipos</v>
          </cell>
          <cell r="E1509" t="str">
            <v>hh</v>
          </cell>
          <cell r="F1509">
            <v>625000</v>
          </cell>
        </row>
        <row r="1510">
          <cell r="A1510">
            <v>22582</v>
          </cell>
          <cell r="B1510" t="str">
            <v>Caladora</v>
          </cell>
          <cell r="C1510">
            <v>0</v>
          </cell>
          <cell r="D1510" t="str">
            <v>Herramientas y Equipos</v>
          </cell>
          <cell r="E1510" t="str">
            <v>dd</v>
          </cell>
          <cell r="F1510">
            <v>35000</v>
          </cell>
        </row>
        <row r="1511">
          <cell r="A1511">
            <v>22600</v>
          </cell>
          <cell r="B1511" t="str">
            <v>Lamina galvanizada calibre 24</v>
          </cell>
          <cell r="C1511">
            <v>0</v>
          </cell>
          <cell r="D1511" t="str">
            <v>Herramientas y Equipos</v>
          </cell>
          <cell r="E1511" t="str">
            <v>m2</v>
          </cell>
          <cell r="F1511">
            <v>17273</v>
          </cell>
        </row>
        <row r="1512">
          <cell r="A1512">
            <v>22620</v>
          </cell>
          <cell r="B1512" t="str">
            <v>Lija 400</v>
          </cell>
          <cell r="C1512">
            <v>0</v>
          </cell>
          <cell r="D1512" t="str">
            <v>Herramientas y Equipos</v>
          </cell>
          <cell r="E1512" t="str">
            <v>Und</v>
          </cell>
          <cell r="F1512">
            <v>1263</v>
          </cell>
        </row>
        <row r="1513">
          <cell r="A1513">
            <v>22621</v>
          </cell>
          <cell r="B1513" t="str">
            <v>Lija de Agúa 150 Súper</v>
          </cell>
          <cell r="C1513">
            <v>0</v>
          </cell>
          <cell r="D1513" t="str">
            <v>Herramientas y Equipos</v>
          </cell>
          <cell r="E1513" t="str">
            <v>Und</v>
          </cell>
          <cell r="F1513">
            <v>1100</v>
          </cell>
        </row>
        <row r="1514">
          <cell r="A1514">
            <v>22640</v>
          </cell>
          <cell r="B1514" t="str">
            <v>Lona Flexible y Pisalona</v>
          </cell>
          <cell r="C1514">
            <v>0</v>
          </cell>
          <cell r="D1514" t="str">
            <v>Herramientas y Equipos</v>
          </cell>
          <cell r="E1514" t="str">
            <v>m</v>
          </cell>
          <cell r="F1514">
            <v>6250</v>
          </cell>
        </row>
        <row r="1515">
          <cell r="A1515">
            <v>22648</v>
          </cell>
          <cell r="B1515" t="str">
            <v>Ingleteadora 10"</v>
          </cell>
          <cell r="C1515">
            <v>0</v>
          </cell>
          <cell r="D1515" t="str">
            <v>Herramientas y Equipos</v>
          </cell>
          <cell r="E1515" t="str">
            <v>dd</v>
          </cell>
          <cell r="F1515">
            <v>40000</v>
          </cell>
        </row>
        <row r="1516">
          <cell r="A1516">
            <v>22660</v>
          </cell>
          <cell r="B1516" t="str">
            <v>Manguera flexible dia 10"</v>
          </cell>
          <cell r="C1516">
            <v>0</v>
          </cell>
          <cell r="D1516" t="str">
            <v>Herramientas y Equipos</v>
          </cell>
          <cell r="E1516" t="str">
            <v>m</v>
          </cell>
          <cell r="F1516">
            <v>30000</v>
          </cell>
        </row>
        <row r="1517">
          <cell r="A1517">
            <v>22680</v>
          </cell>
          <cell r="B1517" t="str">
            <v>Martillo electromecánico</v>
          </cell>
          <cell r="C1517">
            <v>0</v>
          </cell>
          <cell r="D1517" t="str">
            <v>Herramientas y Equipos</v>
          </cell>
          <cell r="E1517" t="str">
            <v>Hr</v>
          </cell>
          <cell r="F1517">
            <v>6400</v>
          </cell>
        </row>
        <row r="1518">
          <cell r="A1518">
            <v>22700</v>
          </cell>
          <cell r="B1518" t="str">
            <v>Mezclador concreto</v>
          </cell>
          <cell r="C1518">
            <v>0</v>
          </cell>
          <cell r="D1518" t="str">
            <v>Herramientas y Equipos</v>
          </cell>
          <cell r="E1518" t="str">
            <v>dd</v>
          </cell>
          <cell r="F1518">
            <v>41265</v>
          </cell>
        </row>
        <row r="1519">
          <cell r="A1519">
            <v>22720</v>
          </cell>
          <cell r="B1519" t="str">
            <v>Paral telescópico</v>
          </cell>
          <cell r="C1519">
            <v>0</v>
          </cell>
          <cell r="D1519" t="str">
            <v>Herramientas y Equipos</v>
          </cell>
          <cell r="E1519" t="str">
            <v>mes</v>
          </cell>
          <cell r="F1519">
            <v>5700</v>
          </cell>
        </row>
        <row r="1520">
          <cell r="A1520">
            <v>22740</v>
          </cell>
          <cell r="B1520" t="str">
            <v>Pegante AC-20</v>
          </cell>
          <cell r="C1520">
            <v>0</v>
          </cell>
          <cell r="D1520" t="str">
            <v>Herramientas y Equipos</v>
          </cell>
          <cell r="E1520" t="str">
            <v>Galon</v>
          </cell>
          <cell r="F1520">
            <v>25000</v>
          </cell>
        </row>
        <row r="1521">
          <cell r="A1521">
            <v>22741</v>
          </cell>
          <cell r="B1521" t="str">
            <v>Pegante Boxer</v>
          </cell>
          <cell r="C1521">
            <v>0</v>
          </cell>
          <cell r="D1521" t="str">
            <v>Herramientas y Equipos</v>
          </cell>
          <cell r="E1521" t="str">
            <v>Galon</v>
          </cell>
          <cell r="F1521">
            <v>80000</v>
          </cell>
        </row>
        <row r="1522">
          <cell r="A1522">
            <v>22760</v>
          </cell>
          <cell r="B1522" t="str">
            <v>Perno de sujecion</v>
          </cell>
          <cell r="C1522">
            <v>0</v>
          </cell>
          <cell r="D1522" t="str">
            <v>Herramientas y Equipos</v>
          </cell>
          <cell r="E1522" t="str">
            <v>Und</v>
          </cell>
          <cell r="F1522">
            <v>250</v>
          </cell>
        </row>
        <row r="1523">
          <cell r="A1523">
            <v>22780</v>
          </cell>
          <cell r="B1523" t="str">
            <v>Pistola para Pintura</v>
          </cell>
          <cell r="C1523">
            <v>0</v>
          </cell>
          <cell r="D1523" t="str">
            <v>Herramientas y Equipos</v>
          </cell>
          <cell r="E1523" t="str">
            <v>dd</v>
          </cell>
          <cell r="F1523">
            <v>11600</v>
          </cell>
        </row>
        <row r="1524">
          <cell r="A1524">
            <v>22781</v>
          </cell>
          <cell r="B1524" t="str">
            <v xml:space="preserve">Pistola de fijación </v>
          </cell>
          <cell r="C1524">
            <v>0</v>
          </cell>
          <cell r="D1524" t="str">
            <v>Herramientas y Equipos</v>
          </cell>
          <cell r="E1524" t="str">
            <v>dd</v>
          </cell>
          <cell r="F1524">
            <v>15000</v>
          </cell>
        </row>
        <row r="1525">
          <cell r="A1525">
            <v>22800</v>
          </cell>
          <cell r="B1525" t="str">
            <v>Pulidora manual</v>
          </cell>
          <cell r="C1525">
            <v>0</v>
          </cell>
          <cell r="D1525" t="str">
            <v>Herramientas y Equipos</v>
          </cell>
          <cell r="E1525" t="str">
            <v>dd</v>
          </cell>
          <cell r="F1525">
            <v>31000</v>
          </cell>
        </row>
        <row r="1526">
          <cell r="A1526">
            <v>22820</v>
          </cell>
          <cell r="B1526" t="str">
            <v>Puntilla 1.1/2 AC</v>
          </cell>
          <cell r="C1526">
            <v>0</v>
          </cell>
          <cell r="D1526" t="str">
            <v>Herramientas y Equipos</v>
          </cell>
          <cell r="E1526" t="str">
            <v>Lb</v>
          </cell>
          <cell r="F1526">
            <v>59.5</v>
          </cell>
        </row>
        <row r="1527">
          <cell r="A1527">
            <v>22821</v>
          </cell>
          <cell r="B1527" t="str">
            <v>Puntilla con cabeza 1/2"</v>
          </cell>
          <cell r="C1527">
            <v>0</v>
          </cell>
          <cell r="D1527" t="str">
            <v>Herramientas y Equipos</v>
          </cell>
          <cell r="E1527" t="str">
            <v>Lb</v>
          </cell>
          <cell r="F1527">
            <v>3900</v>
          </cell>
        </row>
        <row r="1528">
          <cell r="A1528">
            <v>22822</v>
          </cell>
          <cell r="B1528" t="str">
            <v>Puntilla con cabeza 2"</v>
          </cell>
          <cell r="C1528" t="str">
            <v>Base de Datos (Información de Apoyo)</v>
          </cell>
          <cell r="D1528" t="str">
            <v>Herramientas y Equipos</v>
          </cell>
          <cell r="E1528" t="str">
            <v>Lb</v>
          </cell>
          <cell r="F1528">
            <v>4264.7000000000007</v>
          </cell>
        </row>
        <row r="1529">
          <cell r="A1529">
            <v>22823</v>
          </cell>
          <cell r="B1529" t="str">
            <v xml:space="preserve">vara clavo </v>
          </cell>
          <cell r="C1529" t="str">
            <v>Base de Datos (Información de Apoyo)</v>
          </cell>
          <cell r="D1529" t="str">
            <v>Herramientas y Equipos</v>
          </cell>
          <cell r="E1529" t="str">
            <v>m</v>
          </cell>
          <cell r="F1529">
            <v>1900.8000000000002</v>
          </cell>
        </row>
        <row r="1530">
          <cell r="A1530">
            <v>22840</v>
          </cell>
          <cell r="B1530" t="str">
            <v>Remache POP 4-2 1/4"x1/8</v>
          </cell>
          <cell r="C1530">
            <v>0</v>
          </cell>
          <cell r="D1530" t="str">
            <v>Herramientas y Equipos</v>
          </cell>
          <cell r="E1530" t="str">
            <v>Und</v>
          </cell>
          <cell r="F1530">
            <v>45</v>
          </cell>
        </row>
        <row r="1531">
          <cell r="A1531">
            <v>22860</v>
          </cell>
          <cell r="B1531" t="str">
            <v>Saco-lona para transporte de escombros o agragados</v>
          </cell>
          <cell r="C1531">
            <v>0</v>
          </cell>
          <cell r="D1531" t="str">
            <v>Herramientas y Equipos</v>
          </cell>
          <cell r="E1531" t="str">
            <v>Und</v>
          </cell>
          <cell r="F1531">
            <v>800</v>
          </cell>
        </row>
        <row r="1532">
          <cell r="A1532">
            <v>22880</v>
          </cell>
          <cell r="B1532" t="str">
            <v>Sierra circular para madera</v>
          </cell>
          <cell r="C1532">
            <v>0</v>
          </cell>
          <cell r="D1532" t="str">
            <v>Herramientas y Equipos</v>
          </cell>
          <cell r="E1532" t="str">
            <v>dd</v>
          </cell>
          <cell r="F1532">
            <v>35000</v>
          </cell>
        </row>
        <row r="1533">
          <cell r="A1533">
            <v>22900</v>
          </cell>
          <cell r="B1533" t="str">
            <v>Soldadura Autogena</v>
          </cell>
          <cell r="C1533">
            <v>0</v>
          </cell>
          <cell r="D1533" t="str">
            <v>Herramientas y Equipos</v>
          </cell>
          <cell r="E1533" t="str">
            <v>Lb</v>
          </cell>
          <cell r="F1533">
            <v>400</v>
          </cell>
        </row>
        <row r="1534">
          <cell r="A1534">
            <v>22901</v>
          </cell>
          <cell r="B1534" t="str">
            <v>Soldadura de Plata al 25%</v>
          </cell>
          <cell r="C1534">
            <v>0</v>
          </cell>
          <cell r="D1534" t="str">
            <v>Herramientas y Equipos</v>
          </cell>
          <cell r="E1534" t="str">
            <v>Lb</v>
          </cell>
          <cell r="F1534">
            <v>1136</v>
          </cell>
        </row>
        <row r="1535">
          <cell r="A1535">
            <v>22902</v>
          </cell>
          <cell r="B1535" t="str">
            <v>Soldadura y pernos de anclaje paara estructura metalica según diseño</v>
          </cell>
          <cell r="C1535">
            <v>0</v>
          </cell>
          <cell r="D1535" t="str">
            <v>Herramientas y Equipos</v>
          </cell>
          <cell r="E1535" t="str">
            <v>kg</v>
          </cell>
          <cell r="F1535" t="str">
            <v>3% del costo unitaario del  acero implementada</v>
          </cell>
        </row>
        <row r="1536">
          <cell r="A1536">
            <v>22903</v>
          </cell>
          <cell r="B1536" t="str">
            <v>Soldadura SMAW E60XX</v>
          </cell>
          <cell r="C1536">
            <v>0</v>
          </cell>
          <cell r="D1536" t="str">
            <v>Herramientas y Equipos</v>
          </cell>
          <cell r="E1536" t="str">
            <v>kg</v>
          </cell>
          <cell r="F1536">
            <v>10000</v>
          </cell>
        </row>
        <row r="1537">
          <cell r="A1537">
            <v>22920</v>
          </cell>
          <cell r="B1537" t="str">
            <v>Tornillo de carriage</v>
          </cell>
          <cell r="C1537">
            <v>0</v>
          </cell>
          <cell r="D1537" t="str">
            <v>Herramientas y Equipos</v>
          </cell>
          <cell r="E1537" t="str">
            <v>Und</v>
          </cell>
          <cell r="F1537">
            <v>550</v>
          </cell>
        </row>
        <row r="1538">
          <cell r="A1538">
            <v>22921</v>
          </cell>
          <cell r="B1538" t="str">
            <v>Tornillo de carrieje de 3/8" x 1" Incluye tuerca y Arandela.</v>
          </cell>
          <cell r="C1538">
            <v>0</v>
          </cell>
          <cell r="D1538" t="str">
            <v>Herramientas y Equipos</v>
          </cell>
          <cell r="E1538" t="str">
            <v>Und</v>
          </cell>
          <cell r="F1538">
            <v>550</v>
          </cell>
        </row>
        <row r="1539">
          <cell r="A1539">
            <v>22922</v>
          </cell>
          <cell r="B1539" t="str">
            <v>Tornillo Goloso 3/4" x 1"</v>
          </cell>
          <cell r="C1539">
            <v>0</v>
          </cell>
          <cell r="D1539" t="str">
            <v>Herramientas y Equipos</v>
          </cell>
          <cell r="E1539" t="str">
            <v>Und</v>
          </cell>
          <cell r="F1539">
            <v>10</v>
          </cell>
        </row>
        <row r="1540">
          <cell r="A1540">
            <v>22923</v>
          </cell>
          <cell r="B1540" t="str">
            <v>Tornillo cabeza extraplana 1.1/2 x 8</v>
          </cell>
          <cell r="C1540">
            <v>0</v>
          </cell>
          <cell r="D1540" t="str">
            <v>Herramientas y Equipos</v>
          </cell>
          <cell r="E1540" t="str">
            <v>Und</v>
          </cell>
          <cell r="F1540">
            <v>95</v>
          </cell>
        </row>
        <row r="1541">
          <cell r="A1541">
            <v>22924</v>
          </cell>
          <cell r="B1541" t="str">
            <v>Tornillo 7 x 7/16</v>
          </cell>
          <cell r="C1541">
            <v>0</v>
          </cell>
          <cell r="D1541" t="str">
            <v>Herramientas y Equipos</v>
          </cell>
          <cell r="E1541" t="str">
            <v>Und</v>
          </cell>
          <cell r="F1541">
            <v>25</v>
          </cell>
        </row>
        <row r="1542">
          <cell r="A1542">
            <v>22925</v>
          </cell>
          <cell r="B1542" t="str">
            <v>Tornillo R.O. Zincado de 5/8" x 3-1/2"</v>
          </cell>
          <cell r="C1542">
            <v>0</v>
          </cell>
          <cell r="D1542" t="str">
            <v>Herramientas y Equipos</v>
          </cell>
          <cell r="E1542" t="str">
            <v>Und</v>
          </cell>
          <cell r="F1542">
            <v>1000</v>
          </cell>
        </row>
        <row r="1543">
          <cell r="A1543">
            <v>22926</v>
          </cell>
          <cell r="B1543" t="str">
            <v>Tornillo estructura panjea</v>
          </cell>
          <cell r="C1543">
            <v>0</v>
          </cell>
          <cell r="D1543" t="str">
            <v>Herramientas y Equipos</v>
          </cell>
          <cell r="E1543" t="str">
            <v>Und</v>
          </cell>
          <cell r="F1543">
            <v>30</v>
          </cell>
        </row>
        <row r="1544">
          <cell r="A1544">
            <v>22927</v>
          </cell>
          <cell r="B1544" t="str">
            <v>Tornillo eterboard sin aleta largo</v>
          </cell>
          <cell r="C1544">
            <v>0</v>
          </cell>
          <cell r="D1544" t="str">
            <v>Herramientas y Equipos</v>
          </cell>
          <cell r="E1544" t="str">
            <v>Und</v>
          </cell>
          <cell r="F1544">
            <v>55</v>
          </cell>
        </row>
        <row r="1545">
          <cell r="A1545">
            <v>22928</v>
          </cell>
          <cell r="B1545" t="str">
            <v>Tornillo Placa 6 unidades de 1" x100 un</v>
          </cell>
          <cell r="C1545">
            <v>0</v>
          </cell>
          <cell r="D1545" t="str">
            <v>Herramientas y Equipos</v>
          </cell>
          <cell r="E1545" t="str">
            <v>Und</v>
          </cell>
          <cell r="F1545">
            <v>1400</v>
          </cell>
        </row>
        <row r="1546">
          <cell r="A1546">
            <v>22940</v>
          </cell>
          <cell r="B1546" t="str">
            <v>Tronzadora</v>
          </cell>
          <cell r="C1546">
            <v>0</v>
          </cell>
          <cell r="D1546" t="str">
            <v>Herramientas y Equipos</v>
          </cell>
          <cell r="E1546" t="str">
            <v>dd</v>
          </cell>
          <cell r="F1546">
            <v>22000</v>
          </cell>
        </row>
        <row r="1547">
          <cell r="A1547">
            <v>22960</v>
          </cell>
          <cell r="B1547" t="str">
            <v>Tuerca hexagonal de 3/8"</v>
          </cell>
          <cell r="C1547">
            <v>0</v>
          </cell>
          <cell r="D1547" t="str">
            <v>Herramientas y Equipos</v>
          </cell>
          <cell r="E1547" t="str">
            <v>Und</v>
          </cell>
          <cell r="F1547">
            <v>248</v>
          </cell>
        </row>
        <row r="1548">
          <cell r="A1548">
            <v>22961</v>
          </cell>
          <cell r="B1548" t="str">
            <v>Tuerca zincada de 3/8"</v>
          </cell>
          <cell r="C1548">
            <v>0</v>
          </cell>
          <cell r="D1548" t="str">
            <v>Herramientas y Equipos</v>
          </cell>
          <cell r="E1548" t="str">
            <v>Und</v>
          </cell>
          <cell r="F1548">
            <v>248</v>
          </cell>
        </row>
        <row r="1549">
          <cell r="A1549">
            <v>22962</v>
          </cell>
          <cell r="B1549" t="str">
            <v>Tuerca R.O. zincada de 5/8"</v>
          </cell>
          <cell r="C1549">
            <v>0</v>
          </cell>
          <cell r="D1549" t="str">
            <v>Herramientas y Equipos</v>
          </cell>
          <cell r="E1549" t="str">
            <v>Und</v>
          </cell>
          <cell r="F1549">
            <v>332</v>
          </cell>
        </row>
        <row r="1550">
          <cell r="A1550">
            <v>22970</v>
          </cell>
          <cell r="B1550" t="str">
            <v>Varilla roscada de 3/8"</v>
          </cell>
          <cell r="C1550">
            <v>0</v>
          </cell>
          <cell r="D1550" t="str">
            <v>Herramientas y Equipos</v>
          </cell>
          <cell r="E1550" t="str">
            <v>m</v>
          </cell>
          <cell r="F1550">
            <v>1900</v>
          </cell>
        </row>
        <row r="1551">
          <cell r="A1551">
            <v>22980</v>
          </cell>
          <cell r="B1551" t="str">
            <v>Vibrador de concreto</v>
          </cell>
          <cell r="C1551">
            <v>0</v>
          </cell>
          <cell r="D1551" t="str">
            <v>Herramientas y Equipos</v>
          </cell>
          <cell r="E1551" t="str">
            <v>dd</v>
          </cell>
          <cell r="F1551">
            <v>50000</v>
          </cell>
        </row>
        <row r="1552">
          <cell r="A1552">
            <v>22981</v>
          </cell>
          <cell r="B1552" t="str">
            <v>Cortadora de piso (concreto)</v>
          </cell>
          <cell r="C1552">
            <v>0</v>
          </cell>
          <cell r="D1552" t="str">
            <v>Herramientas y Equipos</v>
          </cell>
          <cell r="E1552" t="str">
            <v>dd</v>
          </cell>
          <cell r="F1552">
            <v>59500</v>
          </cell>
        </row>
        <row r="1553">
          <cell r="A1553">
            <v>22985</v>
          </cell>
          <cell r="B1553" t="str">
            <v>Wasa  zincada de 5/8"</v>
          </cell>
          <cell r="C1553">
            <v>0</v>
          </cell>
          <cell r="D1553" t="str">
            <v>Herramientas y Equipos</v>
          </cell>
          <cell r="E1553" t="str">
            <v>Und</v>
          </cell>
          <cell r="F1553">
            <v>290</v>
          </cell>
        </row>
        <row r="1554">
          <cell r="A1554">
            <v>22991</v>
          </cell>
          <cell r="B1554" t="str">
            <v>Zuncho Plastico</v>
          </cell>
          <cell r="C1554">
            <v>0</v>
          </cell>
          <cell r="D1554" t="str">
            <v>Herramientas y Equipos</v>
          </cell>
          <cell r="E1554" t="str">
            <v>m</v>
          </cell>
          <cell r="F1554">
            <v>100</v>
          </cell>
        </row>
        <row r="1555">
          <cell r="A1555">
            <v>23000</v>
          </cell>
          <cell r="B1555" t="str">
            <v>Brida acero soldar ANSI 150  3"</v>
          </cell>
          <cell r="C1555">
            <v>0</v>
          </cell>
          <cell r="D1555" t="str">
            <v>Hidrosanitarios</v>
          </cell>
          <cell r="E1555" t="str">
            <v>Und</v>
          </cell>
          <cell r="F1555">
            <v>120000</v>
          </cell>
        </row>
        <row r="1556">
          <cell r="A1556">
            <v>23001</v>
          </cell>
          <cell r="B1556" t="str">
            <v>Brida acero soldar ANSI 150  4"</v>
          </cell>
          <cell r="C1556">
            <v>0</v>
          </cell>
          <cell r="D1556" t="str">
            <v>Hidrosanitarios</v>
          </cell>
          <cell r="E1556" t="str">
            <v>Und</v>
          </cell>
          <cell r="F1556">
            <v>205000</v>
          </cell>
        </row>
        <row r="1557">
          <cell r="A1557">
            <v>23010</v>
          </cell>
          <cell r="B1557" t="str">
            <v>Abrazadera  tipo pera 1.1/4" a 1.1/2"</v>
          </cell>
          <cell r="C1557">
            <v>0</v>
          </cell>
          <cell r="D1557" t="str">
            <v>Hidrosanitarios</v>
          </cell>
          <cell r="E1557" t="str">
            <v>Und</v>
          </cell>
          <cell r="F1557">
            <v>2380</v>
          </cell>
        </row>
        <row r="1558">
          <cell r="A1558">
            <v>23020</v>
          </cell>
          <cell r="B1558" t="str">
            <v>Abrazadera  tipo pera 1"</v>
          </cell>
          <cell r="C1558">
            <v>0</v>
          </cell>
          <cell r="D1558" t="str">
            <v>Hidrosanitarios</v>
          </cell>
          <cell r="E1558" t="str">
            <v>Und</v>
          </cell>
          <cell r="F1558">
            <v>1666</v>
          </cell>
        </row>
        <row r="1559">
          <cell r="A1559">
            <v>23021</v>
          </cell>
          <cell r="B1559" t="str">
            <v>Abrazadera  tipo pera 1/2"</v>
          </cell>
          <cell r="C1559">
            <v>0</v>
          </cell>
          <cell r="D1559" t="str">
            <v>Hidrosanitarios</v>
          </cell>
          <cell r="E1559" t="str">
            <v>Und</v>
          </cell>
          <cell r="F1559">
            <v>952</v>
          </cell>
        </row>
        <row r="1560">
          <cell r="A1560">
            <v>23022</v>
          </cell>
          <cell r="B1560" t="str">
            <v>Abrazadera  tipo pera 2" y 3"</v>
          </cell>
          <cell r="C1560">
            <v>0</v>
          </cell>
          <cell r="D1560" t="str">
            <v>Hidrosanitarios</v>
          </cell>
          <cell r="E1560" t="str">
            <v>Und</v>
          </cell>
          <cell r="F1560">
            <v>1534</v>
          </cell>
        </row>
        <row r="1561">
          <cell r="A1561">
            <v>23023</v>
          </cell>
          <cell r="B1561" t="str">
            <v>Abrazadera  tipo pera 3/4"</v>
          </cell>
          <cell r="C1561">
            <v>0</v>
          </cell>
          <cell r="D1561" t="str">
            <v>Hidrosanitarios</v>
          </cell>
          <cell r="E1561" t="str">
            <v>Und</v>
          </cell>
          <cell r="F1561">
            <v>5345</v>
          </cell>
        </row>
        <row r="1562">
          <cell r="A1562">
            <v>23024</v>
          </cell>
          <cell r="B1562" t="str">
            <v>Abrazadera  tipo pera 4"</v>
          </cell>
          <cell r="C1562">
            <v>0</v>
          </cell>
          <cell r="D1562" t="str">
            <v>Hidrosanitarios</v>
          </cell>
          <cell r="E1562" t="str">
            <v>Und</v>
          </cell>
          <cell r="F1562">
            <v>8925</v>
          </cell>
        </row>
        <row r="1563">
          <cell r="A1563">
            <v>23025</v>
          </cell>
          <cell r="B1563" t="str">
            <v>Acople metalico sanitario</v>
          </cell>
          <cell r="C1563">
            <v>0</v>
          </cell>
          <cell r="D1563" t="str">
            <v>Hidrosanitarios</v>
          </cell>
          <cell r="E1563" t="str">
            <v>Und</v>
          </cell>
          <cell r="F1563">
            <v>5342</v>
          </cell>
        </row>
        <row r="1564">
          <cell r="A1564">
            <v>23030</v>
          </cell>
          <cell r="B1564" t="str">
            <v>Accesorio 1"</v>
          </cell>
          <cell r="C1564">
            <v>0</v>
          </cell>
          <cell r="D1564" t="str">
            <v>Hidrosanitarios</v>
          </cell>
          <cell r="E1564" t="str">
            <v>Und</v>
          </cell>
          <cell r="F1564">
            <v>3497</v>
          </cell>
        </row>
        <row r="1565">
          <cell r="A1565">
            <v>23040</v>
          </cell>
          <cell r="B1565" t="str">
            <v>Accesorio acero galvanizado ISO 65 1.1/2"</v>
          </cell>
          <cell r="C1565">
            <v>0</v>
          </cell>
          <cell r="D1565" t="str">
            <v>Hidrosanitarios</v>
          </cell>
          <cell r="E1565" t="str">
            <v>Und</v>
          </cell>
          <cell r="F1565">
            <v>8400</v>
          </cell>
        </row>
        <row r="1566">
          <cell r="A1566">
            <v>23041</v>
          </cell>
          <cell r="B1566" t="str">
            <v>Accesorio acero galvanizado ISO 65 3"</v>
          </cell>
          <cell r="C1566">
            <v>0</v>
          </cell>
          <cell r="D1566" t="str">
            <v>Hidrosanitarios</v>
          </cell>
          <cell r="E1566" t="str">
            <v>Und</v>
          </cell>
          <cell r="F1566">
            <v>35280</v>
          </cell>
        </row>
        <row r="1567">
          <cell r="A1567">
            <v>23042</v>
          </cell>
          <cell r="B1567" t="str">
            <v>Accesorio acero galvanizado ISO 65 4"</v>
          </cell>
          <cell r="C1567">
            <v>0</v>
          </cell>
          <cell r="D1567" t="str">
            <v>Hidrosanitarios</v>
          </cell>
          <cell r="E1567" t="str">
            <v>Und</v>
          </cell>
          <cell r="F1567">
            <v>47040</v>
          </cell>
        </row>
        <row r="1568">
          <cell r="A1568">
            <v>23060</v>
          </cell>
          <cell r="B1568" t="str">
            <v>Accesorio acero inoxidable 4"</v>
          </cell>
          <cell r="C1568">
            <v>0</v>
          </cell>
          <cell r="D1568" t="str">
            <v>Hidrosanitarios</v>
          </cell>
          <cell r="E1568" t="str">
            <v>Und</v>
          </cell>
          <cell r="F1568">
            <v>175000</v>
          </cell>
        </row>
        <row r="1569">
          <cell r="A1569">
            <v>23080</v>
          </cell>
          <cell r="B1569" t="str">
            <v>Accesorio HG 1/2"</v>
          </cell>
          <cell r="C1569">
            <v>0</v>
          </cell>
          <cell r="D1569" t="str">
            <v>Hidrosanitarios</v>
          </cell>
          <cell r="E1569" t="str">
            <v>Und</v>
          </cell>
          <cell r="F1569">
            <v>1400</v>
          </cell>
        </row>
        <row r="1570">
          <cell r="A1570">
            <v>23090</v>
          </cell>
          <cell r="B1570" t="str">
            <v xml:space="preserve">Accesorio PVC-P </v>
          </cell>
          <cell r="C1570">
            <v>0</v>
          </cell>
          <cell r="D1570" t="str">
            <v>Hidrosanitarios</v>
          </cell>
          <cell r="E1570" t="str">
            <v>Und</v>
          </cell>
          <cell r="F1570">
            <v>3500</v>
          </cell>
        </row>
        <row r="1571">
          <cell r="A1571">
            <v>23091</v>
          </cell>
          <cell r="B1571" t="str">
            <v>Accesorio PVC-P 1.1/2"</v>
          </cell>
          <cell r="C1571">
            <v>0</v>
          </cell>
          <cell r="D1571" t="str">
            <v>Hidrosanitarios</v>
          </cell>
          <cell r="E1571" t="str">
            <v>Und</v>
          </cell>
          <cell r="F1571">
            <v>8479</v>
          </cell>
        </row>
        <row r="1572">
          <cell r="A1572">
            <v>23092</v>
          </cell>
          <cell r="B1572" t="str">
            <v>Accesorio PVC-P 1"</v>
          </cell>
          <cell r="C1572">
            <v>0</v>
          </cell>
          <cell r="D1572" t="str">
            <v>Hidrosanitarios</v>
          </cell>
          <cell r="E1572" t="str">
            <v>Und</v>
          </cell>
          <cell r="F1572">
            <v>3497</v>
          </cell>
        </row>
        <row r="1573">
          <cell r="A1573">
            <v>23093</v>
          </cell>
          <cell r="B1573" t="str">
            <v>Accesorio PVC-P 1/2"</v>
          </cell>
          <cell r="C1573">
            <v>0</v>
          </cell>
          <cell r="D1573" t="str">
            <v>Hidrosanitarios</v>
          </cell>
          <cell r="E1573" t="str">
            <v>Und</v>
          </cell>
          <cell r="F1573">
            <v>800</v>
          </cell>
        </row>
        <row r="1574">
          <cell r="A1574">
            <v>23094</v>
          </cell>
          <cell r="B1574" t="str">
            <v>Accesorio PVC-P 1/4"</v>
          </cell>
          <cell r="C1574">
            <v>0</v>
          </cell>
          <cell r="D1574" t="str">
            <v>Hidrosanitarios</v>
          </cell>
          <cell r="E1574" t="str">
            <v>Und</v>
          </cell>
          <cell r="F1574">
            <v>6323</v>
          </cell>
        </row>
        <row r="1575">
          <cell r="A1575">
            <v>23095</v>
          </cell>
          <cell r="B1575" t="str">
            <v>Accesorio PVC-P 2.1/2"</v>
          </cell>
          <cell r="C1575">
            <v>0</v>
          </cell>
          <cell r="D1575" t="str">
            <v>Hidrosanitarios</v>
          </cell>
          <cell r="E1575" t="str">
            <v>Und</v>
          </cell>
          <cell r="F1575">
            <v>36851</v>
          </cell>
        </row>
        <row r="1576">
          <cell r="A1576">
            <v>23096</v>
          </cell>
          <cell r="B1576" t="str">
            <v>Accesorio PVC-P 2"</v>
          </cell>
          <cell r="C1576">
            <v>0</v>
          </cell>
          <cell r="D1576" t="str">
            <v>Hidrosanitarios</v>
          </cell>
          <cell r="E1576" t="str">
            <v>Und</v>
          </cell>
          <cell r="F1576">
            <v>14021</v>
          </cell>
        </row>
        <row r="1577">
          <cell r="A1577">
            <v>23097</v>
          </cell>
          <cell r="B1577" t="str">
            <v>Accesorio PVC-P 3"</v>
          </cell>
          <cell r="C1577">
            <v>0</v>
          </cell>
          <cell r="D1577" t="str">
            <v>Hidrosanitarios</v>
          </cell>
          <cell r="E1577" t="str">
            <v>Und</v>
          </cell>
          <cell r="F1577">
            <v>47693</v>
          </cell>
        </row>
        <row r="1578">
          <cell r="A1578">
            <v>23098</v>
          </cell>
          <cell r="B1578" t="str">
            <v>Accesorio PVC-P 3/4"</v>
          </cell>
          <cell r="C1578">
            <v>0</v>
          </cell>
          <cell r="D1578" t="str">
            <v>Hidrosanitarios</v>
          </cell>
          <cell r="E1578" t="str">
            <v>Und</v>
          </cell>
          <cell r="F1578">
            <v>1836</v>
          </cell>
        </row>
        <row r="1579">
          <cell r="A1579">
            <v>23099</v>
          </cell>
          <cell r="B1579" t="str">
            <v>Accesorio PVC-S 2"</v>
          </cell>
          <cell r="C1579">
            <v>0</v>
          </cell>
          <cell r="D1579" t="str">
            <v>Hidrosanitarios</v>
          </cell>
          <cell r="E1579" t="str">
            <v>Und</v>
          </cell>
          <cell r="F1579">
            <v>4500</v>
          </cell>
        </row>
        <row r="1580">
          <cell r="A1580">
            <v>23100</v>
          </cell>
          <cell r="B1580" t="str">
            <v>Accesorio PVC-S 3"</v>
          </cell>
          <cell r="C1580">
            <v>0</v>
          </cell>
          <cell r="D1580" t="str">
            <v>Hidrosanitarios</v>
          </cell>
          <cell r="E1580" t="str">
            <v>Und</v>
          </cell>
          <cell r="F1580">
            <v>9500</v>
          </cell>
        </row>
        <row r="1581">
          <cell r="A1581">
            <v>23101</v>
          </cell>
          <cell r="B1581" t="str">
            <v>Accesorio PVC-S 4"</v>
          </cell>
          <cell r="C1581">
            <v>0</v>
          </cell>
          <cell r="D1581" t="str">
            <v>Hidrosanitarios</v>
          </cell>
          <cell r="E1581" t="str">
            <v>Und</v>
          </cell>
          <cell r="F1581">
            <v>17000</v>
          </cell>
        </row>
        <row r="1582">
          <cell r="A1582">
            <v>23102</v>
          </cell>
          <cell r="B1582" t="str">
            <v>Accesorio PVC-P 4"</v>
          </cell>
          <cell r="C1582">
            <v>0</v>
          </cell>
          <cell r="D1582" t="str">
            <v>Hidrosanitarios</v>
          </cell>
          <cell r="E1582" t="str">
            <v>Und</v>
          </cell>
          <cell r="F1582">
            <v>86275</v>
          </cell>
        </row>
        <row r="1583">
          <cell r="A1583">
            <v>23103</v>
          </cell>
          <cell r="B1583" t="str">
            <v>Accesorios PVC-S 6"</v>
          </cell>
          <cell r="C1583">
            <v>0</v>
          </cell>
          <cell r="D1583" t="str">
            <v>Hidrosanitarios</v>
          </cell>
          <cell r="E1583" t="str">
            <v>Und</v>
          </cell>
          <cell r="F1583">
            <v>29472.5</v>
          </cell>
        </row>
        <row r="1584">
          <cell r="A1584">
            <v>23104</v>
          </cell>
          <cell r="B1584" t="str">
            <v>Accesorios PVC-S 8"</v>
          </cell>
          <cell r="C1584">
            <v>0</v>
          </cell>
          <cell r="D1584" t="str">
            <v>Hidrosanitarios</v>
          </cell>
          <cell r="E1584" t="str">
            <v>Und</v>
          </cell>
          <cell r="F1584">
            <v>108196.5</v>
          </cell>
        </row>
        <row r="1585">
          <cell r="A1585">
            <v>23120</v>
          </cell>
          <cell r="B1585" t="str">
            <v xml:space="preserve">Accesorios 1.1/2" </v>
          </cell>
          <cell r="C1585">
            <v>0</v>
          </cell>
          <cell r="D1585" t="str">
            <v>Hidrosanitarios</v>
          </cell>
          <cell r="E1585" t="str">
            <v>Und</v>
          </cell>
          <cell r="F1585">
            <v>9746.1</v>
          </cell>
        </row>
        <row r="1586">
          <cell r="A1586">
            <v>23121</v>
          </cell>
          <cell r="B1586" t="str">
            <v xml:space="preserve">Accesorios 1.1/4" </v>
          </cell>
          <cell r="C1586">
            <v>0</v>
          </cell>
          <cell r="D1586" t="str">
            <v>Hidrosanitarios</v>
          </cell>
          <cell r="E1586" t="str">
            <v>Und</v>
          </cell>
          <cell r="F1586">
            <v>9146.34</v>
          </cell>
        </row>
        <row r="1587">
          <cell r="A1587">
            <v>23122</v>
          </cell>
          <cell r="B1587" t="str">
            <v xml:space="preserve">Accesorios 1" </v>
          </cell>
          <cell r="C1587">
            <v>0</v>
          </cell>
          <cell r="D1587" t="str">
            <v>Hidrosanitarios</v>
          </cell>
          <cell r="E1587" t="str">
            <v>Und</v>
          </cell>
          <cell r="F1587">
            <v>6747.3</v>
          </cell>
        </row>
        <row r="1588">
          <cell r="A1588">
            <v>23123</v>
          </cell>
          <cell r="B1588" t="str">
            <v xml:space="preserve">Accesorios 2.1/2" </v>
          </cell>
          <cell r="C1588">
            <v>0</v>
          </cell>
          <cell r="D1588" t="str">
            <v>Hidrosanitarios</v>
          </cell>
          <cell r="E1588" t="str">
            <v>Und</v>
          </cell>
          <cell r="F1588">
            <v>22491</v>
          </cell>
        </row>
        <row r="1589">
          <cell r="A1589">
            <v>23126</v>
          </cell>
          <cell r="B1589" t="str">
            <v xml:space="preserve">Accesorios 3" </v>
          </cell>
          <cell r="C1589">
            <v>0</v>
          </cell>
          <cell r="D1589" t="str">
            <v>Hidrosanitarios</v>
          </cell>
          <cell r="E1589" t="str">
            <v>Und</v>
          </cell>
          <cell r="F1589">
            <v>73669</v>
          </cell>
        </row>
        <row r="1590">
          <cell r="A1590">
            <v>23127</v>
          </cell>
          <cell r="B1590" t="str">
            <v xml:space="preserve">Accesorios 3/4" </v>
          </cell>
          <cell r="C1590">
            <v>0</v>
          </cell>
          <cell r="D1590" t="str">
            <v>Hidrosanitarios</v>
          </cell>
          <cell r="E1590" t="str">
            <v>Und</v>
          </cell>
          <cell r="F1590">
            <v>8372.4500000000007</v>
          </cell>
        </row>
        <row r="1591">
          <cell r="A1591">
            <v>23140</v>
          </cell>
          <cell r="B1591" t="str">
            <v xml:space="preserve">Accesorios Cu tk  1/2" </v>
          </cell>
          <cell r="C1591">
            <v>0</v>
          </cell>
          <cell r="D1591" t="str">
            <v>Hidrosanitarios</v>
          </cell>
          <cell r="E1591" t="str">
            <v>Und</v>
          </cell>
          <cell r="F1591">
            <v>2873.85</v>
          </cell>
        </row>
        <row r="1592">
          <cell r="A1592">
            <v>23145</v>
          </cell>
          <cell r="B1592" t="str">
            <v>Acoflex lavamanos Dicol 1-300 de 1/2"</v>
          </cell>
          <cell r="C1592">
            <v>0</v>
          </cell>
          <cell r="D1592" t="str">
            <v>Hidrosanitarios</v>
          </cell>
          <cell r="E1592" t="str">
            <v>Und</v>
          </cell>
          <cell r="F1592">
            <v>2500</v>
          </cell>
        </row>
        <row r="1593">
          <cell r="A1593">
            <v>23150</v>
          </cell>
          <cell r="B1593" t="str">
            <v xml:space="preserve">Accesorios equipo de bombeo </v>
          </cell>
          <cell r="C1593">
            <v>0</v>
          </cell>
          <cell r="D1593" t="str">
            <v>Hidrosanitarios</v>
          </cell>
          <cell r="E1593" t="str">
            <v>Und</v>
          </cell>
          <cell r="F1593">
            <v>465000</v>
          </cell>
        </row>
        <row r="1594">
          <cell r="A1594">
            <v>23151</v>
          </cell>
          <cell r="B1594" t="str">
            <v>Adaptador a pared para sifón de 1-1/2"</v>
          </cell>
          <cell r="C1594">
            <v>0</v>
          </cell>
          <cell r="D1594" t="str">
            <v>Hidrosanitarios</v>
          </cell>
          <cell r="E1594" t="str">
            <v>Und</v>
          </cell>
          <cell r="F1594">
            <v>2070</v>
          </cell>
        </row>
        <row r="1595">
          <cell r="A1595">
            <v>23160</v>
          </cell>
          <cell r="B1595" t="str">
            <v>Adaptador macho  1/2"</v>
          </cell>
          <cell r="C1595">
            <v>0</v>
          </cell>
          <cell r="D1595" t="str">
            <v>Hidrosanitarios</v>
          </cell>
          <cell r="E1595" t="str">
            <v>Und</v>
          </cell>
          <cell r="F1595">
            <v>270</v>
          </cell>
        </row>
        <row r="1596">
          <cell r="A1596">
            <v>23161</v>
          </cell>
          <cell r="B1596" t="str">
            <v>Adaptador macho  1 1/4"</v>
          </cell>
          <cell r="C1596">
            <v>0</v>
          </cell>
          <cell r="D1596" t="str">
            <v>Hidrosanitarios</v>
          </cell>
          <cell r="E1596" t="str">
            <v>Und</v>
          </cell>
          <cell r="F1596">
            <v>600</v>
          </cell>
        </row>
        <row r="1597">
          <cell r="A1597">
            <v>23162</v>
          </cell>
          <cell r="B1597" t="str">
            <v>Adaptador macho  3/4"</v>
          </cell>
          <cell r="C1597">
            <v>0</v>
          </cell>
          <cell r="D1597" t="str">
            <v>Hidrosanitarios</v>
          </cell>
          <cell r="E1597" t="str">
            <v>Und</v>
          </cell>
          <cell r="F1597">
            <v>900</v>
          </cell>
        </row>
        <row r="1598">
          <cell r="A1598">
            <v>23170</v>
          </cell>
          <cell r="B1598" t="str">
            <v>Arandela Presion 16 mm</v>
          </cell>
          <cell r="C1598">
            <v>0</v>
          </cell>
          <cell r="D1598" t="str">
            <v>Hidrosanitarios</v>
          </cell>
          <cell r="E1598" t="str">
            <v>Und</v>
          </cell>
          <cell r="F1598">
            <v>1000</v>
          </cell>
        </row>
        <row r="1599">
          <cell r="A1599">
            <v>23175</v>
          </cell>
          <cell r="B1599" t="str">
            <v>Base para pozo tipo EAAB</v>
          </cell>
          <cell r="C1599">
            <v>0</v>
          </cell>
          <cell r="D1599" t="str">
            <v>Hidrosanitarios</v>
          </cell>
          <cell r="E1599" t="str">
            <v>Und</v>
          </cell>
          <cell r="F1599">
            <v>1600000</v>
          </cell>
        </row>
        <row r="1600">
          <cell r="A1600">
            <v>23180</v>
          </cell>
          <cell r="B1600" t="str">
            <v xml:space="preserve">Brida 4" </v>
          </cell>
          <cell r="C1600">
            <v>0</v>
          </cell>
          <cell r="D1600" t="str">
            <v>Hidrosanitarios</v>
          </cell>
          <cell r="E1600" t="str">
            <v>Und</v>
          </cell>
          <cell r="F1600">
            <v>99792</v>
          </cell>
        </row>
        <row r="1601">
          <cell r="A1601">
            <v>23190</v>
          </cell>
          <cell r="B1601" t="str">
            <v>Buje Presión 3/4" * 1/2"</v>
          </cell>
          <cell r="C1601">
            <v>0</v>
          </cell>
          <cell r="D1601" t="str">
            <v>Hidrosanitarios</v>
          </cell>
          <cell r="E1601" t="str">
            <v>Und</v>
          </cell>
          <cell r="F1601">
            <v>900</v>
          </cell>
        </row>
        <row r="1602">
          <cell r="A1602">
            <v>23191</v>
          </cell>
          <cell r="B1602" t="str">
            <v>Buje Presión 1 1/4"</v>
          </cell>
          <cell r="C1602">
            <v>0</v>
          </cell>
          <cell r="D1602" t="str">
            <v>Hidrosanitarios</v>
          </cell>
          <cell r="E1602" t="str">
            <v>Und</v>
          </cell>
          <cell r="F1602">
            <v>2856</v>
          </cell>
        </row>
        <row r="1603">
          <cell r="A1603">
            <v>23200</v>
          </cell>
          <cell r="B1603" t="str">
            <v>Caja para medidor totalizador</v>
          </cell>
          <cell r="C1603">
            <v>0</v>
          </cell>
          <cell r="D1603" t="str">
            <v>Hidrosanitarios</v>
          </cell>
          <cell r="E1603" t="str">
            <v>Und</v>
          </cell>
          <cell r="F1603">
            <v>215000</v>
          </cell>
        </row>
        <row r="1604">
          <cell r="A1604">
            <v>23201</v>
          </cell>
          <cell r="B1604" t="str">
            <v xml:space="preserve">Caja para medidor totalizador </v>
          </cell>
          <cell r="C1604">
            <v>0</v>
          </cell>
          <cell r="D1604" t="str">
            <v>Hidrosanitarios</v>
          </cell>
          <cell r="E1604" t="str">
            <v>Und</v>
          </cell>
          <cell r="F1604">
            <v>100000</v>
          </cell>
        </row>
        <row r="1605">
          <cell r="A1605">
            <v>23202</v>
          </cell>
          <cell r="B1605" t="str">
            <v>Cajilla para medidor</v>
          </cell>
          <cell r="C1605">
            <v>0</v>
          </cell>
          <cell r="D1605" t="str">
            <v>Hidrosanitarios</v>
          </cell>
          <cell r="E1605" t="str">
            <v>Und</v>
          </cell>
          <cell r="F1605">
            <v>103000</v>
          </cell>
        </row>
        <row r="1606">
          <cell r="A1606">
            <v>23203</v>
          </cell>
          <cell r="B1606" t="str">
            <v>Cheque Hidro roscar Bronce Helbert de 1"</v>
          </cell>
          <cell r="C1606">
            <v>0</v>
          </cell>
          <cell r="D1606" t="str">
            <v>Hidrosanitarios</v>
          </cell>
          <cell r="E1606" t="str">
            <v>Und</v>
          </cell>
          <cell r="F1606">
            <v>69235</v>
          </cell>
        </row>
        <row r="1607">
          <cell r="A1607">
            <v>23209</v>
          </cell>
          <cell r="B1607" t="str">
            <v>Camisa de protección 3"</v>
          </cell>
          <cell r="C1607">
            <v>0</v>
          </cell>
          <cell r="D1607" t="str">
            <v>Hidrosanitarios</v>
          </cell>
          <cell r="E1607" t="str">
            <v>m</v>
          </cell>
          <cell r="F1607">
            <v>142426.14166666666</v>
          </cell>
        </row>
        <row r="1608">
          <cell r="A1608">
            <v>23210</v>
          </cell>
          <cell r="B1608" t="str">
            <v xml:space="preserve">Cheque cortina </v>
          </cell>
          <cell r="C1608">
            <v>0</v>
          </cell>
          <cell r="D1608" t="str">
            <v>Hidrosanitarios</v>
          </cell>
          <cell r="E1608" t="str">
            <v>Und</v>
          </cell>
          <cell r="F1608">
            <v>85000</v>
          </cell>
        </row>
        <row r="1609">
          <cell r="A1609">
            <v>23211</v>
          </cell>
          <cell r="B1609" t="str">
            <v>Cheque cortina 1-1/2""</v>
          </cell>
          <cell r="C1609">
            <v>0</v>
          </cell>
          <cell r="D1609" t="str">
            <v>Hidrosanitarios</v>
          </cell>
          <cell r="E1609" t="str">
            <v>Und</v>
          </cell>
          <cell r="F1609">
            <v>180550.73</v>
          </cell>
        </row>
        <row r="1610">
          <cell r="A1610">
            <v>23212</v>
          </cell>
          <cell r="B1610" t="str">
            <v>Cheque cortina 1"</v>
          </cell>
          <cell r="C1610">
            <v>0</v>
          </cell>
          <cell r="D1610" t="str">
            <v>Hidrosanitarios</v>
          </cell>
          <cell r="E1610" t="str">
            <v>Und</v>
          </cell>
          <cell r="F1610">
            <v>82824</v>
          </cell>
        </row>
        <row r="1611">
          <cell r="A1611">
            <v>23213</v>
          </cell>
          <cell r="B1611" t="str">
            <v>Cheque cortina 3"</v>
          </cell>
          <cell r="C1611">
            <v>0</v>
          </cell>
          <cell r="D1611" t="str">
            <v>Hidrosanitarios</v>
          </cell>
          <cell r="E1611" t="str">
            <v>Und</v>
          </cell>
          <cell r="F1611">
            <v>711327</v>
          </cell>
        </row>
        <row r="1612">
          <cell r="A1612">
            <v>23214</v>
          </cell>
          <cell r="B1612" t="str">
            <v>Cheque cortina 4"</v>
          </cell>
          <cell r="C1612">
            <v>0</v>
          </cell>
          <cell r="D1612" t="str">
            <v>Hidrosanitarios</v>
          </cell>
          <cell r="E1612" t="str">
            <v>Und</v>
          </cell>
          <cell r="F1612">
            <v>1105286.28</v>
          </cell>
        </row>
        <row r="1613">
          <cell r="A1613">
            <v>23220</v>
          </cell>
          <cell r="B1613" t="str">
            <v>Codo PVC-P 1/2"</v>
          </cell>
          <cell r="C1613">
            <v>0</v>
          </cell>
          <cell r="D1613" t="str">
            <v>Hidrosanitarios</v>
          </cell>
          <cell r="E1613" t="str">
            <v>Und</v>
          </cell>
          <cell r="F1613">
            <v>828.24</v>
          </cell>
        </row>
        <row r="1614">
          <cell r="A1614">
            <v>23221</v>
          </cell>
          <cell r="B1614" t="str">
            <v>Codo PCV-S de 4"</v>
          </cell>
          <cell r="C1614">
            <v>0</v>
          </cell>
          <cell r="D1614" t="str">
            <v>Hidrosanitarios</v>
          </cell>
          <cell r="E1614" t="str">
            <v>Und</v>
          </cell>
          <cell r="F1614">
            <v>39050</v>
          </cell>
        </row>
        <row r="1615">
          <cell r="A1615">
            <v>23222</v>
          </cell>
          <cell r="B1615" t="str">
            <v>Codo PCV-S de 3"</v>
          </cell>
          <cell r="C1615">
            <v>0</v>
          </cell>
          <cell r="D1615" t="str">
            <v>Hidrosanitarios</v>
          </cell>
          <cell r="E1615" t="str">
            <v>Und</v>
          </cell>
          <cell r="F1615">
            <v>32050</v>
          </cell>
        </row>
        <row r="1616">
          <cell r="A1616">
            <v>23223</v>
          </cell>
          <cell r="B1616" t="str">
            <v>Codo PVC-P 1 1/4"</v>
          </cell>
          <cell r="C1616" t="str">
            <v>Construdata</v>
          </cell>
          <cell r="D1616" t="str">
            <v>Hidrosanitarios</v>
          </cell>
          <cell r="E1616" t="str">
            <v>Und</v>
          </cell>
          <cell r="F1616">
            <v>52000</v>
          </cell>
        </row>
        <row r="1617">
          <cell r="A1617">
            <v>23224</v>
          </cell>
          <cell r="B1617" t="str">
            <v>Acople flexible de hierro ductil ranurado 4"</v>
          </cell>
          <cell r="C1617" t="str">
            <v>Construdata</v>
          </cell>
          <cell r="D1617" t="str">
            <v>Hidrosanitarios</v>
          </cell>
          <cell r="E1617" t="str">
            <v>Und</v>
          </cell>
          <cell r="F1617">
            <v>16211</v>
          </cell>
        </row>
        <row r="1618">
          <cell r="A1618">
            <v>23225</v>
          </cell>
          <cell r="B1618" t="str">
            <v>Codo PVC-P 1 1/4"..</v>
          </cell>
          <cell r="C1618">
            <v>0</v>
          </cell>
          <cell r="D1618" t="str">
            <v>Hidrosanitarios</v>
          </cell>
          <cell r="E1618" t="str">
            <v>Und</v>
          </cell>
          <cell r="F1618">
            <v>3474</v>
          </cell>
        </row>
        <row r="1619">
          <cell r="A1619">
            <v>23226</v>
          </cell>
          <cell r="B1619" t="str">
            <v>Codo PVC-P 3/4"</v>
          </cell>
          <cell r="C1619">
            <v>0</v>
          </cell>
          <cell r="D1619" t="str">
            <v>Hidrosanitarios</v>
          </cell>
          <cell r="E1619" t="str">
            <v>Und</v>
          </cell>
          <cell r="F1619">
            <v>928.19999999999993</v>
          </cell>
        </row>
        <row r="1620">
          <cell r="A1620">
            <v>23227</v>
          </cell>
          <cell r="B1620" t="str">
            <v>Codo 90º Hierro Galvanizado de 1/2"</v>
          </cell>
          <cell r="C1620">
            <v>0</v>
          </cell>
          <cell r="D1620" t="str">
            <v>Hidrosanitarios</v>
          </cell>
          <cell r="E1620" t="str">
            <v>Und</v>
          </cell>
          <cell r="F1620">
            <v>1250</v>
          </cell>
        </row>
        <row r="1621">
          <cell r="A1621">
            <v>23228</v>
          </cell>
          <cell r="B1621" t="str">
            <v>Codo hierro ductil ranurado 4"</v>
          </cell>
          <cell r="C1621" t="str">
            <v>Construdata</v>
          </cell>
          <cell r="D1621" t="str">
            <v>Hidrosanitarios</v>
          </cell>
          <cell r="E1621" t="str">
            <v>Und</v>
          </cell>
          <cell r="F1621">
            <v>52000</v>
          </cell>
        </row>
        <row r="1622">
          <cell r="A1622">
            <v>23230</v>
          </cell>
          <cell r="B1622" t="str">
            <v>Contrato pozo inspección precio diseñador</v>
          </cell>
          <cell r="C1622">
            <v>0</v>
          </cell>
          <cell r="D1622" t="str">
            <v>Hidrosanitarios</v>
          </cell>
          <cell r="E1622" t="str">
            <v>Und</v>
          </cell>
          <cell r="F1622">
            <v>4294565</v>
          </cell>
        </row>
        <row r="1623">
          <cell r="A1623">
            <v>23240</v>
          </cell>
          <cell r="B1623" t="str">
            <v>Electrodo E-6010 de 1/8"</v>
          </cell>
          <cell r="C1623">
            <v>0</v>
          </cell>
          <cell r="D1623" t="str">
            <v>Hidrosanitarios</v>
          </cell>
          <cell r="E1623" t="str">
            <v>Kg</v>
          </cell>
          <cell r="F1623">
            <v>7700</v>
          </cell>
        </row>
        <row r="1624">
          <cell r="A1624">
            <v>23250</v>
          </cell>
          <cell r="B1624" t="str">
            <v xml:space="preserve">Equipo de bombeo diesel Q=300 GPM P=75 PSI. Incluye la placa </v>
          </cell>
          <cell r="C1624">
            <v>0</v>
          </cell>
          <cell r="D1624" t="str">
            <v>Hidrosanitarios</v>
          </cell>
          <cell r="E1624" t="str">
            <v>Global</v>
          </cell>
          <cell r="F1624">
            <v>115450434.22000003</v>
          </cell>
        </row>
        <row r="1625">
          <cell r="A1625">
            <v>23251</v>
          </cell>
          <cell r="B1625" t="str">
            <v xml:space="preserve">Equipo de presión de agua potable (Grupo de presión, formado por 2 bombas centrífugas de ejes horizontales.   todas las piezas en contacto con el medio de impulsión de acero inoxidable, cierre mecánico independiente del sentido de giro, motores con capacidad admisible de sobrecarga de 1.5 veces la corriente nominal durante 60 segundos. , 3500  r.p.m con un tanque hidroacumulador de 300 lts y presión de trabajo de 75 mca. El sistema de bombeo contara con un caudal de 5.1 lts/seg. </v>
          </cell>
          <cell r="C1625">
            <v>0</v>
          </cell>
          <cell r="D1625" t="str">
            <v>Hidrosanitarios</v>
          </cell>
          <cell r="E1625" t="str">
            <v>Und</v>
          </cell>
          <cell r="F1625">
            <v>22560000</v>
          </cell>
        </row>
        <row r="1626">
          <cell r="A1626">
            <v>23252</v>
          </cell>
          <cell r="B1626" t="str">
            <v>Equipo eyector cuarto de bombeo</v>
          </cell>
          <cell r="C1626">
            <v>0</v>
          </cell>
          <cell r="D1626" t="str">
            <v>Hidrosanitarios</v>
          </cell>
          <cell r="E1626" t="str">
            <v>Und</v>
          </cell>
          <cell r="F1626">
            <v>6589775</v>
          </cell>
        </row>
        <row r="1627">
          <cell r="A1627">
            <v>23253</v>
          </cell>
          <cell r="B1627" t="str">
            <v>Bomba sumergible Q=15 l/s; h=8m; P=2.0 Hp</v>
          </cell>
          <cell r="C1627" t="str">
            <v>Homecenter</v>
          </cell>
          <cell r="D1627" t="str">
            <v>Hidrosanitarios</v>
          </cell>
          <cell r="E1627" t="str">
            <v>Und</v>
          </cell>
          <cell r="F1627">
            <v>3124900</v>
          </cell>
        </row>
        <row r="1628">
          <cell r="A1628">
            <v>23254</v>
          </cell>
          <cell r="B1628" t="str">
            <v>Bomba sumergible Q=2 l/s; h=5m; P=0.5 Hp</v>
          </cell>
          <cell r="C1628" t="str">
            <v>Homecenter</v>
          </cell>
          <cell r="D1628" t="str">
            <v>Hidrosanitarios</v>
          </cell>
          <cell r="E1628" t="str">
            <v>Und</v>
          </cell>
          <cell r="F1628">
            <v>1328900</v>
          </cell>
        </row>
        <row r="1629">
          <cell r="A1629">
            <v>23255</v>
          </cell>
          <cell r="B1629" t="str">
            <v>Bomba RCI  20 Hp 200 gpm, 75m de altura con envio</v>
          </cell>
          <cell r="C1629">
            <v>0</v>
          </cell>
          <cell r="D1629" t="str">
            <v>Hidrosanitarios</v>
          </cell>
          <cell r="E1629" t="str">
            <v>Und</v>
          </cell>
          <cell r="F1629">
            <v>3456270</v>
          </cell>
        </row>
        <row r="1630">
          <cell r="A1630">
            <v>23256</v>
          </cell>
          <cell r="B1630" t="str">
            <v>Bomba 3.37 Ltps 2Hp, 29 m de altura</v>
          </cell>
          <cell r="C1630" t="str">
            <v>Homecenter</v>
          </cell>
          <cell r="D1630" t="str">
            <v>Hidrosanitarios</v>
          </cell>
          <cell r="E1630" t="str">
            <v>Und</v>
          </cell>
          <cell r="F1630">
            <v>1743900</v>
          </cell>
        </row>
        <row r="1631">
          <cell r="A1631">
            <v>23257</v>
          </cell>
          <cell r="B1631" t="str">
            <v>Tanque hidroacumulador 500L con envio</v>
          </cell>
          <cell r="C1631">
            <v>0</v>
          </cell>
          <cell r="D1631" t="str">
            <v>Hidrosanitarios</v>
          </cell>
          <cell r="E1631" t="str">
            <v>Und</v>
          </cell>
          <cell r="F1631">
            <v>1857505</v>
          </cell>
        </row>
        <row r="1632">
          <cell r="A1632">
            <v>23258</v>
          </cell>
          <cell r="B1632" t="str">
            <v>Copa Cobre K soldar de 1/2"</v>
          </cell>
          <cell r="C1632">
            <v>0</v>
          </cell>
          <cell r="D1632" t="str">
            <v>Hidrosanitarios</v>
          </cell>
          <cell r="E1632" t="str">
            <v>Und</v>
          </cell>
          <cell r="F1632">
            <v>1187</v>
          </cell>
        </row>
        <row r="1633">
          <cell r="A1633">
            <v>23259</v>
          </cell>
          <cell r="B1633" t="str">
            <v>Codo 90º Cobre K soldar de 1/2"</v>
          </cell>
          <cell r="C1633">
            <v>0</v>
          </cell>
          <cell r="D1633" t="str">
            <v>Hidrosanitarios</v>
          </cell>
          <cell r="E1633" t="str">
            <v>Und</v>
          </cell>
          <cell r="F1633">
            <v>1494</v>
          </cell>
        </row>
        <row r="1634">
          <cell r="A1634">
            <v>23260</v>
          </cell>
          <cell r="B1634" t="str">
            <v xml:space="preserve">Flotador mecánico </v>
          </cell>
          <cell r="C1634">
            <v>0</v>
          </cell>
          <cell r="D1634" t="str">
            <v>Hidrosanitarios</v>
          </cell>
          <cell r="E1634" t="str">
            <v>Und</v>
          </cell>
          <cell r="F1634">
            <v>138000</v>
          </cell>
        </row>
        <row r="1635">
          <cell r="A1635">
            <v>23261</v>
          </cell>
          <cell r="B1635" t="str">
            <v>Flotador mecánico 1"</v>
          </cell>
          <cell r="C1635">
            <v>0</v>
          </cell>
          <cell r="D1635" t="str">
            <v>Hidrosanitarios</v>
          </cell>
          <cell r="E1635" t="str">
            <v>Und</v>
          </cell>
          <cell r="F1635">
            <v>128572</v>
          </cell>
        </row>
        <row r="1636">
          <cell r="A1636">
            <v>23262</v>
          </cell>
          <cell r="B1636" t="str">
            <v>Flotador mecánico 1 1/2"</v>
          </cell>
          <cell r="C1636">
            <v>0</v>
          </cell>
          <cell r="D1636" t="str">
            <v>Hidrosanitarios</v>
          </cell>
          <cell r="E1636" t="str">
            <v>Und</v>
          </cell>
          <cell r="F1636">
            <v>135196</v>
          </cell>
        </row>
        <row r="1637">
          <cell r="A1637">
            <v>23263</v>
          </cell>
          <cell r="B1637" t="str">
            <v>Fundente</v>
          </cell>
          <cell r="C1637">
            <v>0</v>
          </cell>
          <cell r="D1637" t="str">
            <v>Hidrosanitarios</v>
          </cell>
          <cell r="E1637" t="str">
            <v>Lb</v>
          </cell>
          <cell r="F1637">
            <v>9151</v>
          </cell>
        </row>
        <row r="1638">
          <cell r="A1638">
            <v>23264</v>
          </cell>
          <cell r="B1638" t="str">
            <v>Filtro de remosion de aceite (f-01)   kaeser  o equivalente</v>
          </cell>
          <cell r="C1638">
            <v>0</v>
          </cell>
          <cell r="D1638" t="str">
            <v>Hidrosanitarios</v>
          </cell>
          <cell r="E1638" t="str">
            <v>Und</v>
          </cell>
          <cell r="F1638">
            <v>624589</v>
          </cell>
        </row>
        <row r="1639">
          <cell r="A1639">
            <v>23265</v>
          </cell>
          <cell r="B1639" t="str">
            <v>Filtro de absorcion de vapores de aceite (f-02) kaeser  o equivalente</v>
          </cell>
          <cell r="C1639">
            <v>0</v>
          </cell>
          <cell r="D1639" t="str">
            <v>Hidrosanitarios</v>
          </cell>
          <cell r="E1639" t="str">
            <v>Und</v>
          </cell>
          <cell r="F1639">
            <v>798560</v>
          </cell>
        </row>
        <row r="1640">
          <cell r="A1640">
            <v>23268</v>
          </cell>
          <cell r="B1640" t="str">
            <v>Tablero Madera de 0.7 x 1.4 m</v>
          </cell>
          <cell r="C1640" t="str">
            <v>García Vega &amp; Cía</v>
          </cell>
          <cell r="D1640" t="str">
            <v>Formaletas</v>
          </cell>
          <cell r="E1640" t="str">
            <v>mes</v>
          </cell>
          <cell r="F1640">
            <v>210</v>
          </cell>
        </row>
        <row r="1641">
          <cell r="A1641">
            <v>23269</v>
          </cell>
          <cell r="B1641" t="str">
            <v>Parales telescopicos livianos</v>
          </cell>
          <cell r="C1641" t="str">
            <v>García Vega &amp; Cía</v>
          </cell>
          <cell r="D1641" t="str">
            <v>Formaletas</v>
          </cell>
          <cell r="E1641" t="str">
            <v>mes</v>
          </cell>
          <cell r="F1641">
            <v>230</v>
          </cell>
        </row>
        <row r="1642">
          <cell r="A1642">
            <v>23270</v>
          </cell>
          <cell r="B1642" t="str">
            <v>Formaleta para tanque de muro incluído paneles y estructura de soporte</v>
          </cell>
          <cell r="C1642">
            <v>0</v>
          </cell>
          <cell r="D1642" t="str">
            <v>Hidrosanitarios</v>
          </cell>
          <cell r="E1642" t="str">
            <v>m2</v>
          </cell>
          <cell r="F1642">
            <v>40500</v>
          </cell>
        </row>
        <row r="1643">
          <cell r="A1643">
            <v>23271</v>
          </cell>
          <cell r="B1643" t="str">
            <v>Formaleta metálica paneles 0.4x1.2 m. Incluye fijaciones y accesorios</v>
          </cell>
          <cell r="C1643">
            <v>0</v>
          </cell>
          <cell r="D1643" t="str">
            <v>Hidrosanitarios</v>
          </cell>
          <cell r="E1643" t="str">
            <v>Und-dd</v>
          </cell>
          <cell r="F1643">
            <v>570</v>
          </cell>
        </row>
        <row r="1644">
          <cell r="A1644">
            <v>23272</v>
          </cell>
          <cell r="B1644" t="str">
            <v xml:space="preserve">Formaleta metálica media caña L=1.2 m, H=0.1 m. Incluye fijaciones y accesorios </v>
          </cell>
          <cell r="C1644">
            <v>0</v>
          </cell>
          <cell r="D1644" t="str">
            <v>Hidrosanitarios</v>
          </cell>
          <cell r="E1644" t="str">
            <v>Und-dd</v>
          </cell>
          <cell r="F1644">
            <v>650</v>
          </cell>
        </row>
        <row r="1645">
          <cell r="A1645">
            <v>23273</v>
          </cell>
          <cell r="B1645" t="str">
            <v>Alineadores de 3 m</v>
          </cell>
          <cell r="C1645" t="str">
            <v>García Vega &amp; Cía</v>
          </cell>
          <cell r="D1645" t="str">
            <v>Formaletas</v>
          </cell>
          <cell r="E1645" t="str">
            <v>mes</v>
          </cell>
          <cell r="F1645">
            <v>178.5</v>
          </cell>
        </row>
        <row r="1646">
          <cell r="A1646">
            <v>23274</v>
          </cell>
          <cell r="B1646" t="str">
            <v>Alineadores de 4 m</v>
          </cell>
          <cell r="C1646" t="str">
            <v>García Vega &amp; Cía</v>
          </cell>
          <cell r="D1646" t="str">
            <v>Formaletas</v>
          </cell>
          <cell r="E1646" t="str">
            <v>mes</v>
          </cell>
          <cell r="F1646">
            <v>238</v>
          </cell>
        </row>
        <row r="1647">
          <cell r="A1647">
            <v>23275</v>
          </cell>
          <cell r="B1647" t="str">
            <v>Alineadores de 6 m</v>
          </cell>
          <cell r="C1647" t="str">
            <v>García Vega &amp; Cía</v>
          </cell>
          <cell r="D1647" t="str">
            <v>Formaletas</v>
          </cell>
          <cell r="E1647" t="str">
            <v>mes</v>
          </cell>
          <cell r="F1647">
            <v>333.2</v>
          </cell>
        </row>
        <row r="1648">
          <cell r="A1648">
            <v>23276</v>
          </cell>
          <cell r="B1648" t="str">
            <v>Chapetas</v>
          </cell>
          <cell r="C1648" t="str">
            <v>García Vega &amp; Cía</v>
          </cell>
          <cell r="D1648" t="str">
            <v>Formaletas</v>
          </cell>
          <cell r="E1648" t="str">
            <v>mes</v>
          </cell>
          <cell r="F1648">
            <v>16.239999999999998</v>
          </cell>
        </row>
        <row r="1649">
          <cell r="A1649">
            <v>23277</v>
          </cell>
          <cell r="B1649" t="str">
            <v>Rinconera 4x4x24</v>
          </cell>
          <cell r="C1649" t="str">
            <v>García Vega &amp; Cía</v>
          </cell>
          <cell r="D1649" t="str">
            <v>Formaletas</v>
          </cell>
          <cell r="E1649" t="str">
            <v>mes</v>
          </cell>
          <cell r="F1649">
            <v>220.39999999999998</v>
          </cell>
        </row>
        <row r="1650">
          <cell r="A1650">
            <v>23278</v>
          </cell>
          <cell r="B1650" t="str">
            <v>Tableros Metalico 20"x48" 0.508x1.2192 m</v>
          </cell>
          <cell r="C1650" t="str">
            <v>García Vega &amp; Cía</v>
          </cell>
          <cell r="D1650" t="str">
            <v>Formaletas</v>
          </cell>
          <cell r="E1650" t="str">
            <v>mes</v>
          </cell>
          <cell r="F1650">
            <v>324.79999999999995</v>
          </cell>
        </row>
        <row r="1651">
          <cell r="A1651">
            <v>23279</v>
          </cell>
          <cell r="B1651" t="str">
            <v>Tensores</v>
          </cell>
          <cell r="C1651" t="str">
            <v>García Vega &amp; Cía</v>
          </cell>
          <cell r="D1651" t="str">
            <v>Formaletas</v>
          </cell>
          <cell r="E1651" t="str">
            <v>mes</v>
          </cell>
          <cell r="F1651">
            <v>46.4</v>
          </cell>
        </row>
        <row r="1652">
          <cell r="A1652">
            <v>23280</v>
          </cell>
          <cell r="B1652" t="str">
            <v xml:space="preserve">Gabinete para rociadores de reserva </v>
          </cell>
          <cell r="C1652">
            <v>0</v>
          </cell>
          <cell r="D1652" t="str">
            <v>Hidrosanitarios</v>
          </cell>
          <cell r="E1652" t="str">
            <v>Und</v>
          </cell>
          <cell r="F1652">
            <v>2150000</v>
          </cell>
        </row>
        <row r="1653">
          <cell r="A1653">
            <v>23281</v>
          </cell>
          <cell r="B1653" t="str">
            <v>Gabinete y válvula 2,1/2"</v>
          </cell>
          <cell r="C1653">
            <v>0</v>
          </cell>
          <cell r="D1653" t="str">
            <v>Hidrosanitarios</v>
          </cell>
          <cell r="E1653" t="str">
            <v>Und</v>
          </cell>
          <cell r="F1653">
            <v>2150000</v>
          </cell>
        </row>
        <row r="1654">
          <cell r="A1654">
            <v>23282</v>
          </cell>
          <cell r="B1654" t="str">
            <v>Gabinete Tipo I con Suministro e instalación. Incluye accesorios y componentes.</v>
          </cell>
          <cell r="C1654" t="str">
            <v>Base de Datos (Información de Apoyo)</v>
          </cell>
          <cell r="D1654" t="str">
            <v>Hidrosanitarios</v>
          </cell>
          <cell r="E1654" t="str">
            <v>Und</v>
          </cell>
          <cell r="F1654">
            <v>805536.4</v>
          </cell>
        </row>
        <row r="1655">
          <cell r="A1655">
            <v>23290</v>
          </cell>
          <cell r="B1655" t="str">
            <v>Grupo de presión para aprovechamiento de aguas pluviales</v>
          </cell>
          <cell r="C1655">
            <v>0</v>
          </cell>
          <cell r="D1655" t="str">
            <v>Hidrosanitarios</v>
          </cell>
          <cell r="E1655" t="str">
            <v>Und</v>
          </cell>
          <cell r="F1655">
            <v>8988000</v>
          </cell>
        </row>
        <row r="1656">
          <cell r="A1656">
            <v>23300</v>
          </cell>
          <cell r="B1656" t="str">
            <v>Herramienta menor hidráulica</v>
          </cell>
          <cell r="C1656">
            <v>0</v>
          </cell>
          <cell r="D1656" t="str">
            <v>Hidrosanitarios</v>
          </cell>
          <cell r="E1656" t="str">
            <v>%</v>
          </cell>
          <cell r="F1656">
            <v>0</v>
          </cell>
        </row>
        <row r="1657">
          <cell r="A1657">
            <v>23310</v>
          </cell>
          <cell r="B1657" t="str">
            <v>Junta acero inoxidable 2"</v>
          </cell>
          <cell r="C1657">
            <v>0</v>
          </cell>
          <cell r="D1657" t="str">
            <v>Hidrosanitarios</v>
          </cell>
          <cell r="E1657" t="str">
            <v>Und</v>
          </cell>
          <cell r="F1657">
            <v>142443</v>
          </cell>
        </row>
        <row r="1658">
          <cell r="A1658">
            <v>23311</v>
          </cell>
          <cell r="B1658" t="str">
            <v>Junta acero inoxidable 4"</v>
          </cell>
          <cell r="C1658">
            <v>0</v>
          </cell>
          <cell r="D1658" t="str">
            <v>Hidrosanitarios</v>
          </cell>
          <cell r="E1658" t="str">
            <v>Und</v>
          </cell>
          <cell r="F1658">
            <v>239904</v>
          </cell>
        </row>
        <row r="1659">
          <cell r="A1659">
            <v>23312</v>
          </cell>
          <cell r="B1659" t="str">
            <v xml:space="preserve">Junta de expanción PVC </v>
          </cell>
          <cell r="C1659">
            <v>0</v>
          </cell>
          <cell r="D1659" t="str">
            <v>Hidrosanitarios</v>
          </cell>
          <cell r="E1659" t="str">
            <v>Und</v>
          </cell>
          <cell r="F1659">
            <v>41676</v>
          </cell>
        </row>
        <row r="1660">
          <cell r="A1660">
            <v>23313</v>
          </cell>
          <cell r="B1660" t="str">
            <v>Junta de expansión borracha 3"</v>
          </cell>
          <cell r="C1660">
            <v>0</v>
          </cell>
          <cell r="D1660" t="str">
            <v>Hidrosanitarios</v>
          </cell>
          <cell r="E1660" t="str">
            <v>Und</v>
          </cell>
          <cell r="F1660">
            <v>188377</v>
          </cell>
        </row>
        <row r="1661">
          <cell r="A1661">
            <v>23314</v>
          </cell>
          <cell r="B1661" t="str">
            <v>Junta de expansión borracha 4"</v>
          </cell>
          <cell r="C1661">
            <v>0</v>
          </cell>
          <cell r="D1661" t="str">
            <v>Hidrosanitarios</v>
          </cell>
          <cell r="E1661" t="str">
            <v>Und</v>
          </cell>
          <cell r="F1661">
            <v>230146</v>
          </cell>
        </row>
        <row r="1662">
          <cell r="A1662">
            <v>23340</v>
          </cell>
          <cell r="B1662" t="str">
            <v>Limpiador PVC 1/4 Gl</v>
          </cell>
          <cell r="C1662">
            <v>0</v>
          </cell>
          <cell r="D1662" t="str">
            <v>Hidrosanitarios</v>
          </cell>
          <cell r="E1662" t="str">
            <v>Global</v>
          </cell>
          <cell r="F1662">
            <v>27900</v>
          </cell>
        </row>
        <row r="1663">
          <cell r="A1663">
            <v>23350</v>
          </cell>
          <cell r="B1663" t="str">
            <v>Lubricante novafort x 500 gr</v>
          </cell>
          <cell r="C1663">
            <v>0</v>
          </cell>
          <cell r="D1663" t="str">
            <v>Hidrosanitarios</v>
          </cell>
          <cell r="E1663" t="str">
            <v>Und</v>
          </cell>
          <cell r="F1663">
            <v>19761</v>
          </cell>
        </row>
        <row r="1664">
          <cell r="A1664">
            <v>23351</v>
          </cell>
          <cell r="B1664" t="str">
            <v>Lubricador de aire comprimido</v>
          </cell>
          <cell r="C1664">
            <v>0</v>
          </cell>
          <cell r="D1664" t="str">
            <v>Hidrosanitarios</v>
          </cell>
          <cell r="E1664" t="str">
            <v>Und</v>
          </cell>
          <cell r="F1664">
            <v>328737.5</v>
          </cell>
        </row>
        <row r="1665">
          <cell r="A1665">
            <v>23360</v>
          </cell>
          <cell r="B1665" t="str">
            <v>Manguito antivibración, de goma, con rosca de 1", para una presión máxima de trabajo de 10 bar</v>
          </cell>
          <cell r="C1665">
            <v>0</v>
          </cell>
          <cell r="D1665" t="str">
            <v>Hidrosanitarios</v>
          </cell>
          <cell r="E1665" t="str">
            <v>Und</v>
          </cell>
          <cell r="F1665">
            <v>50000</v>
          </cell>
        </row>
        <row r="1666">
          <cell r="A1666">
            <v>23361</v>
          </cell>
          <cell r="B1666" t="str">
            <v>Manguito antivibración, de goma, con rosca de 2", para una presión máxima de trabajo de 10 bar.</v>
          </cell>
          <cell r="C1666">
            <v>0</v>
          </cell>
          <cell r="D1666" t="str">
            <v>Hidrosanitarios</v>
          </cell>
          <cell r="E1666" t="str">
            <v>Und</v>
          </cell>
          <cell r="F1666">
            <v>75000</v>
          </cell>
        </row>
        <row r="1667">
          <cell r="A1667">
            <v>23370</v>
          </cell>
          <cell r="B1667" t="str">
            <v>Manometro gliserina 200 PSI</v>
          </cell>
          <cell r="C1667">
            <v>0</v>
          </cell>
          <cell r="D1667" t="str">
            <v>Hidrosanitarios</v>
          </cell>
          <cell r="E1667" t="str">
            <v>Und</v>
          </cell>
          <cell r="F1667">
            <v>76652.66</v>
          </cell>
        </row>
        <row r="1668">
          <cell r="A1668">
            <v>23371</v>
          </cell>
          <cell r="B1668" t="str">
            <v>Manometro gliserina 200 PSI de 4"</v>
          </cell>
          <cell r="C1668">
            <v>0</v>
          </cell>
          <cell r="D1668" t="str">
            <v>Hidrosanitarios</v>
          </cell>
          <cell r="E1668" t="str">
            <v>Und</v>
          </cell>
          <cell r="F1668">
            <v>102203.54666666668</v>
          </cell>
        </row>
        <row r="1669">
          <cell r="A1669">
            <v>23380</v>
          </cell>
          <cell r="B1669" t="str">
            <v xml:space="preserve">Manual de mantenimiento </v>
          </cell>
          <cell r="C1669">
            <v>0</v>
          </cell>
          <cell r="D1669" t="str">
            <v>Hidrosanitarios</v>
          </cell>
          <cell r="E1669" t="str">
            <v>Und</v>
          </cell>
          <cell r="F1669">
            <v>500000</v>
          </cell>
        </row>
        <row r="1670">
          <cell r="A1670">
            <v>23389</v>
          </cell>
          <cell r="B1670" t="str">
            <v>Manometro wika 0-200 PSI</v>
          </cell>
          <cell r="C1670">
            <v>0</v>
          </cell>
          <cell r="D1670" t="str">
            <v>Hidrosanitarios</v>
          </cell>
          <cell r="E1670" t="str">
            <v>Und</v>
          </cell>
          <cell r="F1670">
            <v>87273</v>
          </cell>
        </row>
        <row r="1671">
          <cell r="A1671">
            <v>23390</v>
          </cell>
          <cell r="B1671" t="str">
            <v>Marco y tapa  0.7 m X 0.7 m</v>
          </cell>
          <cell r="C1671">
            <v>0</v>
          </cell>
          <cell r="D1671" t="str">
            <v>Hidrosanitarios</v>
          </cell>
          <cell r="E1671" t="str">
            <v>Und</v>
          </cell>
          <cell r="F1671">
            <v>185366.80000000002</v>
          </cell>
        </row>
        <row r="1672">
          <cell r="A1672">
            <v>23391</v>
          </cell>
          <cell r="B1672" t="str">
            <v>Marco y tapa  0.5 m X 0.5 m</v>
          </cell>
          <cell r="C1672">
            <v>0</v>
          </cell>
          <cell r="D1672" t="str">
            <v>Hidrosanitarios</v>
          </cell>
          <cell r="E1672" t="str">
            <v>Und</v>
          </cell>
          <cell r="F1672">
            <v>175000</v>
          </cell>
        </row>
        <row r="1673">
          <cell r="A1673">
            <v>23392</v>
          </cell>
          <cell r="B1673" t="str">
            <v>Marco y tapa  0.6 m X 0.6 m</v>
          </cell>
          <cell r="C1673">
            <v>0</v>
          </cell>
          <cell r="D1673" t="str">
            <v>Hidrosanitarios</v>
          </cell>
          <cell r="E1673" t="str">
            <v>Und</v>
          </cell>
          <cell r="F1673">
            <v>180183.40000000002</v>
          </cell>
        </row>
        <row r="1674">
          <cell r="A1674">
            <v>23393</v>
          </cell>
          <cell r="B1674" t="str">
            <v>Marco y tapa  0.8 m X 0.8 m</v>
          </cell>
          <cell r="C1674">
            <v>0</v>
          </cell>
          <cell r="D1674" t="str">
            <v>Hidrosanitarios</v>
          </cell>
          <cell r="E1674" t="str">
            <v>Und</v>
          </cell>
          <cell r="F1674">
            <v>190550.20000000007</v>
          </cell>
        </row>
        <row r="1675">
          <cell r="A1675">
            <v>23394</v>
          </cell>
          <cell r="B1675" t="str">
            <v>Carcamo de concreto prefabricado 0.4 x0.35x1 C1321(Incluye intalación, base en recebo y excavación)</v>
          </cell>
          <cell r="C1675">
            <v>0</v>
          </cell>
          <cell r="D1675" t="str">
            <v>Hidrosanitarios</v>
          </cell>
          <cell r="E1675" t="str">
            <v>m</v>
          </cell>
          <cell r="F1675">
            <v>20216.900000000001</v>
          </cell>
        </row>
        <row r="1676">
          <cell r="A1676">
            <v>23395</v>
          </cell>
          <cell r="B1676" t="str">
            <v>Tapa en lámina alfajor 2 de 1*0,9 (Incluye instalación y transporte)</v>
          </cell>
          <cell r="C1676">
            <v>0</v>
          </cell>
          <cell r="D1676" t="str">
            <v>Hidrosanitarios</v>
          </cell>
          <cell r="E1676" t="str">
            <v>Und</v>
          </cell>
          <cell r="F1676">
            <v>210000</v>
          </cell>
        </row>
        <row r="1677">
          <cell r="A1677">
            <v>23396</v>
          </cell>
          <cell r="B1677" t="str">
            <v>Tapa en Concreto tipo EAAB d=70 cm</v>
          </cell>
          <cell r="C1677">
            <v>0</v>
          </cell>
          <cell r="D1677" t="str">
            <v>Hidrosanitarios</v>
          </cell>
          <cell r="E1677" t="str">
            <v>Und</v>
          </cell>
          <cell r="F1677">
            <v>134000</v>
          </cell>
        </row>
        <row r="1678">
          <cell r="A1678">
            <v>23400</v>
          </cell>
          <cell r="B1678" t="str">
            <v xml:space="preserve">Medidor totalizador </v>
          </cell>
          <cell r="C1678">
            <v>0</v>
          </cell>
          <cell r="D1678" t="str">
            <v>Hidrosanitarios</v>
          </cell>
          <cell r="E1678" t="str">
            <v>Und</v>
          </cell>
          <cell r="F1678">
            <v>300000</v>
          </cell>
        </row>
        <row r="1679">
          <cell r="A1679">
            <v>23401</v>
          </cell>
          <cell r="B1679" t="str">
            <v>Medidor totalizador 1"</v>
          </cell>
          <cell r="C1679">
            <v>0</v>
          </cell>
          <cell r="D1679" t="str">
            <v>Hidrosanitarios</v>
          </cell>
          <cell r="E1679" t="str">
            <v>Und</v>
          </cell>
          <cell r="F1679">
            <v>1700000</v>
          </cell>
        </row>
        <row r="1680">
          <cell r="A1680">
            <v>23402</v>
          </cell>
          <cell r="B1680" t="str">
            <v>Medidor totalizador 1 1/2"</v>
          </cell>
          <cell r="C1680">
            <v>0</v>
          </cell>
          <cell r="D1680" t="str">
            <v>Hidrosanitarios</v>
          </cell>
          <cell r="E1680" t="str">
            <v>Und</v>
          </cell>
          <cell r="F1680">
            <v>1858397.1630000002</v>
          </cell>
        </row>
        <row r="1681">
          <cell r="A1681">
            <v>23403</v>
          </cell>
          <cell r="B1681" t="str">
            <v>Macromedidor 1"</v>
          </cell>
          <cell r="C1681">
            <v>0</v>
          </cell>
          <cell r="D1681" t="str">
            <v>Hidrosanitarios</v>
          </cell>
          <cell r="E1681" t="str">
            <v>Und</v>
          </cell>
          <cell r="F1681">
            <v>811000</v>
          </cell>
        </row>
        <row r="1682">
          <cell r="A1682">
            <v>23405</v>
          </cell>
          <cell r="B1682" t="str">
            <v>Niple H.G. L=0.10 m de 1"</v>
          </cell>
          <cell r="C1682">
            <v>0</v>
          </cell>
          <cell r="D1682" t="str">
            <v>Hidrosanitarios</v>
          </cell>
          <cell r="E1682" t="str">
            <v>Und</v>
          </cell>
          <cell r="F1682">
            <v>4014</v>
          </cell>
        </row>
        <row r="1683">
          <cell r="A1683">
            <v>23410</v>
          </cell>
          <cell r="B1683" t="str">
            <v>Niple pasa muro acero inoxidable bridado tipo 316 1.1/2"</v>
          </cell>
          <cell r="C1683">
            <v>0</v>
          </cell>
          <cell r="D1683" t="str">
            <v>Hidrosanitarios</v>
          </cell>
          <cell r="E1683" t="str">
            <v>Und</v>
          </cell>
          <cell r="F1683">
            <v>144326.95652173914</v>
          </cell>
        </row>
        <row r="1684">
          <cell r="A1684">
            <v>23411</v>
          </cell>
          <cell r="B1684" t="str">
            <v>Niple pasa muro acero inoxidable bridado tipo 316 1"</v>
          </cell>
          <cell r="C1684">
            <v>0</v>
          </cell>
          <cell r="D1684" t="str">
            <v>Hidrosanitarios</v>
          </cell>
          <cell r="E1684" t="str">
            <v>Und</v>
          </cell>
          <cell r="F1684">
            <v>107882.60869565218</v>
          </cell>
        </row>
        <row r="1685">
          <cell r="A1685">
            <v>23412</v>
          </cell>
          <cell r="B1685" t="str">
            <v>Niple pasa muro acero inoxidable bridado tipo 316 2"</v>
          </cell>
          <cell r="C1685">
            <v>0</v>
          </cell>
          <cell r="D1685" t="str">
            <v>Hidrosanitarios</v>
          </cell>
          <cell r="E1685" t="str">
            <v>Und</v>
          </cell>
          <cell r="F1685">
            <v>174718.26086956525</v>
          </cell>
        </row>
        <row r="1686">
          <cell r="A1686">
            <v>23413</v>
          </cell>
          <cell r="B1686" t="str">
            <v>Niple pasa muro acero inoxidable bridado tipo 316 3"</v>
          </cell>
          <cell r="C1686">
            <v>0</v>
          </cell>
          <cell r="D1686" t="str">
            <v>Hidrosanitarios</v>
          </cell>
          <cell r="E1686" t="str">
            <v>Und</v>
          </cell>
          <cell r="F1686">
            <v>295321</v>
          </cell>
        </row>
        <row r="1687">
          <cell r="A1687">
            <v>23414</v>
          </cell>
          <cell r="B1687" t="str">
            <v>Niple pasa muro acero inoxidable bridado tipo 316 4"</v>
          </cell>
          <cell r="C1687">
            <v>0</v>
          </cell>
          <cell r="D1687" t="str">
            <v>Hidrosanitarios</v>
          </cell>
          <cell r="E1687" t="str">
            <v>Und</v>
          </cell>
          <cell r="F1687">
            <v>387000</v>
          </cell>
        </row>
        <row r="1688">
          <cell r="A1688">
            <v>23420</v>
          </cell>
          <cell r="B1688" t="str">
            <v>Pernos de fijación</v>
          </cell>
          <cell r="C1688">
            <v>0</v>
          </cell>
          <cell r="D1688" t="str">
            <v>Hidrosanitarios</v>
          </cell>
          <cell r="E1688" t="str">
            <v>Und</v>
          </cell>
          <cell r="F1688">
            <v>1150</v>
          </cell>
        </row>
        <row r="1689">
          <cell r="A1689">
            <v>23450</v>
          </cell>
          <cell r="B1689" t="str">
            <v xml:space="preserve">Pintura 1.1/2" </v>
          </cell>
          <cell r="C1689">
            <v>0</v>
          </cell>
          <cell r="D1689" t="str">
            <v>Hidrosanitarios</v>
          </cell>
          <cell r="E1689" t="str">
            <v>m</v>
          </cell>
          <cell r="F1689">
            <v>4050</v>
          </cell>
        </row>
        <row r="1690">
          <cell r="A1690">
            <v>23451</v>
          </cell>
          <cell r="B1690" t="str">
            <v xml:space="preserve">Pintura 1.1/4" </v>
          </cell>
          <cell r="C1690">
            <v>0</v>
          </cell>
          <cell r="D1690" t="str">
            <v>Hidrosanitarios</v>
          </cell>
          <cell r="E1690" t="str">
            <v>m</v>
          </cell>
          <cell r="F1690">
            <v>4050</v>
          </cell>
        </row>
        <row r="1691">
          <cell r="A1691">
            <v>23452</v>
          </cell>
          <cell r="B1691" t="str">
            <v xml:space="preserve">Pintura 1" </v>
          </cell>
          <cell r="C1691">
            <v>0</v>
          </cell>
          <cell r="D1691" t="str">
            <v>Hidrosanitarios</v>
          </cell>
          <cell r="E1691" t="str">
            <v>m</v>
          </cell>
          <cell r="F1691">
            <v>4050</v>
          </cell>
        </row>
        <row r="1692">
          <cell r="A1692">
            <v>23453</v>
          </cell>
          <cell r="B1692" t="str">
            <v xml:space="preserve">Pintura 1/2" </v>
          </cell>
          <cell r="C1692">
            <v>0</v>
          </cell>
          <cell r="D1692" t="str">
            <v>Hidrosanitarios</v>
          </cell>
          <cell r="E1692" t="str">
            <v>m</v>
          </cell>
          <cell r="F1692">
            <v>4050</v>
          </cell>
        </row>
        <row r="1693">
          <cell r="A1693">
            <v>23454</v>
          </cell>
          <cell r="B1693" t="str">
            <v xml:space="preserve">Pintura 2.1/2" </v>
          </cell>
          <cell r="C1693">
            <v>0</v>
          </cell>
          <cell r="D1693" t="str">
            <v>Hidrosanitarios</v>
          </cell>
          <cell r="E1693" t="str">
            <v>m</v>
          </cell>
          <cell r="F1693">
            <v>6050</v>
          </cell>
        </row>
        <row r="1694">
          <cell r="A1694">
            <v>23455</v>
          </cell>
          <cell r="B1694" t="str">
            <v xml:space="preserve">Pintura 2" </v>
          </cell>
          <cell r="C1694">
            <v>0</v>
          </cell>
          <cell r="D1694" t="str">
            <v>Hidrosanitarios</v>
          </cell>
          <cell r="E1694" t="str">
            <v>m</v>
          </cell>
          <cell r="F1694">
            <v>4050</v>
          </cell>
        </row>
        <row r="1695">
          <cell r="A1695">
            <v>23457</v>
          </cell>
          <cell r="B1695" t="str">
            <v xml:space="preserve">Pintura 3/4" </v>
          </cell>
          <cell r="C1695">
            <v>0</v>
          </cell>
          <cell r="D1695" t="str">
            <v>Hidrosanitarios</v>
          </cell>
          <cell r="E1695" t="str">
            <v>m</v>
          </cell>
          <cell r="F1695">
            <v>4050</v>
          </cell>
        </row>
        <row r="1696">
          <cell r="A1696">
            <v>23458</v>
          </cell>
          <cell r="B1696" t="str">
            <v xml:space="preserve">Pintura 4" </v>
          </cell>
          <cell r="C1696">
            <v>0</v>
          </cell>
          <cell r="D1696" t="str">
            <v>Hidrosanitarios</v>
          </cell>
          <cell r="E1696" t="str">
            <v>m</v>
          </cell>
          <cell r="F1696">
            <v>6050</v>
          </cell>
        </row>
        <row r="1697">
          <cell r="A1697">
            <v>23460</v>
          </cell>
          <cell r="B1697" t="str">
            <v>Plaqueta identificación</v>
          </cell>
          <cell r="C1697">
            <v>0</v>
          </cell>
          <cell r="D1697" t="str">
            <v>Hidrosanitarios</v>
          </cell>
          <cell r="E1697" t="str">
            <v>Und</v>
          </cell>
          <cell r="F1697">
            <v>12300</v>
          </cell>
        </row>
        <row r="1698">
          <cell r="A1698">
            <v>23470</v>
          </cell>
          <cell r="B1698" t="str">
            <v xml:space="preserve">Planos record de obra </v>
          </cell>
          <cell r="C1698">
            <v>0</v>
          </cell>
          <cell r="D1698" t="str">
            <v>Hidrosanitarios</v>
          </cell>
          <cell r="E1698" t="str">
            <v>Und</v>
          </cell>
          <cell r="F1698">
            <v>300000</v>
          </cell>
        </row>
        <row r="1699">
          <cell r="A1699">
            <v>23471</v>
          </cell>
          <cell r="B1699" t="str">
            <v xml:space="preserve">Pasos en acero para pozos </v>
          </cell>
          <cell r="C1699">
            <v>0</v>
          </cell>
          <cell r="D1699" t="str">
            <v>Hidrosanitarios</v>
          </cell>
          <cell r="E1699" t="str">
            <v>Und</v>
          </cell>
          <cell r="F1699">
            <v>30000</v>
          </cell>
        </row>
        <row r="1700">
          <cell r="A1700">
            <v>23480</v>
          </cell>
          <cell r="B1700" t="str">
            <v>Pruebas</v>
          </cell>
          <cell r="C1700">
            <v>0</v>
          </cell>
          <cell r="D1700" t="str">
            <v>Hidrosanitarios</v>
          </cell>
          <cell r="E1700" t="str">
            <v>Global</v>
          </cell>
          <cell r="F1700">
            <v>473557</v>
          </cell>
        </row>
        <row r="1701">
          <cell r="A1701">
            <v>23490</v>
          </cell>
          <cell r="B1701" t="str">
            <v>Punto hidráulico regadera</v>
          </cell>
          <cell r="C1701">
            <v>0</v>
          </cell>
          <cell r="D1701" t="str">
            <v>Hidrosanitarios</v>
          </cell>
          <cell r="E1701" t="str">
            <v>Und</v>
          </cell>
          <cell r="F1701">
            <v>60500.000000000007</v>
          </cell>
        </row>
        <row r="1702">
          <cell r="A1702">
            <v>23495</v>
          </cell>
          <cell r="B1702" t="str">
            <v>Placa para pozo</v>
          </cell>
          <cell r="C1702">
            <v>0</v>
          </cell>
          <cell r="D1702" t="str">
            <v>Hidrosanitarios</v>
          </cell>
          <cell r="E1702" t="str">
            <v>Und</v>
          </cell>
          <cell r="F1702">
            <v>742980</v>
          </cell>
        </row>
        <row r="1703">
          <cell r="A1703">
            <v>23496</v>
          </cell>
          <cell r="B1703" t="str">
            <v>Purgadores de condensado kaeser  o equivalente</v>
          </cell>
          <cell r="C1703">
            <v>0</v>
          </cell>
          <cell r="D1703" t="str">
            <v>Hidrosanitarios</v>
          </cell>
          <cell r="E1703" t="str">
            <v>Und</v>
          </cell>
          <cell r="F1703">
            <v>925689</v>
          </cell>
        </row>
        <row r="1704">
          <cell r="A1704">
            <v>23500</v>
          </cell>
          <cell r="B1704" t="str">
            <v>Regadera estándar 1/2, K=5.6 respuesta rápida incluye repuesto</v>
          </cell>
          <cell r="C1704">
            <v>0</v>
          </cell>
          <cell r="D1704" t="str">
            <v>Hidrosanitarios</v>
          </cell>
          <cell r="E1704" t="str">
            <v>Und</v>
          </cell>
          <cell r="F1704">
            <v>40700</v>
          </cell>
        </row>
        <row r="1705">
          <cell r="A1705">
            <v>23501</v>
          </cell>
          <cell r="B1705" t="str">
            <v>Regaderas de wall  1/2, K=5.6 respuesta rápida incluye repuesto</v>
          </cell>
          <cell r="C1705">
            <v>0</v>
          </cell>
          <cell r="D1705" t="str">
            <v>Hidrosanitarios</v>
          </cell>
          <cell r="E1705" t="str">
            <v>Und</v>
          </cell>
          <cell r="F1705">
            <v>40700</v>
          </cell>
        </row>
        <row r="1706">
          <cell r="A1706">
            <v>23510</v>
          </cell>
          <cell r="B1706" t="str">
            <v>Rubatex</v>
          </cell>
          <cell r="C1706">
            <v>0</v>
          </cell>
          <cell r="D1706" t="str">
            <v>Hidrosanitarios</v>
          </cell>
          <cell r="E1706" t="str">
            <v>m</v>
          </cell>
          <cell r="F1706">
            <v>7556.5</v>
          </cell>
        </row>
        <row r="1707">
          <cell r="A1707">
            <v>23520</v>
          </cell>
          <cell r="B1707" t="str">
            <v>Sellador eterna 1/8 galon</v>
          </cell>
          <cell r="C1707">
            <v>0</v>
          </cell>
          <cell r="D1707" t="str">
            <v>Hidrosanitarios</v>
          </cell>
          <cell r="E1707" t="str">
            <v>Und</v>
          </cell>
          <cell r="F1707">
            <v>10893</v>
          </cell>
        </row>
        <row r="1708">
          <cell r="A1708">
            <v>23530</v>
          </cell>
          <cell r="B1708" t="str">
            <v>Sensor de flujo 2,1/2"</v>
          </cell>
          <cell r="C1708">
            <v>0</v>
          </cell>
          <cell r="D1708" t="str">
            <v>Hidrosanitarios</v>
          </cell>
          <cell r="E1708" t="str">
            <v>Und</v>
          </cell>
          <cell r="F1708">
            <v>607257</v>
          </cell>
        </row>
        <row r="1709">
          <cell r="A1709">
            <v>23531</v>
          </cell>
          <cell r="B1709" t="str">
            <v>Sensor de flujo 4"</v>
          </cell>
          <cell r="C1709">
            <v>0</v>
          </cell>
          <cell r="D1709" t="str">
            <v>Hidrosanitarios</v>
          </cell>
          <cell r="E1709" t="str">
            <v>Und</v>
          </cell>
          <cell r="F1709">
            <v>665280</v>
          </cell>
        </row>
        <row r="1710">
          <cell r="A1710">
            <v>23540</v>
          </cell>
          <cell r="B1710" t="str">
            <v>Siamesa 4" x 2.1/2" x 2.1/2"</v>
          </cell>
          <cell r="C1710">
            <v>0</v>
          </cell>
          <cell r="D1710" t="str">
            <v>Hidrosanitarios</v>
          </cell>
          <cell r="E1710" t="str">
            <v>Und</v>
          </cell>
          <cell r="F1710">
            <v>2450000</v>
          </cell>
        </row>
        <row r="1711">
          <cell r="A1711">
            <v>23550</v>
          </cell>
          <cell r="B1711" t="str">
            <v>Sifón 3/4"</v>
          </cell>
          <cell r="C1711">
            <v>0</v>
          </cell>
          <cell r="D1711" t="str">
            <v>Hidrosanitarios</v>
          </cell>
          <cell r="E1711" t="str">
            <v>Und</v>
          </cell>
          <cell r="F1711">
            <v>6200</v>
          </cell>
        </row>
        <row r="1712">
          <cell r="A1712">
            <v>23551</v>
          </cell>
          <cell r="B1712" t="str">
            <v>Sifón de piso 3"</v>
          </cell>
          <cell r="C1712">
            <v>0</v>
          </cell>
          <cell r="D1712" t="str">
            <v>Hidrosanitarios</v>
          </cell>
          <cell r="E1712" t="str">
            <v>Und</v>
          </cell>
          <cell r="F1712">
            <v>6500</v>
          </cell>
        </row>
        <row r="1713">
          <cell r="A1713">
            <v>23552</v>
          </cell>
          <cell r="B1713" t="str">
            <v>Sifón de piso 4"</v>
          </cell>
          <cell r="C1713">
            <v>0</v>
          </cell>
          <cell r="D1713" t="str">
            <v>Hidrosanitarios</v>
          </cell>
          <cell r="E1713" t="str">
            <v>Und</v>
          </cell>
          <cell r="F1713">
            <v>10900</v>
          </cell>
        </row>
        <row r="1714">
          <cell r="A1714">
            <v>23560</v>
          </cell>
          <cell r="B1714" t="str">
            <v>Soldadura PVC 1/4 Gl</v>
          </cell>
          <cell r="C1714">
            <v>0</v>
          </cell>
          <cell r="D1714" t="str">
            <v>Hidrosanitarios</v>
          </cell>
          <cell r="E1714" t="str">
            <v>Global</v>
          </cell>
          <cell r="F1714">
            <v>59900</v>
          </cell>
        </row>
        <row r="1715">
          <cell r="A1715">
            <v>23570</v>
          </cell>
          <cell r="B1715" t="str">
            <v xml:space="preserve">Soporte sismoresistente longitudinal de 2,1/2" </v>
          </cell>
          <cell r="C1715">
            <v>0</v>
          </cell>
          <cell r="D1715" t="str">
            <v>Hidrosanitarios</v>
          </cell>
          <cell r="E1715" t="str">
            <v>Und</v>
          </cell>
          <cell r="F1715">
            <v>4158</v>
          </cell>
        </row>
        <row r="1716">
          <cell r="A1716">
            <v>23571</v>
          </cell>
          <cell r="B1716" t="str">
            <v>Soportes 1.1/2"</v>
          </cell>
          <cell r="C1716">
            <v>0</v>
          </cell>
          <cell r="D1716" t="str">
            <v>Hidrosanitarios</v>
          </cell>
          <cell r="E1716" t="str">
            <v>Und</v>
          </cell>
          <cell r="F1716">
            <v>2772</v>
          </cell>
        </row>
        <row r="1717">
          <cell r="A1717">
            <v>23572</v>
          </cell>
          <cell r="B1717" t="str">
            <v>Soportes 1.1/4"</v>
          </cell>
          <cell r="C1717">
            <v>0</v>
          </cell>
          <cell r="D1717" t="str">
            <v>Hidrosanitarios</v>
          </cell>
          <cell r="E1717" t="str">
            <v>Und</v>
          </cell>
          <cell r="F1717">
            <v>2356.2000000000003</v>
          </cell>
        </row>
        <row r="1718">
          <cell r="A1718">
            <v>23573</v>
          </cell>
          <cell r="B1718" t="str">
            <v>Soportes 1"</v>
          </cell>
          <cell r="C1718">
            <v>0</v>
          </cell>
          <cell r="D1718" t="str">
            <v>Hidrosanitarios</v>
          </cell>
          <cell r="E1718" t="str">
            <v>Und</v>
          </cell>
          <cell r="F1718">
            <v>2148.3000000000002</v>
          </cell>
        </row>
        <row r="1719">
          <cell r="A1719">
            <v>23574</v>
          </cell>
          <cell r="B1719" t="str">
            <v>Soportes 2.1/2"</v>
          </cell>
          <cell r="C1719">
            <v>0</v>
          </cell>
          <cell r="D1719" t="str">
            <v>Hidrosanitarios</v>
          </cell>
          <cell r="E1719" t="str">
            <v>Und</v>
          </cell>
          <cell r="F1719">
            <v>4158</v>
          </cell>
        </row>
        <row r="1720">
          <cell r="A1720">
            <v>23575</v>
          </cell>
          <cell r="B1720" t="str">
            <v>Soportes 2"</v>
          </cell>
          <cell r="C1720">
            <v>0</v>
          </cell>
          <cell r="D1720" t="str">
            <v>Hidrosanitarios</v>
          </cell>
          <cell r="E1720" t="str">
            <v>Und</v>
          </cell>
          <cell r="F1720">
            <v>3672.9</v>
          </cell>
        </row>
        <row r="1721">
          <cell r="A1721">
            <v>23577</v>
          </cell>
          <cell r="B1721" t="str">
            <v>Soportes 3/4"</v>
          </cell>
          <cell r="C1721">
            <v>0</v>
          </cell>
          <cell r="D1721" t="str">
            <v>Hidrosanitarios</v>
          </cell>
          <cell r="E1721" t="str">
            <v>Und</v>
          </cell>
          <cell r="F1721">
            <v>2148.3000000000002</v>
          </cell>
        </row>
        <row r="1722">
          <cell r="A1722">
            <v>23578</v>
          </cell>
          <cell r="B1722" t="str">
            <v>Soportes 4"</v>
          </cell>
          <cell r="C1722">
            <v>0</v>
          </cell>
          <cell r="D1722" t="str">
            <v>Hidrosanitarios</v>
          </cell>
          <cell r="E1722" t="str">
            <v>Und</v>
          </cell>
          <cell r="F1722">
            <v>6999.3</v>
          </cell>
        </row>
        <row r="1723">
          <cell r="A1723">
            <v>23580</v>
          </cell>
          <cell r="B1723" t="str">
            <v>Tapón copa Hierro Galvanizado de 1/2"</v>
          </cell>
          <cell r="C1723">
            <v>0</v>
          </cell>
          <cell r="D1723" t="str">
            <v>Hidrosanitarios</v>
          </cell>
          <cell r="E1723" t="str">
            <v>Und</v>
          </cell>
          <cell r="F1723">
            <v>792</v>
          </cell>
        </row>
        <row r="1724">
          <cell r="A1724">
            <v>23581</v>
          </cell>
          <cell r="B1724" t="str">
            <v>Soldadura Sn95-Sb5</v>
          </cell>
          <cell r="C1724">
            <v>0</v>
          </cell>
          <cell r="D1724" t="str">
            <v>Hidrosanitarios</v>
          </cell>
          <cell r="E1724" t="str">
            <v>Lb</v>
          </cell>
          <cell r="F1724">
            <v>19608</v>
          </cell>
        </row>
        <row r="1725">
          <cell r="A1725">
            <v>23589</v>
          </cell>
          <cell r="B1725" t="str">
            <v>Tee Cobre K soldar de 1/2"</v>
          </cell>
          <cell r="C1725">
            <v>0</v>
          </cell>
          <cell r="D1725" t="str">
            <v>Hidrosanitarios</v>
          </cell>
          <cell r="E1725" t="str">
            <v>Und</v>
          </cell>
          <cell r="F1725">
            <v>2615</v>
          </cell>
        </row>
        <row r="1726">
          <cell r="A1726">
            <v>23590</v>
          </cell>
          <cell r="B1726" t="str">
            <v>Tee Presión 1/2"</v>
          </cell>
          <cell r="C1726">
            <v>0</v>
          </cell>
          <cell r="D1726" t="str">
            <v>Hidrosanitarios</v>
          </cell>
          <cell r="E1726" t="str">
            <v>Und</v>
          </cell>
          <cell r="F1726">
            <v>2720.3399999999997</v>
          </cell>
        </row>
        <row r="1727">
          <cell r="A1727">
            <v>23591</v>
          </cell>
          <cell r="B1727" t="str">
            <v>Tee hierro ductil ranurada 4"</v>
          </cell>
          <cell r="C1727" t="str">
            <v>Construdata</v>
          </cell>
          <cell r="D1727" t="str">
            <v>Hidrosanitarios</v>
          </cell>
          <cell r="E1727" t="str">
            <v>Und</v>
          </cell>
          <cell r="F1727">
            <v>45240</v>
          </cell>
        </row>
        <row r="1728">
          <cell r="A1728">
            <v>23592</v>
          </cell>
          <cell r="B1728" t="str">
            <v>Tee presión 3/4"</v>
          </cell>
          <cell r="C1728">
            <v>0</v>
          </cell>
          <cell r="D1728" t="str">
            <v>Hidrosanitarios</v>
          </cell>
          <cell r="E1728" t="str">
            <v>Und</v>
          </cell>
          <cell r="F1728">
            <v>1080</v>
          </cell>
        </row>
        <row r="1729">
          <cell r="A1729">
            <v>23593</v>
          </cell>
          <cell r="B1729" t="str">
            <v>Tee presión 1 1/4"</v>
          </cell>
          <cell r="C1729">
            <v>0</v>
          </cell>
          <cell r="D1729" t="str">
            <v>Hidrosanitarios</v>
          </cell>
          <cell r="E1729" t="str">
            <v>Und</v>
          </cell>
          <cell r="F1729">
            <v>3808</v>
          </cell>
        </row>
        <row r="1730">
          <cell r="A1730">
            <v>23594</v>
          </cell>
          <cell r="B1730" t="str">
            <v>Tapón soldar Cobre K de 1/2"</v>
          </cell>
          <cell r="C1730">
            <v>0</v>
          </cell>
          <cell r="D1730" t="str">
            <v>Hidrosanitarios</v>
          </cell>
          <cell r="E1730" t="str">
            <v>Und</v>
          </cell>
          <cell r="F1730">
            <v>632</v>
          </cell>
        </row>
        <row r="1731">
          <cell r="A1731">
            <v>23600</v>
          </cell>
          <cell r="B1731" t="str">
            <v>Teflón x 50 mts</v>
          </cell>
          <cell r="C1731">
            <v>0</v>
          </cell>
          <cell r="D1731" t="str">
            <v>Hidrosanitarios</v>
          </cell>
          <cell r="E1731" t="str">
            <v>m</v>
          </cell>
          <cell r="F1731">
            <v>5000</v>
          </cell>
        </row>
        <row r="1732">
          <cell r="A1732">
            <v>23601</v>
          </cell>
          <cell r="B1732" t="str">
            <v>Tubería de Cobre Tipo L de 1/2"</v>
          </cell>
          <cell r="C1732">
            <v>0</v>
          </cell>
          <cell r="D1732" t="str">
            <v>Hidrosanitarios</v>
          </cell>
          <cell r="E1732" t="str">
            <v>m</v>
          </cell>
          <cell r="F1732">
            <v>19762</v>
          </cell>
        </row>
        <row r="1733">
          <cell r="A1733">
            <v>23602</v>
          </cell>
          <cell r="B1733" t="str">
            <v>Transporte de Cobre</v>
          </cell>
          <cell r="C1733">
            <v>0</v>
          </cell>
          <cell r="D1733" t="str">
            <v>Hidrosanitarios</v>
          </cell>
          <cell r="E1733" t="str">
            <v>Kg</v>
          </cell>
          <cell r="F1733">
            <v>537</v>
          </cell>
        </row>
        <row r="1734">
          <cell r="A1734">
            <v>23609</v>
          </cell>
          <cell r="B1734" t="str">
            <v>Tubería acero galvanizado ISO 65 4"</v>
          </cell>
          <cell r="C1734">
            <v>0</v>
          </cell>
          <cell r="D1734" t="str">
            <v>Hidrosanitarios</v>
          </cell>
          <cell r="E1734" t="str">
            <v>m</v>
          </cell>
          <cell r="F1734">
            <v>171080.35</v>
          </cell>
        </row>
        <row r="1735">
          <cell r="A1735">
            <v>23610</v>
          </cell>
          <cell r="B1735" t="str">
            <v xml:space="preserve">Tubería acero ASTM A 53 SCH 40 de 1.1/2" </v>
          </cell>
          <cell r="C1735">
            <v>0</v>
          </cell>
          <cell r="D1735" t="str">
            <v>Hidrosanitarios</v>
          </cell>
          <cell r="E1735" t="str">
            <v>m</v>
          </cell>
          <cell r="F1735">
            <v>28488.6</v>
          </cell>
        </row>
        <row r="1736">
          <cell r="A1736">
            <v>23611</v>
          </cell>
          <cell r="B1736" t="str">
            <v xml:space="preserve">Tubería acero ASTM A 53 SCH 40 de 1.1/4" </v>
          </cell>
          <cell r="C1736">
            <v>0</v>
          </cell>
          <cell r="D1736" t="str">
            <v>Hidrosanitarios</v>
          </cell>
          <cell r="E1736" t="str">
            <v>m</v>
          </cell>
          <cell r="F1736">
            <v>23990.399999999998</v>
          </cell>
        </row>
        <row r="1737">
          <cell r="A1737">
            <v>23612</v>
          </cell>
          <cell r="B1737" t="str">
            <v xml:space="preserve">Tubería acero ASTM A 53 SCH 40 de 1" </v>
          </cell>
          <cell r="C1737">
            <v>0</v>
          </cell>
          <cell r="D1737" t="str">
            <v>Hidrosanitarios</v>
          </cell>
          <cell r="E1737" t="str">
            <v>m</v>
          </cell>
          <cell r="F1737">
            <v>17992.8</v>
          </cell>
        </row>
        <row r="1738">
          <cell r="A1738">
            <v>23613</v>
          </cell>
          <cell r="B1738" t="str">
            <v xml:space="preserve">Tubería acero ASTM A 53 SCH 40 de 2.1/2" </v>
          </cell>
          <cell r="C1738">
            <v>0</v>
          </cell>
          <cell r="D1738" t="str">
            <v>Hidrosanitarios</v>
          </cell>
          <cell r="E1738" t="str">
            <v>m</v>
          </cell>
          <cell r="F1738">
            <v>56977.2</v>
          </cell>
        </row>
        <row r="1739">
          <cell r="A1739">
            <v>23614</v>
          </cell>
          <cell r="B1739" t="str">
            <v xml:space="preserve">Tubería acero ASTM A 53 SCH 40 de 2" </v>
          </cell>
          <cell r="C1739">
            <v>0</v>
          </cell>
          <cell r="D1739" t="str">
            <v>Hidrosanitarios</v>
          </cell>
          <cell r="E1739" t="str">
            <v>m</v>
          </cell>
          <cell r="F1739">
            <v>41983.199999999997</v>
          </cell>
        </row>
        <row r="1740">
          <cell r="A1740">
            <v>23615</v>
          </cell>
          <cell r="B1740" t="str">
            <v xml:space="preserve">Tubería acero ASTM A 53 SCH 40 de 4" </v>
          </cell>
          <cell r="C1740">
            <v>0</v>
          </cell>
          <cell r="D1740" t="str">
            <v>Hidrosanitarios</v>
          </cell>
          <cell r="E1740" t="str">
            <v>m</v>
          </cell>
          <cell r="F1740">
            <v>109456.2</v>
          </cell>
        </row>
        <row r="1741">
          <cell r="A1741">
            <v>23616</v>
          </cell>
          <cell r="B1741" t="str">
            <v>Tubería acero galvanizado ISO 65 1.1/2"</v>
          </cell>
          <cell r="C1741">
            <v>0</v>
          </cell>
          <cell r="D1741" t="str">
            <v>Hidrosanitarios</v>
          </cell>
          <cell r="E1741" t="str">
            <v>m</v>
          </cell>
          <cell r="F1741">
            <v>18427.166666666668</v>
          </cell>
        </row>
        <row r="1742">
          <cell r="A1742">
            <v>23617</v>
          </cell>
          <cell r="B1742" t="str">
            <v>Tubería acero galvanizado ISO 65 3"</v>
          </cell>
          <cell r="C1742">
            <v>0</v>
          </cell>
          <cell r="D1742" t="str">
            <v>Hidrosanitarios</v>
          </cell>
          <cell r="E1742" t="str">
            <v>m</v>
          </cell>
          <cell r="F1742">
            <v>43183.833333333336</v>
          </cell>
        </row>
        <row r="1743">
          <cell r="A1743">
            <v>23618</v>
          </cell>
          <cell r="B1743" t="str">
            <v>Tubería acero inoxidable 4"</v>
          </cell>
          <cell r="C1743">
            <v>0</v>
          </cell>
          <cell r="D1743" t="str">
            <v>Hidrosanitarios</v>
          </cell>
          <cell r="E1743" t="str">
            <v>m</v>
          </cell>
          <cell r="F1743">
            <v>605000</v>
          </cell>
        </row>
        <row r="1744">
          <cell r="A1744">
            <v>23619</v>
          </cell>
          <cell r="B1744" t="str">
            <v xml:space="preserve">Tubería acero SCH 40 ASTM  A 53 de 2" </v>
          </cell>
          <cell r="C1744">
            <v>0</v>
          </cell>
          <cell r="D1744" t="str">
            <v>Hidrosanitarios</v>
          </cell>
          <cell r="E1744" t="str">
            <v>m</v>
          </cell>
          <cell r="F1744">
            <v>37799.873999999996</v>
          </cell>
        </row>
        <row r="1745">
          <cell r="A1745">
            <v>23620</v>
          </cell>
          <cell r="B1745" t="str">
            <v xml:space="preserve">Tubería acero SCH 40 ASTM A 53 de 3" </v>
          </cell>
          <cell r="C1745">
            <v>0</v>
          </cell>
          <cell r="D1745" t="str">
            <v>Hidrosanitarios</v>
          </cell>
          <cell r="E1745" t="str">
            <v>m</v>
          </cell>
          <cell r="F1745">
            <v>98305</v>
          </cell>
        </row>
        <row r="1746">
          <cell r="A1746">
            <v>23621</v>
          </cell>
          <cell r="B1746" t="str">
            <v xml:space="preserve">Tubería acero SCH 40 ASTM A 53 de 3/4" </v>
          </cell>
          <cell r="C1746">
            <v>0</v>
          </cell>
          <cell r="D1746" t="str">
            <v>Hidrosanitarios</v>
          </cell>
          <cell r="E1746" t="str">
            <v>m</v>
          </cell>
          <cell r="F1746">
            <v>13745.5</v>
          </cell>
        </row>
        <row r="1747">
          <cell r="A1747">
            <v>23622</v>
          </cell>
          <cell r="B1747" t="str">
            <v xml:space="preserve">Tubería acero SCH 40 ASTM A 53 de 4" </v>
          </cell>
          <cell r="C1747">
            <v>0</v>
          </cell>
          <cell r="D1747" t="str">
            <v>Hidrosanitarios</v>
          </cell>
          <cell r="E1747" t="str">
            <v>m</v>
          </cell>
          <cell r="F1747">
            <v>109956.00000000001</v>
          </cell>
        </row>
        <row r="1748">
          <cell r="A1748">
            <v>23623</v>
          </cell>
          <cell r="B1748" t="str">
            <v xml:space="preserve">Tubería Cu tl de 1/2" </v>
          </cell>
          <cell r="C1748">
            <v>0</v>
          </cell>
          <cell r="D1748" t="str">
            <v>Hidrosanitarios</v>
          </cell>
          <cell r="E1748" t="str">
            <v>m</v>
          </cell>
          <cell r="F1748">
            <v>15818.67</v>
          </cell>
        </row>
        <row r="1749">
          <cell r="A1749">
            <v>23624</v>
          </cell>
          <cell r="B1749" t="str">
            <v>Tubería HG 1/2"</v>
          </cell>
          <cell r="C1749">
            <v>0</v>
          </cell>
          <cell r="D1749" t="str">
            <v>Hidrosanitarios</v>
          </cell>
          <cell r="E1749" t="str">
            <v>m</v>
          </cell>
          <cell r="F1749">
            <v>5413.333333333333</v>
          </cell>
        </row>
        <row r="1750">
          <cell r="A1750">
            <v>23625</v>
          </cell>
          <cell r="B1750" t="str">
            <v>Tubería novafort 6"</v>
          </cell>
          <cell r="C1750">
            <v>0</v>
          </cell>
          <cell r="D1750" t="str">
            <v>Hidrosanitarios</v>
          </cell>
          <cell r="E1750" t="str">
            <v>m</v>
          </cell>
          <cell r="F1750">
            <v>31573.079999999998</v>
          </cell>
        </row>
        <row r="1751">
          <cell r="A1751">
            <v>23626</v>
          </cell>
          <cell r="B1751" t="str">
            <v>Tubería para drenaje 3/4"</v>
          </cell>
          <cell r="C1751">
            <v>0</v>
          </cell>
          <cell r="D1751" t="str">
            <v>Hidrosanitarios</v>
          </cell>
          <cell r="E1751" t="str">
            <v>m</v>
          </cell>
          <cell r="F1751">
            <v>23379.5</v>
          </cell>
        </row>
        <row r="1752">
          <cell r="A1752">
            <v>23627</v>
          </cell>
          <cell r="B1752" t="str">
            <v>Tubería PVC-L  2"</v>
          </cell>
          <cell r="C1752">
            <v>0</v>
          </cell>
          <cell r="D1752" t="str">
            <v>Hidrosanitarios</v>
          </cell>
          <cell r="E1752" t="str">
            <v>m</v>
          </cell>
          <cell r="F1752">
            <v>8260.2216666666645</v>
          </cell>
        </row>
        <row r="1753">
          <cell r="A1753">
            <v>23628</v>
          </cell>
          <cell r="B1753" t="str">
            <v>Tubería PVC-L  3"</v>
          </cell>
          <cell r="C1753">
            <v>0</v>
          </cell>
          <cell r="D1753" t="str">
            <v>Hidrosanitarios</v>
          </cell>
          <cell r="E1753" t="str">
            <v>m</v>
          </cell>
          <cell r="F1753">
            <v>11024.566666666631</v>
          </cell>
        </row>
        <row r="1754">
          <cell r="A1754">
            <v>23629</v>
          </cell>
          <cell r="B1754" t="str">
            <v>Tubería PVC-L  4"</v>
          </cell>
          <cell r="C1754">
            <v>0</v>
          </cell>
          <cell r="D1754" t="str">
            <v>Hidrosanitarios</v>
          </cell>
          <cell r="E1754" t="str">
            <v>m</v>
          </cell>
          <cell r="F1754">
            <v>19010.690000000002</v>
          </cell>
        </row>
        <row r="1755">
          <cell r="A1755">
            <v>23630</v>
          </cell>
          <cell r="B1755" t="str">
            <v>Tubería PVC-P 1/2" RDE 9</v>
          </cell>
          <cell r="C1755">
            <v>0</v>
          </cell>
          <cell r="D1755" t="str">
            <v>Hidrosanitarios</v>
          </cell>
          <cell r="E1755" t="str">
            <v>m</v>
          </cell>
          <cell r="F1755">
            <v>3561.67</v>
          </cell>
        </row>
        <row r="1756">
          <cell r="A1756">
            <v>23631</v>
          </cell>
          <cell r="B1756" t="str">
            <v xml:space="preserve">Tubería PVC-P RDE -11 3/4"  </v>
          </cell>
          <cell r="C1756">
            <v>0</v>
          </cell>
          <cell r="D1756" t="str">
            <v>Hidrosanitarios</v>
          </cell>
          <cell r="E1756" t="str">
            <v>m</v>
          </cell>
          <cell r="F1756">
            <v>4742.5466666666662</v>
          </cell>
        </row>
        <row r="1757">
          <cell r="A1757">
            <v>23632</v>
          </cell>
          <cell r="B1757" t="str">
            <v xml:space="preserve">Tubería PVC-P RDE -21        </v>
          </cell>
          <cell r="C1757">
            <v>0</v>
          </cell>
          <cell r="D1757" t="str">
            <v>Hidrosanitarios</v>
          </cell>
          <cell r="E1757" t="str">
            <v>m</v>
          </cell>
          <cell r="F1757">
            <v>31008.5</v>
          </cell>
        </row>
        <row r="1758">
          <cell r="A1758">
            <v>23633</v>
          </cell>
          <cell r="B1758" t="str">
            <v>Tubería PVC-P RDE -21  3"</v>
          </cell>
          <cell r="C1758">
            <v>0</v>
          </cell>
          <cell r="D1758" t="str">
            <v>Hidrosanitarios</v>
          </cell>
          <cell r="E1758" t="str">
            <v>m</v>
          </cell>
          <cell r="F1758">
            <v>34486.993333333332</v>
          </cell>
        </row>
        <row r="1759">
          <cell r="A1759">
            <v>23634</v>
          </cell>
          <cell r="B1759" t="str">
            <v>Tubería PVC-P RDE -21 1.1/2"</v>
          </cell>
          <cell r="C1759">
            <v>0</v>
          </cell>
          <cell r="D1759" t="str">
            <v>Hidrosanitarios</v>
          </cell>
          <cell r="E1759" t="str">
            <v>m</v>
          </cell>
          <cell r="F1759">
            <v>10393.459999999999</v>
          </cell>
        </row>
        <row r="1760">
          <cell r="A1760">
            <v>23635</v>
          </cell>
          <cell r="B1760" t="str">
            <v>Tubería PVC-P RDE -21 1.1/4"</v>
          </cell>
          <cell r="C1760">
            <v>0</v>
          </cell>
          <cell r="D1760" t="str">
            <v>Hidrosanitarios</v>
          </cell>
          <cell r="E1760" t="str">
            <v>m</v>
          </cell>
          <cell r="F1760">
            <v>9555.8333333333339</v>
          </cell>
        </row>
        <row r="1761">
          <cell r="A1761">
            <v>23636</v>
          </cell>
          <cell r="B1761" t="str">
            <v>Tubería PVC-P RDE -21 2"</v>
          </cell>
          <cell r="C1761">
            <v>0</v>
          </cell>
          <cell r="D1761" t="str">
            <v>Hidrosanitarios</v>
          </cell>
          <cell r="E1761" t="str">
            <v>m</v>
          </cell>
          <cell r="F1761">
            <v>21816.666666666668</v>
          </cell>
        </row>
        <row r="1762">
          <cell r="A1762">
            <v>23637</v>
          </cell>
          <cell r="B1762" t="str">
            <v>Tubería PVC-P RDE 13,5 1 1/2"</v>
          </cell>
          <cell r="C1762">
            <v>0</v>
          </cell>
          <cell r="D1762" t="str">
            <v>Hidrosanitarios</v>
          </cell>
          <cell r="E1762" t="str">
            <v>m</v>
          </cell>
          <cell r="F1762">
            <v>5540</v>
          </cell>
        </row>
        <row r="1763">
          <cell r="A1763">
            <v>23638</v>
          </cell>
          <cell r="B1763" t="str">
            <v>Tubería PVC-P RDE 21 1-1/4"</v>
          </cell>
          <cell r="C1763">
            <v>0</v>
          </cell>
          <cell r="D1763" t="str">
            <v>Hidrosanitarios</v>
          </cell>
          <cell r="E1763" t="str">
            <v>m</v>
          </cell>
          <cell r="F1763">
            <v>14266.666666666666</v>
          </cell>
        </row>
        <row r="1764">
          <cell r="A1764">
            <v>23639</v>
          </cell>
          <cell r="B1764" t="str">
            <v>Tubería PVC-P RDE-13,5 de 1"</v>
          </cell>
          <cell r="C1764">
            <v>0</v>
          </cell>
          <cell r="D1764" t="str">
            <v>Hidrosanitarios</v>
          </cell>
          <cell r="E1764" t="str">
            <v>m</v>
          </cell>
          <cell r="F1764">
            <v>6468.6416666666664</v>
          </cell>
        </row>
        <row r="1765">
          <cell r="A1765">
            <v>23640</v>
          </cell>
          <cell r="B1765" t="str">
            <v>Tubería PVC-P RDE-9 1/2"</v>
          </cell>
          <cell r="C1765">
            <v>0</v>
          </cell>
          <cell r="D1765" t="str">
            <v>Hidrosanitarios</v>
          </cell>
          <cell r="E1765" t="str">
            <v>m</v>
          </cell>
          <cell r="F1765">
            <v>1907.25</v>
          </cell>
        </row>
        <row r="1766">
          <cell r="A1766">
            <v>23641</v>
          </cell>
          <cell r="B1766" t="str">
            <v>Tubería PVC-S  2"</v>
          </cell>
          <cell r="C1766">
            <v>0</v>
          </cell>
          <cell r="D1766" t="str">
            <v>Hidrosanitarios</v>
          </cell>
          <cell r="E1766" t="str">
            <v>m</v>
          </cell>
          <cell r="F1766">
            <v>13295.666666666601</v>
          </cell>
        </row>
        <row r="1767">
          <cell r="A1767">
            <v>23642</v>
          </cell>
          <cell r="B1767" t="str">
            <v>Tubería PVC-S  3"</v>
          </cell>
          <cell r="C1767">
            <v>0</v>
          </cell>
          <cell r="D1767" t="str">
            <v>Hidrosanitarios</v>
          </cell>
          <cell r="E1767" t="str">
            <v>m</v>
          </cell>
          <cell r="F1767">
            <v>19859</v>
          </cell>
        </row>
        <row r="1768">
          <cell r="A1768">
            <v>23643</v>
          </cell>
          <cell r="B1768" t="str">
            <v>Tubería PVC-S  4"</v>
          </cell>
          <cell r="C1768">
            <v>0</v>
          </cell>
          <cell r="D1768" t="str">
            <v>Hidrosanitarios</v>
          </cell>
          <cell r="E1768" t="str">
            <v>m</v>
          </cell>
          <cell r="F1768">
            <v>27683.333333333299</v>
          </cell>
        </row>
        <row r="1769">
          <cell r="A1769">
            <v>23644</v>
          </cell>
          <cell r="B1769" t="str">
            <v>Tubería PVC.P AWWA c.900 de 4"</v>
          </cell>
          <cell r="C1769">
            <v>0</v>
          </cell>
          <cell r="D1769" t="str">
            <v>Hidrosanitarios</v>
          </cell>
          <cell r="E1769" t="str">
            <v>m</v>
          </cell>
          <cell r="F1769">
            <v>109456.2</v>
          </cell>
        </row>
        <row r="1770">
          <cell r="A1770">
            <v>23645</v>
          </cell>
          <cell r="B1770" t="str">
            <v>Tubería PVC-P RDE 21 2-1/2"</v>
          </cell>
          <cell r="C1770">
            <v>0</v>
          </cell>
          <cell r="D1770" t="str">
            <v>Hidrosanitarios</v>
          </cell>
          <cell r="E1770" t="str">
            <v>m</v>
          </cell>
          <cell r="F1770">
            <v>25828.156666666666</v>
          </cell>
        </row>
        <row r="1771">
          <cell r="A1771">
            <v>23646</v>
          </cell>
          <cell r="B1771" t="str">
            <v>Tubería PVC-P RDE 21 4"</v>
          </cell>
          <cell r="C1771">
            <v>0</v>
          </cell>
          <cell r="D1771" t="str">
            <v>Hidrosanitarios</v>
          </cell>
          <cell r="E1771" t="str">
            <v>m</v>
          </cell>
          <cell r="F1771">
            <v>58823.28666666666</v>
          </cell>
        </row>
        <row r="1772">
          <cell r="A1772">
            <v>23647</v>
          </cell>
          <cell r="B1772" t="str">
            <v>Tubería novafort 8"</v>
          </cell>
          <cell r="C1772">
            <v>0</v>
          </cell>
          <cell r="D1772" t="str">
            <v>Hidrosanitarios</v>
          </cell>
          <cell r="E1772" t="str">
            <v>m</v>
          </cell>
          <cell r="F1772">
            <v>43119.055</v>
          </cell>
        </row>
        <row r="1773">
          <cell r="A1773">
            <v>23648</v>
          </cell>
          <cell r="B1773" t="str">
            <v>Tubería novafort 10"</v>
          </cell>
          <cell r="C1773">
            <v>0</v>
          </cell>
          <cell r="D1773" t="str">
            <v>Hidrosanitarios</v>
          </cell>
          <cell r="E1773" t="str">
            <v>m</v>
          </cell>
          <cell r="F1773">
            <v>62977.774999999994</v>
          </cell>
        </row>
        <row r="1774">
          <cell r="A1774">
            <v>23649</v>
          </cell>
          <cell r="B1774" t="str">
            <v>Tubería novafort 12"</v>
          </cell>
          <cell r="C1774">
            <v>0</v>
          </cell>
          <cell r="D1774" t="str">
            <v>Hidrosanitarios</v>
          </cell>
          <cell r="E1774" t="str">
            <v>m</v>
          </cell>
          <cell r="F1774">
            <v>93115.12</v>
          </cell>
        </row>
        <row r="1775">
          <cell r="A1775">
            <v>23650</v>
          </cell>
          <cell r="B1775" t="str">
            <v>Tubería PVC-S 6"</v>
          </cell>
          <cell r="C1775" t="str">
            <v xml:space="preserve">Pavco </v>
          </cell>
          <cell r="D1775" t="str">
            <v>Hidrosanitarios</v>
          </cell>
          <cell r="E1775" t="str">
            <v>m</v>
          </cell>
          <cell r="F1775">
            <v>29303.666666666668</v>
          </cell>
        </row>
        <row r="1776">
          <cell r="A1776">
            <v>23651</v>
          </cell>
          <cell r="B1776" t="str">
            <v>Tubería PVC-S 8"</v>
          </cell>
          <cell r="C1776" t="str">
            <v xml:space="preserve">Pavco </v>
          </cell>
          <cell r="D1776" t="str">
            <v>Hidrosanitarios</v>
          </cell>
          <cell r="E1776" t="str">
            <v>m</v>
          </cell>
          <cell r="F1776">
            <v>52717.083333333336</v>
          </cell>
        </row>
        <row r="1777">
          <cell r="A1777">
            <v>23660</v>
          </cell>
          <cell r="B1777" t="str">
            <v>Tuerca acero 16 x 76 mm</v>
          </cell>
          <cell r="C1777">
            <v>0</v>
          </cell>
          <cell r="D1777" t="str">
            <v>Hidrosanitarios</v>
          </cell>
          <cell r="E1777" t="str">
            <v>Und</v>
          </cell>
          <cell r="F1777">
            <v>1500</v>
          </cell>
        </row>
        <row r="1778">
          <cell r="A1778">
            <v>23661</v>
          </cell>
          <cell r="B1778" t="str">
            <v>Tuerca R.O. zincada de 1/4"</v>
          </cell>
          <cell r="C1778">
            <v>0</v>
          </cell>
          <cell r="D1778" t="str">
            <v>Hidrosanitarios</v>
          </cell>
          <cell r="E1778" t="str">
            <v>Und</v>
          </cell>
          <cell r="F1778">
            <v>100</v>
          </cell>
        </row>
        <row r="1779">
          <cell r="A1779">
            <v>23662</v>
          </cell>
          <cell r="B1779" t="str">
            <v>Tuerca R.O. zincada de 3/8"</v>
          </cell>
          <cell r="C1779">
            <v>0</v>
          </cell>
          <cell r="D1779" t="str">
            <v>Hidrosanitarios</v>
          </cell>
          <cell r="E1779" t="str">
            <v>Und</v>
          </cell>
          <cell r="F1779">
            <v>100</v>
          </cell>
        </row>
        <row r="1780">
          <cell r="A1780">
            <v>23663</v>
          </cell>
          <cell r="B1780" t="str">
            <v>Traba Química anaerobia Loctite o Gastop</v>
          </cell>
          <cell r="C1780">
            <v>0</v>
          </cell>
          <cell r="D1780" t="str">
            <v>Hidrosanitarios</v>
          </cell>
          <cell r="E1780" t="str">
            <v>Und</v>
          </cell>
          <cell r="F1780">
            <v>11484</v>
          </cell>
        </row>
        <row r="1781">
          <cell r="A1781">
            <v>23664</v>
          </cell>
          <cell r="B1781" t="str">
            <v>Tubería PVC-P RDE-13,5 de 1/2"</v>
          </cell>
          <cell r="C1781">
            <v>0</v>
          </cell>
          <cell r="D1781" t="str">
            <v>Hidrosanitarios</v>
          </cell>
          <cell r="E1781" t="str">
            <v>m</v>
          </cell>
          <cell r="F1781">
            <v>1893</v>
          </cell>
        </row>
        <row r="1782">
          <cell r="A1782">
            <v>23670</v>
          </cell>
          <cell r="B1782" t="str">
            <v>Unifix 40 Gr</v>
          </cell>
          <cell r="C1782">
            <v>0</v>
          </cell>
          <cell r="D1782" t="str">
            <v>Hidrosanitarios</v>
          </cell>
          <cell r="E1782" t="str">
            <v>Gr</v>
          </cell>
          <cell r="F1782">
            <v>13900</v>
          </cell>
        </row>
        <row r="1783">
          <cell r="A1783">
            <v>23671</v>
          </cell>
          <cell r="B1783" t="str">
            <v>Unión Cobre K soldar de 1/2"</v>
          </cell>
          <cell r="C1783">
            <v>0</v>
          </cell>
          <cell r="D1783" t="str">
            <v>Hidrosanitarios</v>
          </cell>
          <cell r="E1783" t="str">
            <v>Und</v>
          </cell>
          <cell r="F1783">
            <v>1081</v>
          </cell>
        </row>
        <row r="1784">
          <cell r="A1784">
            <v>23672</v>
          </cell>
          <cell r="B1784" t="str">
            <v>Unidad paquete filtro de particulas y de aceite (f-03) kaeser  o equivalente</v>
          </cell>
          <cell r="C1784">
            <v>0</v>
          </cell>
          <cell r="D1784" t="str">
            <v>Hidrosanitarios</v>
          </cell>
          <cell r="E1784" t="str">
            <v>Und</v>
          </cell>
          <cell r="F1784">
            <v>685470</v>
          </cell>
        </row>
        <row r="1785">
          <cell r="A1785">
            <v>23677</v>
          </cell>
          <cell r="B1785" t="str">
            <v>Válvula de Alivio Helbert de 1/2"</v>
          </cell>
          <cell r="C1785">
            <v>0</v>
          </cell>
          <cell r="D1785" t="str">
            <v>Hidrosanitarios</v>
          </cell>
          <cell r="E1785" t="str">
            <v>Und</v>
          </cell>
          <cell r="F1785">
            <v>124652</v>
          </cell>
        </row>
        <row r="1786">
          <cell r="A1786">
            <v>23678</v>
          </cell>
          <cell r="B1786" t="str">
            <v>Válvulas reductoras de presión 3/8" kaeser o equivalente</v>
          </cell>
          <cell r="C1786">
            <v>0</v>
          </cell>
          <cell r="D1786" t="str">
            <v>Hidrosanitarios</v>
          </cell>
          <cell r="E1786" t="str">
            <v>Und</v>
          </cell>
          <cell r="F1786">
            <v>262990</v>
          </cell>
        </row>
        <row r="1787">
          <cell r="A1787">
            <v>23679</v>
          </cell>
          <cell r="B1787" t="str">
            <v>Válvula bola de 3/4" Pegler</v>
          </cell>
          <cell r="C1787">
            <v>0</v>
          </cell>
          <cell r="D1787" t="str">
            <v>Hidrosanitarios</v>
          </cell>
          <cell r="E1787" t="str">
            <v>Und</v>
          </cell>
          <cell r="F1787">
            <v>25613</v>
          </cell>
        </row>
        <row r="1788">
          <cell r="A1788">
            <v>23680</v>
          </cell>
          <cell r="B1788" t="str">
            <v>Válvula 2"</v>
          </cell>
          <cell r="C1788">
            <v>0</v>
          </cell>
          <cell r="D1788" t="str">
            <v>Hidrosanitarios</v>
          </cell>
          <cell r="E1788" t="str">
            <v>Und</v>
          </cell>
          <cell r="F1788">
            <v>119952</v>
          </cell>
        </row>
        <row r="1789">
          <cell r="A1789">
            <v>23681</v>
          </cell>
          <cell r="B1789" t="str">
            <v>Válvula alivio 3/4" x 1/2"</v>
          </cell>
          <cell r="C1789">
            <v>0</v>
          </cell>
          <cell r="D1789" t="str">
            <v>Hidrosanitarios</v>
          </cell>
          <cell r="E1789" t="str">
            <v>Und</v>
          </cell>
          <cell r="F1789">
            <v>150500.03149999998</v>
          </cell>
        </row>
        <row r="1790">
          <cell r="A1790">
            <v>23682</v>
          </cell>
          <cell r="B1790" t="str">
            <v xml:space="preserve">Válvula bola de 1" </v>
          </cell>
          <cell r="C1790">
            <v>0</v>
          </cell>
          <cell r="D1790" t="str">
            <v>Hidrosanitarios</v>
          </cell>
          <cell r="E1790" t="str">
            <v>Und</v>
          </cell>
          <cell r="F1790">
            <v>25489.8</v>
          </cell>
        </row>
        <row r="1791">
          <cell r="A1791">
            <v>23683</v>
          </cell>
          <cell r="B1791" t="str">
            <v>Válvula cheque 2"</v>
          </cell>
          <cell r="C1791">
            <v>0</v>
          </cell>
          <cell r="D1791" t="str">
            <v>Hidrosanitarios</v>
          </cell>
          <cell r="E1791" t="str">
            <v>Und</v>
          </cell>
          <cell r="F1791">
            <v>209916</v>
          </cell>
        </row>
        <row r="1792">
          <cell r="A1792">
            <v>23684</v>
          </cell>
          <cell r="B1792" t="str">
            <v>Válvula cheque 1-1/2"</v>
          </cell>
          <cell r="C1792" t="str">
            <v>Homechenter</v>
          </cell>
          <cell r="D1792" t="str">
            <v>Hidrosanitarios</v>
          </cell>
          <cell r="E1792" t="str">
            <v>Und</v>
          </cell>
          <cell r="F1792">
            <v>154900</v>
          </cell>
        </row>
        <row r="1793">
          <cell r="A1793">
            <v>23684</v>
          </cell>
          <cell r="B1793" t="str">
            <v>Válvula cheque 4"</v>
          </cell>
          <cell r="C1793">
            <v>0</v>
          </cell>
          <cell r="D1793" t="str">
            <v>Hidrosanitarios</v>
          </cell>
          <cell r="E1793" t="str">
            <v>Und</v>
          </cell>
          <cell r="F1793">
            <v>997300</v>
          </cell>
        </row>
        <row r="1794">
          <cell r="A1794">
            <v>23685</v>
          </cell>
          <cell r="B1794" t="str">
            <v xml:space="preserve">Válvula cheque 4" </v>
          </cell>
          <cell r="C1794">
            <v>0</v>
          </cell>
          <cell r="D1794" t="str">
            <v>Hidrosanitarios</v>
          </cell>
          <cell r="E1794" t="str">
            <v>Und</v>
          </cell>
          <cell r="F1794">
            <v>997300</v>
          </cell>
        </row>
        <row r="1795">
          <cell r="A1795">
            <v>23686</v>
          </cell>
          <cell r="B1795" t="str">
            <v>Válvula de bola</v>
          </cell>
          <cell r="C1795">
            <v>0</v>
          </cell>
          <cell r="D1795" t="str">
            <v>Hidrosanitarios</v>
          </cell>
          <cell r="E1795" t="str">
            <v>Und</v>
          </cell>
          <cell r="F1795">
            <v>18900</v>
          </cell>
        </row>
        <row r="1796">
          <cell r="A1796">
            <v>23687</v>
          </cell>
          <cell r="B1796" t="str">
            <v>Válvula de bola 1"</v>
          </cell>
          <cell r="C1796">
            <v>0</v>
          </cell>
          <cell r="D1796" t="str">
            <v>Hidrosanitarios</v>
          </cell>
          <cell r="E1796" t="str">
            <v>Und</v>
          </cell>
          <cell r="F1796">
            <v>25704</v>
          </cell>
        </row>
        <row r="1797">
          <cell r="A1797">
            <v>23688</v>
          </cell>
          <cell r="B1797" t="str">
            <v>Válvula de drenaje 2"</v>
          </cell>
          <cell r="C1797">
            <v>0</v>
          </cell>
          <cell r="D1797" t="str">
            <v>Hidrosanitarios</v>
          </cell>
          <cell r="E1797" t="str">
            <v>Und</v>
          </cell>
          <cell r="F1797">
            <v>1124550</v>
          </cell>
        </row>
        <row r="1798">
          <cell r="A1798">
            <v>23689</v>
          </cell>
          <cell r="B1798" t="str">
            <v>Válvula de esfera de latón niquelado para roscar de 1"</v>
          </cell>
          <cell r="C1798">
            <v>0</v>
          </cell>
          <cell r="D1798" t="str">
            <v>Hidrosanitarios</v>
          </cell>
          <cell r="E1798" t="str">
            <v>Und</v>
          </cell>
          <cell r="F1798">
            <v>24500</v>
          </cell>
        </row>
        <row r="1799">
          <cell r="A1799">
            <v>23690</v>
          </cell>
          <cell r="B1799" t="str">
            <v>Válvula de globo 1/2"</v>
          </cell>
          <cell r="C1799">
            <v>0</v>
          </cell>
          <cell r="D1799" t="str">
            <v>Hidrosanitarios</v>
          </cell>
          <cell r="E1799" t="str">
            <v>Und</v>
          </cell>
          <cell r="F1799">
            <v>35250</v>
          </cell>
        </row>
        <row r="1800">
          <cell r="A1800">
            <v>23691</v>
          </cell>
          <cell r="B1800" t="str">
            <v>Válvula de pie de bronce 3"</v>
          </cell>
          <cell r="C1800">
            <v>0</v>
          </cell>
          <cell r="D1800" t="str">
            <v>Hidrosanitarios</v>
          </cell>
          <cell r="E1800" t="str">
            <v>Und</v>
          </cell>
          <cell r="F1800">
            <v>374500</v>
          </cell>
        </row>
        <row r="1801">
          <cell r="A1801">
            <v>23692</v>
          </cell>
          <cell r="B1801" t="str">
            <v>Válvula de retención de latón para roscar de 1"</v>
          </cell>
          <cell r="C1801">
            <v>0</v>
          </cell>
          <cell r="D1801" t="str">
            <v>Hidrosanitarios</v>
          </cell>
          <cell r="E1801" t="str">
            <v>Und</v>
          </cell>
          <cell r="F1801">
            <v>13500</v>
          </cell>
        </row>
        <row r="1802">
          <cell r="A1802">
            <v>23693</v>
          </cell>
          <cell r="B1802" t="str">
            <v>Válvula expulsora de aire 1/2"</v>
          </cell>
          <cell r="C1802">
            <v>0</v>
          </cell>
          <cell r="D1802" t="str">
            <v>Hidrosanitarios</v>
          </cell>
          <cell r="E1802" t="str">
            <v>Und</v>
          </cell>
          <cell r="F1802">
            <v>67995</v>
          </cell>
        </row>
        <row r="1803">
          <cell r="A1803">
            <v>23694</v>
          </cell>
          <cell r="B1803" t="str">
            <v xml:space="preserve">Válvula expulsora de aire de 1" </v>
          </cell>
          <cell r="C1803">
            <v>0</v>
          </cell>
          <cell r="D1803" t="str">
            <v>Hidrosanitarios</v>
          </cell>
          <cell r="E1803" t="str">
            <v>Und</v>
          </cell>
          <cell r="F1803">
            <v>284886</v>
          </cell>
        </row>
        <row r="1804">
          <cell r="A1804">
            <v>23695</v>
          </cell>
          <cell r="B1804" t="str">
            <v xml:space="preserve">Válvula mariposa 2-1/2" </v>
          </cell>
          <cell r="C1804">
            <v>0</v>
          </cell>
          <cell r="D1804" t="str">
            <v>Hidrosanitarios</v>
          </cell>
          <cell r="E1804" t="str">
            <v>Und</v>
          </cell>
          <cell r="F1804">
            <v>734706</v>
          </cell>
        </row>
        <row r="1805">
          <cell r="A1805">
            <v>23696</v>
          </cell>
          <cell r="B1805" t="str">
            <v xml:space="preserve">Válvula OS&amp;Y 3" </v>
          </cell>
          <cell r="C1805">
            <v>0</v>
          </cell>
          <cell r="D1805" t="str">
            <v>Hidrosanitarios</v>
          </cell>
          <cell r="E1805" t="str">
            <v>Und</v>
          </cell>
          <cell r="F1805">
            <v>985250</v>
          </cell>
        </row>
        <row r="1806">
          <cell r="A1806">
            <v>23697</v>
          </cell>
          <cell r="B1806" t="str">
            <v xml:space="preserve">Válvula OS&amp;Y 4" </v>
          </cell>
          <cell r="C1806">
            <v>0</v>
          </cell>
          <cell r="D1806" t="str">
            <v>Hidrosanitarios</v>
          </cell>
          <cell r="E1806" t="str">
            <v>Und</v>
          </cell>
          <cell r="F1806">
            <v>1009200</v>
          </cell>
        </row>
        <row r="1807">
          <cell r="A1807">
            <v>23698</v>
          </cell>
          <cell r="B1807" t="str">
            <v>Válvula p.d. Roscar 125 PSI vapor 200 PSI agua 2"</v>
          </cell>
          <cell r="C1807">
            <v>0</v>
          </cell>
          <cell r="D1807" t="str">
            <v>Hidrosanitarios</v>
          </cell>
          <cell r="E1807" t="str">
            <v>Und</v>
          </cell>
          <cell r="F1807">
            <v>285600</v>
          </cell>
        </row>
        <row r="1808">
          <cell r="A1808">
            <v>23699</v>
          </cell>
          <cell r="B1808" t="str">
            <v>Válvula p.d. Roscar 125 PSI vapor 200 PSI agua 1.1/2"</v>
          </cell>
          <cell r="C1808">
            <v>0</v>
          </cell>
          <cell r="D1808" t="str">
            <v>Hidrosanitarios</v>
          </cell>
          <cell r="E1808" t="str">
            <v>Und</v>
          </cell>
          <cell r="F1808">
            <v>102958.3104</v>
          </cell>
        </row>
        <row r="1809">
          <cell r="A1809">
            <v>23700</v>
          </cell>
          <cell r="B1809" t="str">
            <v>Válvula p.d. Roscar 125 PSI vapor 200 PSI agua 1.1/4"</v>
          </cell>
          <cell r="C1809">
            <v>0</v>
          </cell>
          <cell r="D1809" t="str">
            <v>Hidrosanitarios</v>
          </cell>
          <cell r="E1809" t="str">
            <v>Und</v>
          </cell>
          <cell r="F1809">
            <v>75542</v>
          </cell>
        </row>
        <row r="1810">
          <cell r="A1810">
            <v>23701</v>
          </cell>
          <cell r="B1810" t="str">
            <v>Válvula p.d. Roscar 125 PSI vapor 200 PSI agua 1/2"</v>
          </cell>
          <cell r="C1810">
            <v>0</v>
          </cell>
          <cell r="D1810" t="str">
            <v>Hidrosanitarios</v>
          </cell>
          <cell r="E1810" t="str">
            <v>Und</v>
          </cell>
          <cell r="F1810">
            <v>17286.7595</v>
          </cell>
        </row>
        <row r="1811">
          <cell r="A1811">
            <v>23702</v>
          </cell>
          <cell r="B1811" t="str">
            <v>Válvula p.d. Roscar 125 PSI vapor 200 PSI agua 3"</v>
          </cell>
          <cell r="C1811">
            <v>0</v>
          </cell>
          <cell r="D1811" t="str">
            <v>Hidrosanitarios</v>
          </cell>
          <cell r="E1811" t="str">
            <v>Und</v>
          </cell>
          <cell r="F1811">
            <v>623750.40000000002</v>
          </cell>
        </row>
        <row r="1812">
          <cell r="A1812">
            <v>23703</v>
          </cell>
          <cell r="B1812" t="str">
            <v xml:space="preserve">Válvula riser check + trim 2,1/2" </v>
          </cell>
          <cell r="C1812">
            <v>0</v>
          </cell>
          <cell r="D1812" t="str">
            <v>Hidrosanitarios</v>
          </cell>
          <cell r="E1812" t="str">
            <v>Und</v>
          </cell>
          <cell r="F1812">
            <v>600509.69999999995</v>
          </cell>
        </row>
        <row r="1813">
          <cell r="A1813">
            <v>23704</v>
          </cell>
          <cell r="B1813" t="str">
            <v>Válvula tipo bola 200 PSI agua 1 1/2"</v>
          </cell>
          <cell r="C1813">
            <v>0</v>
          </cell>
          <cell r="D1813" t="str">
            <v>Hidrosanitarios</v>
          </cell>
          <cell r="E1813" t="str">
            <v>Und</v>
          </cell>
          <cell r="F1813">
            <v>66745.600000000006</v>
          </cell>
        </row>
        <row r="1814">
          <cell r="A1814">
            <v>23705</v>
          </cell>
          <cell r="B1814" t="str">
            <v>Válvula tipo bola 200 PSI agua 1"</v>
          </cell>
          <cell r="C1814">
            <v>0</v>
          </cell>
          <cell r="D1814" t="str">
            <v>Hidrosanitarios</v>
          </cell>
          <cell r="E1814" t="str">
            <v>Und</v>
          </cell>
          <cell r="F1814">
            <v>46011</v>
          </cell>
        </row>
        <row r="1815">
          <cell r="A1815">
            <v>23706</v>
          </cell>
          <cell r="B1815" t="str">
            <v>Válvula de pie de bronce 4"</v>
          </cell>
          <cell r="C1815">
            <v>0</v>
          </cell>
          <cell r="D1815" t="str">
            <v>Hidrosanitarios</v>
          </cell>
          <cell r="E1815" t="str">
            <v>Und</v>
          </cell>
          <cell r="F1815">
            <v>750176</v>
          </cell>
        </row>
        <row r="1816">
          <cell r="A1816">
            <v>23707</v>
          </cell>
          <cell r="B1816" t="str">
            <v>Válvula p.d. Roscar 125 PSI vapor 200 PSI agua 4"</v>
          </cell>
          <cell r="C1816">
            <v>0</v>
          </cell>
          <cell r="D1816" t="str">
            <v>Hidrosanitarios</v>
          </cell>
          <cell r="E1816" t="str">
            <v>Und</v>
          </cell>
          <cell r="F1816">
            <v>1225000</v>
          </cell>
        </row>
        <row r="1817">
          <cell r="A1817">
            <v>23708</v>
          </cell>
          <cell r="B1817" t="str">
            <v>Válvula p.d. Roscar 125 PSI vapor 200 PSI agua 1"</v>
          </cell>
          <cell r="C1817">
            <v>0</v>
          </cell>
          <cell r="D1817" t="str">
            <v>Hidrosanitarios</v>
          </cell>
          <cell r="E1817" t="str">
            <v>Und</v>
          </cell>
          <cell r="F1817">
            <v>52239.6</v>
          </cell>
        </row>
        <row r="1818">
          <cell r="A1818">
            <v>23709</v>
          </cell>
          <cell r="B1818" t="str">
            <v>Válvula antifraude 1"</v>
          </cell>
          <cell r="C1818">
            <v>0</v>
          </cell>
          <cell r="D1818" t="str">
            <v>Hidrosanitarios</v>
          </cell>
          <cell r="E1818" t="str">
            <v>Und</v>
          </cell>
          <cell r="F1818">
            <v>119059.2</v>
          </cell>
        </row>
        <row r="1819">
          <cell r="A1819">
            <v>23710</v>
          </cell>
          <cell r="B1819" t="str">
            <v>Válvula de corte de 1"</v>
          </cell>
          <cell r="C1819">
            <v>0</v>
          </cell>
          <cell r="D1819" t="str">
            <v>Hidrosanitarios</v>
          </cell>
          <cell r="E1819" t="str">
            <v>Und</v>
          </cell>
          <cell r="F1819">
            <v>123000</v>
          </cell>
        </row>
        <row r="1820">
          <cell r="A1820">
            <v>23711</v>
          </cell>
          <cell r="B1820" t="str">
            <v xml:space="preserve">Válvula mariposa 1" </v>
          </cell>
          <cell r="C1820" t="str">
            <v>Homechenter</v>
          </cell>
          <cell r="D1820" t="str">
            <v>Hidrosanitarios</v>
          </cell>
          <cell r="E1820" t="str">
            <v>Und</v>
          </cell>
          <cell r="F1820">
            <v>40900</v>
          </cell>
        </row>
        <row r="1821">
          <cell r="A1821">
            <v>23712</v>
          </cell>
          <cell r="B1821" t="str">
            <v xml:space="preserve">Válvula mariposa 1-1/2" </v>
          </cell>
          <cell r="C1821">
            <v>0</v>
          </cell>
          <cell r="D1821" t="str">
            <v>Hidrosanitarios</v>
          </cell>
          <cell r="E1821" t="str">
            <v>Und</v>
          </cell>
          <cell r="F1821">
            <v>85080.666666666657</v>
          </cell>
        </row>
        <row r="1822">
          <cell r="A1822">
            <v>23713</v>
          </cell>
          <cell r="B1822" t="str">
            <v xml:space="preserve">Válvula mariposa 2" </v>
          </cell>
          <cell r="C1822">
            <v>0</v>
          </cell>
          <cell r="D1822" t="str">
            <v>Hidrosanitarios</v>
          </cell>
          <cell r="E1822" t="str">
            <v>Und</v>
          </cell>
          <cell r="F1822">
            <v>170160.33333333331</v>
          </cell>
        </row>
        <row r="1823">
          <cell r="A1823">
            <v>23714</v>
          </cell>
          <cell r="B1823" t="str">
            <v xml:space="preserve">Válvula mariposa 4" </v>
          </cell>
          <cell r="C1823" t="str">
            <v>Base de Datos (Información de Apoyo)</v>
          </cell>
          <cell r="D1823" t="str">
            <v>Hidrosanitarios</v>
          </cell>
          <cell r="E1823" t="str">
            <v>Und</v>
          </cell>
          <cell r="F1823">
            <v>551378</v>
          </cell>
        </row>
        <row r="1824">
          <cell r="A1824">
            <v>23715</v>
          </cell>
          <cell r="B1824" t="str">
            <v>Válvula de pie de bronce 2"</v>
          </cell>
          <cell r="C1824" t="str">
            <v>Homechenter</v>
          </cell>
          <cell r="D1824" t="str">
            <v>Hidrosanitarios</v>
          </cell>
          <cell r="E1824" t="str">
            <v>Und</v>
          </cell>
          <cell r="F1824">
            <v>120900</v>
          </cell>
        </row>
        <row r="1825">
          <cell r="A1825">
            <v>23716</v>
          </cell>
          <cell r="B1825" t="str">
            <v>Válvula de Cierre 1"</v>
          </cell>
          <cell r="C1825" t="str">
            <v xml:space="preserve">Pavco </v>
          </cell>
          <cell r="D1825" t="str">
            <v>Hidrosanitarios</v>
          </cell>
          <cell r="E1825" t="str">
            <v>Und</v>
          </cell>
          <cell r="F1825">
            <v>15364</v>
          </cell>
        </row>
        <row r="1826">
          <cell r="A1826">
            <v>23717</v>
          </cell>
          <cell r="B1826" t="str">
            <v>Varilla roscada zincada de 1/4"</v>
          </cell>
          <cell r="C1826">
            <v>0</v>
          </cell>
          <cell r="D1826" t="str">
            <v>Hidrosanitarios</v>
          </cell>
          <cell r="E1826" t="str">
            <v>m</v>
          </cell>
          <cell r="F1826">
            <v>2105</v>
          </cell>
        </row>
        <row r="1827">
          <cell r="A1827">
            <v>23718</v>
          </cell>
          <cell r="B1827" t="str">
            <v>Varilla roscada zincada de 3/8"</v>
          </cell>
          <cell r="C1827">
            <v>0</v>
          </cell>
          <cell r="D1827" t="str">
            <v>Hidrosanitarios</v>
          </cell>
          <cell r="E1827" t="str">
            <v>m</v>
          </cell>
          <cell r="F1827">
            <v>2105</v>
          </cell>
        </row>
        <row r="1828">
          <cell r="A1828">
            <v>23719</v>
          </cell>
          <cell r="B1828" t="str">
            <v>Válvula de control de presión</v>
          </cell>
          <cell r="C1828">
            <v>0</v>
          </cell>
          <cell r="D1828" t="str">
            <v>Hidrosanitarios</v>
          </cell>
          <cell r="E1828" t="str">
            <v>Und</v>
          </cell>
          <cell r="F1828">
            <v>262990</v>
          </cell>
        </row>
        <row r="1829">
          <cell r="A1829">
            <v>23720</v>
          </cell>
          <cell r="B1829" t="str">
            <v>Válvula bola de 2" Pegler</v>
          </cell>
          <cell r="C1829">
            <v>0</v>
          </cell>
          <cell r="D1829" t="str">
            <v>Hidrosanitarios</v>
          </cell>
          <cell r="E1829" t="str">
            <v>Und</v>
          </cell>
          <cell r="F1829">
            <v>128864</v>
          </cell>
        </row>
        <row r="1830">
          <cell r="A1830">
            <v>23721</v>
          </cell>
          <cell r="B1830" t="str">
            <v>Válvula bola de 1-1/2" Pegler</v>
          </cell>
          <cell r="C1830">
            <v>0</v>
          </cell>
          <cell r="D1830" t="str">
            <v>Hidrosanitarios</v>
          </cell>
          <cell r="E1830" t="str">
            <v>Und</v>
          </cell>
          <cell r="F1830">
            <v>85109</v>
          </cell>
        </row>
        <row r="1831">
          <cell r="A1831">
            <v>23722</v>
          </cell>
          <cell r="B1831" t="str">
            <v>Válvula de Alivio Helbert de 1-1/2"</v>
          </cell>
          <cell r="C1831">
            <v>0</v>
          </cell>
          <cell r="D1831" t="str">
            <v>Hidrosanitarios</v>
          </cell>
          <cell r="E1831" t="str">
            <v>Und</v>
          </cell>
          <cell r="F1831">
            <v>563959</v>
          </cell>
        </row>
        <row r="1832">
          <cell r="A1832">
            <v>24000</v>
          </cell>
          <cell r="B1832" t="str">
            <v>Bloque N° 5</v>
          </cell>
          <cell r="C1832">
            <v>0</v>
          </cell>
          <cell r="D1832" t="str">
            <v>Mampostería</v>
          </cell>
          <cell r="E1832" t="str">
            <v>Und</v>
          </cell>
          <cell r="F1832">
            <v>1285</v>
          </cell>
        </row>
        <row r="1833">
          <cell r="A1833">
            <v>24001</v>
          </cell>
          <cell r="B1833" t="str">
            <v>Bloque N° 4</v>
          </cell>
          <cell r="C1833">
            <v>0</v>
          </cell>
          <cell r="D1833" t="str">
            <v>Mampostería</v>
          </cell>
          <cell r="E1833" t="str">
            <v>Und</v>
          </cell>
          <cell r="F1833">
            <v>1245</v>
          </cell>
        </row>
        <row r="1834">
          <cell r="A1834">
            <v>24002</v>
          </cell>
          <cell r="B1834" t="str">
            <v xml:space="preserve">Bloque N° 3 </v>
          </cell>
          <cell r="C1834">
            <v>0</v>
          </cell>
          <cell r="D1834" t="str">
            <v>Mampostería</v>
          </cell>
          <cell r="E1834" t="str">
            <v>Und</v>
          </cell>
          <cell r="F1834">
            <v>1235</v>
          </cell>
        </row>
        <row r="1835">
          <cell r="A1835">
            <v>24020</v>
          </cell>
          <cell r="B1835" t="str">
            <v>Calado concreto 0.24x0.12x0.12</v>
          </cell>
          <cell r="C1835">
            <v>0</v>
          </cell>
          <cell r="D1835" t="str">
            <v>Mampostería</v>
          </cell>
          <cell r="E1835" t="str">
            <v>Und</v>
          </cell>
          <cell r="F1835">
            <v>1476</v>
          </cell>
        </row>
        <row r="1836">
          <cell r="A1836">
            <v>24040</v>
          </cell>
          <cell r="B1836" t="str">
            <v>Contenedor de raiz Tintan, diametro 1.20m</v>
          </cell>
          <cell r="C1836">
            <v>0</v>
          </cell>
          <cell r="D1836" t="str">
            <v>Mampostería</v>
          </cell>
          <cell r="E1836" t="str">
            <v>Und</v>
          </cell>
          <cell r="F1836">
            <v>403487.58</v>
          </cell>
        </row>
        <row r="1837">
          <cell r="A1837">
            <v>24060</v>
          </cell>
          <cell r="B1837" t="str">
            <v>Corona de concreto prefabricado reforzado</v>
          </cell>
          <cell r="C1837">
            <v>0</v>
          </cell>
          <cell r="D1837" t="str">
            <v>Mampostería</v>
          </cell>
          <cell r="E1837" t="str">
            <v>Und</v>
          </cell>
          <cell r="F1837">
            <v>145782.32999999999</v>
          </cell>
        </row>
        <row r="1838">
          <cell r="A1838">
            <v>24080</v>
          </cell>
          <cell r="B1838" t="str">
            <v>Gárgola prefabricada en concreto de 21 Mpa</v>
          </cell>
          <cell r="C1838">
            <v>0</v>
          </cell>
          <cell r="D1838" t="str">
            <v>Mampostería</v>
          </cell>
          <cell r="E1838" t="str">
            <v>Und</v>
          </cell>
          <cell r="F1838">
            <v>15248.38</v>
          </cell>
        </row>
        <row r="1839">
          <cell r="A1839">
            <v>24100</v>
          </cell>
          <cell r="B1839" t="str">
            <v>Ladrillo recocido</v>
          </cell>
          <cell r="C1839">
            <v>0</v>
          </cell>
          <cell r="D1839" t="str">
            <v>Mampostería</v>
          </cell>
          <cell r="E1839" t="str">
            <v>Und</v>
          </cell>
          <cell r="F1839">
            <v>450</v>
          </cell>
        </row>
        <row r="1840">
          <cell r="A1840">
            <v>24101</v>
          </cell>
          <cell r="B1840" t="str">
            <v>Ladrillo prensado macizo 24,5 x 12 x 5,5 cm 60u/m2</v>
          </cell>
          <cell r="C1840" t="str">
            <v>Santafé</v>
          </cell>
          <cell r="D1840" t="str">
            <v>Mampostería</v>
          </cell>
          <cell r="E1840" t="str">
            <v>Und</v>
          </cell>
          <cell r="F1840">
            <v>700</v>
          </cell>
        </row>
        <row r="1841">
          <cell r="A1841">
            <v>24120</v>
          </cell>
          <cell r="B1841" t="str">
            <v xml:space="preserve">Loseta prefabricada en concreto </v>
          </cell>
          <cell r="C1841">
            <v>0</v>
          </cell>
          <cell r="D1841" t="str">
            <v>Mampostería</v>
          </cell>
          <cell r="E1841" t="str">
            <v>Und</v>
          </cell>
          <cell r="F1841">
            <v>4165</v>
          </cell>
        </row>
        <row r="1842">
          <cell r="A1842">
            <v>24121</v>
          </cell>
          <cell r="B1842" t="str">
            <v>Loseta prefabricada en concreto tipo IDU A50</v>
          </cell>
          <cell r="C1842">
            <v>0</v>
          </cell>
          <cell r="D1842" t="str">
            <v>Mampostería</v>
          </cell>
          <cell r="E1842" t="str">
            <v>Und</v>
          </cell>
          <cell r="F1842">
            <v>7497</v>
          </cell>
        </row>
        <row r="1843">
          <cell r="A1843">
            <v>24140</v>
          </cell>
          <cell r="B1843" t="str">
            <v>Prefabricado de concreto de 21 MPa microperforado</v>
          </cell>
          <cell r="C1843">
            <v>0</v>
          </cell>
          <cell r="D1843" t="str">
            <v>Mampostería</v>
          </cell>
          <cell r="E1843" t="str">
            <v>m</v>
          </cell>
          <cell r="F1843">
            <v>11563</v>
          </cell>
        </row>
        <row r="1844">
          <cell r="A1844">
            <v>24160</v>
          </cell>
          <cell r="B1844" t="str">
            <v>Sardinel prefabricado en concreto tipo IDU A10</v>
          </cell>
          <cell r="C1844">
            <v>0</v>
          </cell>
          <cell r="D1844" t="str">
            <v>Mampostería</v>
          </cell>
          <cell r="E1844" t="str">
            <v>Und</v>
          </cell>
          <cell r="F1844">
            <v>30052</v>
          </cell>
        </row>
        <row r="1845">
          <cell r="A1845">
            <v>25000</v>
          </cell>
          <cell r="B1845" t="str">
            <v>Auxilar de Instalaciones</v>
          </cell>
          <cell r="C1845">
            <v>0</v>
          </cell>
          <cell r="D1845" t="str">
            <v>Personal</v>
          </cell>
          <cell r="E1845" t="str">
            <v>Hr</v>
          </cell>
          <cell r="F1845">
            <v>6712</v>
          </cell>
        </row>
        <row r="1846">
          <cell r="A1846">
            <v>25020</v>
          </cell>
          <cell r="B1846" t="str">
            <v>Auxiliar en refrigeración</v>
          </cell>
          <cell r="C1846">
            <v>0</v>
          </cell>
          <cell r="D1846" t="str">
            <v>Personal</v>
          </cell>
          <cell r="E1846" t="str">
            <v>Hr</v>
          </cell>
          <cell r="F1846">
            <v>4000</v>
          </cell>
        </row>
        <row r="1847">
          <cell r="A1847">
            <v>25040</v>
          </cell>
          <cell r="B1847" t="str">
            <v>Ayudante</v>
          </cell>
          <cell r="C1847">
            <v>0</v>
          </cell>
          <cell r="D1847" t="str">
            <v>Personal</v>
          </cell>
          <cell r="E1847" t="str">
            <v>hh</v>
          </cell>
          <cell r="F1847">
            <v>9300</v>
          </cell>
        </row>
        <row r="1848">
          <cell r="A1848">
            <v>25041</v>
          </cell>
          <cell r="B1848" t="str">
            <v>Ayudante de bombeo 50-100 m</v>
          </cell>
          <cell r="C1848">
            <v>0</v>
          </cell>
          <cell r="D1848" t="str">
            <v>Personal</v>
          </cell>
          <cell r="E1848" t="str">
            <v>/m3 de concreto</v>
          </cell>
          <cell r="F1848">
            <v>5950</v>
          </cell>
        </row>
        <row r="1849">
          <cell r="A1849">
            <v>25042</v>
          </cell>
          <cell r="B1849" t="str">
            <v>Ayudante de bombeo 100-150 m</v>
          </cell>
          <cell r="C1849">
            <v>0</v>
          </cell>
          <cell r="D1849" t="str">
            <v>Personal</v>
          </cell>
          <cell r="E1849" t="str">
            <v>/m3 de concreto</v>
          </cell>
          <cell r="F1849">
            <v>9877</v>
          </cell>
        </row>
        <row r="1850">
          <cell r="A1850">
            <v>25060</v>
          </cell>
          <cell r="B1850" t="str">
            <v>Contramaestro</v>
          </cell>
          <cell r="C1850">
            <v>0</v>
          </cell>
          <cell r="D1850" t="str">
            <v>Personal</v>
          </cell>
          <cell r="E1850" t="str">
            <v>hh</v>
          </cell>
          <cell r="F1850">
            <v>13000</v>
          </cell>
        </row>
        <row r="1851">
          <cell r="A1851">
            <v>25080</v>
          </cell>
          <cell r="B1851" t="str">
            <v>Director de Obra</v>
          </cell>
          <cell r="C1851">
            <v>0</v>
          </cell>
          <cell r="D1851" t="str">
            <v>Personal</v>
          </cell>
          <cell r="E1851" t="str">
            <v>Hr</v>
          </cell>
          <cell r="F1851">
            <v>45573</v>
          </cell>
        </row>
        <row r="1852">
          <cell r="A1852">
            <v>25100</v>
          </cell>
          <cell r="B1852" t="str">
            <v>Oficial</v>
          </cell>
          <cell r="C1852">
            <v>0</v>
          </cell>
          <cell r="D1852" t="str">
            <v>Personal</v>
          </cell>
          <cell r="E1852" t="str">
            <v>hh</v>
          </cell>
          <cell r="F1852">
            <v>12400</v>
          </cell>
        </row>
        <row r="1853">
          <cell r="A1853">
            <v>25120</v>
          </cell>
          <cell r="B1853" t="str">
            <v>Técnico en Instalaciones</v>
          </cell>
          <cell r="C1853">
            <v>0</v>
          </cell>
          <cell r="D1853" t="str">
            <v>Personal</v>
          </cell>
          <cell r="E1853" t="str">
            <v>Hr</v>
          </cell>
          <cell r="F1853">
            <v>15625</v>
          </cell>
        </row>
        <row r="1854">
          <cell r="A1854">
            <v>25140</v>
          </cell>
          <cell r="B1854" t="str">
            <v>Técnico en refrigeración</v>
          </cell>
          <cell r="C1854">
            <v>0</v>
          </cell>
          <cell r="D1854" t="str">
            <v>Personal</v>
          </cell>
          <cell r="E1854" t="str">
            <v>Hr</v>
          </cell>
          <cell r="F1854">
            <v>4000</v>
          </cell>
        </row>
        <row r="1855">
          <cell r="A1855">
            <v>25160</v>
          </cell>
          <cell r="B1855" t="str">
            <v xml:space="preserve">Mano de obra y accesorios de instalación de paneles de popiuretano para fachada </v>
          </cell>
          <cell r="C1855">
            <v>0</v>
          </cell>
          <cell r="D1855" t="str">
            <v>Personal</v>
          </cell>
          <cell r="E1855" t="str">
            <v>m2</v>
          </cell>
          <cell r="F1855">
            <v>22372</v>
          </cell>
        </row>
        <row r="1856">
          <cell r="A1856">
            <v>25161</v>
          </cell>
          <cell r="B1856" t="str">
            <v>Mano de obra y accesorios de instalación de paneles de popiuretano para cubierta</v>
          </cell>
          <cell r="C1856">
            <v>0</v>
          </cell>
          <cell r="D1856" t="str">
            <v>Personal</v>
          </cell>
          <cell r="E1856" t="str">
            <v>m2</v>
          </cell>
          <cell r="F1856">
            <v>32130</v>
          </cell>
        </row>
        <row r="1857">
          <cell r="A1857">
            <v>26000</v>
          </cell>
          <cell r="B1857" t="str">
            <v>Caolin</v>
          </cell>
          <cell r="C1857">
            <v>0</v>
          </cell>
          <cell r="D1857" t="str">
            <v>Pinturas</v>
          </cell>
          <cell r="E1857" t="str">
            <v>Bto</v>
          </cell>
          <cell r="F1857">
            <v>13131</v>
          </cell>
        </row>
        <row r="1858">
          <cell r="A1858">
            <v>26001</v>
          </cell>
          <cell r="B1858" t="str">
            <v>Cinta de papel de 5 cm*75 m</v>
          </cell>
          <cell r="C1858">
            <v>0</v>
          </cell>
          <cell r="D1858" t="str">
            <v>Pinturas</v>
          </cell>
          <cell r="E1858" t="str">
            <v>m</v>
          </cell>
          <cell r="F1858">
            <v>2900</v>
          </cell>
        </row>
        <row r="1859">
          <cell r="A1859">
            <v>26015</v>
          </cell>
          <cell r="B1859" t="str">
            <v>Anticorrosivo a base de resina alquídica color gris ref. anticorrosivo protección ico</v>
          </cell>
          <cell r="C1859">
            <v>0</v>
          </cell>
          <cell r="D1859" t="str">
            <v>Pinturas</v>
          </cell>
          <cell r="E1859" t="str">
            <v>Galon</v>
          </cell>
          <cell r="F1859">
            <v>106199</v>
          </cell>
        </row>
        <row r="1860">
          <cell r="A1860">
            <v>26020</v>
          </cell>
          <cell r="B1860" t="str">
            <v>Disolvente de Pinturas</v>
          </cell>
          <cell r="C1860">
            <v>0</v>
          </cell>
          <cell r="D1860" t="str">
            <v>Pinturas</v>
          </cell>
          <cell r="E1860" t="str">
            <v>Galon</v>
          </cell>
          <cell r="F1860">
            <v>36500</v>
          </cell>
        </row>
        <row r="1861">
          <cell r="A1861">
            <v>26041</v>
          </cell>
          <cell r="B1861" t="str">
            <v>Esmalte sintético</v>
          </cell>
          <cell r="C1861">
            <v>0</v>
          </cell>
          <cell r="D1861" t="str">
            <v>Pinturas</v>
          </cell>
          <cell r="E1861" t="str">
            <v>Galon</v>
          </cell>
          <cell r="F1861">
            <v>68500</v>
          </cell>
        </row>
        <row r="1862">
          <cell r="A1862">
            <v>26060</v>
          </cell>
          <cell r="B1862" t="str">
            <v>Estuco plástico Estucor</v>
          </cell>
          <cell r="C1862" t="str">
            <v>Corona</v>
          </cell>
          <cell r="D1862" t="str">
            <v>Pinturas</v>
          </cell>
          <cell r="E1862" t="str">
            <v>Kg</v>
          </cell>
          <cell r="F1862">
            <v>3000</v>
          </cell>
        </row>
        <row r="1863">
          <cell r="A1863">
            <v>26061</v>
          </cell>
          <cell r="B1863" t="str">
            <v>Estuco semiplástico</v>
          </cell>
          <cell r="C1863">
            <v>0</v>
          </cell>
          <cell r="D1863" t="str">
            <v>Pinturas</v>
          </cell>
          <cell r="E1863" t="str">
            <v>Kg</v>
          </cell>
          <cell r="F1863">
            <v>1617.2857142857142</v>
          </cell>
        </row>
        <row r="1864">
          <cell r="A1864">
            <v>26062</v>
          </cell>
          <cell r="B1864" t="str">
            <v>Masilla supermastick cuñete</v>
          </cell>
          <cell r="C1864">
            <v>0</v>
          </cell>
          <cell r="D1864" t="str">
            <v>Pinturas</v>
          </cell>
          <cell r="E1864" t="str">
            <v>caneca</v>
          </cell>
          <cell r="F1864">
            <v>34542</v>
          </cell>
        </row>
        <row r="1865">
          <cell r="A1865">
            <v>26079</v>
          </cell>
          <cell r="B1865" t="str">
            <v>Pintura anti-graffiti transparente</v>
          </cell>
          <cell r="C1865" t="str">
            <v>Sherwim Williams</v>
          </cell>
          <cell r="D1865" t="str">
            <v>Pinturas</v>
          </cell>
          <cell r="E1865" t="str">
            <v>Galon</v>
          </cell>
          <cell r="F1865">
            <v>370000</v>
          </cell>
        </row>
        <row r="1866">
          <cell r="A1866">
            <v>26080</v>
          </cell>
          <cell r="B1866" t="str">
            <v xml:space="preserve">Pintura anticorrosiva </v>
          </cell>
          <cell r="C1866">
            <v>0</v>
          </cell>
          <cell r="D1866" t="str">
            <v>Pinturas</v>
          </cell>
          <cell r="E1866" t="str">
            <v>Galon</v>
          </cell>
          <cell r="F1866">
            <v>42500</v>
          </cell>
        </row>
        <row r="1867">
          <cell r="A1867">
            <v>26081</v>
          </cell>
          <cell r="B1867" t="str">
            <v>Pintura Koraza para exteriores</v>
          </cell>
          <cell r="C1867" t="str">
            <v>Pintuco</v>
          </cell>
          <cell r="D1867" t="str">
            <v>Pinturas</v>
          </cell>
          <cell r="E1867" t="str">
            <v>Galon</v>
          </cell>
          <cell r="F1867">
            <v>67000</v>
          </cell>
        </row>
        <row r="1868">
          <cell r="A1868">
            <v>26082</v>
          </cell>
          <cell r="B1868" t="str">
            <v>Pintura epoxica base agua</v>
          </cell>
          <cell r="C1868" t="str">
            <v>Sherwim Williams</v>
          </cell>
          <cell r="D1868" t="str">
            <v>Pinturas</v>
          </cell>
          <cell r="E1868" t="str">
            <v>Galon</v>
          </cell>
          <cell r="F1868">
            <v>120840</v>
          </cell>
        </row>
        <row r="1869">
          <cell r="A1869">
            <v>26083</v>
          </cell>
          <cell r="B1869" t="str">
            <v>Pintura epóxica Acryl base solvente + Catalizador Blanco Brillante</v>
          </cell>
          <cell r="C1869" t="str">
            <v>Kolor</v>
          </cell>
          <cell r="D1869" t="str">
            <v>Pinturas</v>
          </cell>
          <cell r="E1869" t="str">
            <v>Galon</v>
          </cell>
          <cell r="F1869">
            <v>117000</v>
          </cell>
        </row>
        <row r="1870">
          <cell r="A1870">
            <v>26084</v>
          </cell>
          <cell r="B1870" t="str">
            <v>Pintura epóxica antibacterial base agua</v>
          </cell>
          <cell r="C1870" t="str">
            <v>Corona</v>
          </cell>
          <cell r="D1870" t="str">
            <v>Pinturas</v>
          </cell>
          <cell r="E1870" t="str">
            <v>Galon</v>
          </cell>
          <cell r="F1870">
            <v>100000</v>
          </cell>
        </row>
        <row r="1871">
          <cell r="A1871">
            <v>26085</v>
          </cell>
          <cell r="B1871" t="str">
            <v>Pintura intumescente,  Recubrimiento retardador del fuego, monocomponente, de película delgada, base agua, bajo VOC, para la protección de estructuras METALICAS contra la acción directa del fuego</v>
          </cell>
          <cell r="C1871" t="str">
            <v xml:space="preserve"> PROMAPAINT</v>
          </cell>
          <cell r="D1871" t="str">
            <v>Pinturas</v>
          </cell>
          <cell r="E1871" t="str">
            <v>Galon</v>
          </cell>
          <cell r="F1871">
            <v>42000</v>
          </cell>
        </row>
        <row r="1872">
          <cell r="A1872">
            <v>26100</v>
          </cell>
          <cell r="B1872" t="str">
            <v>Vinilo acriltex tipo 2</v>
          </cell>
          <cell r="C1872">
            <v>0</v>
          </cell>
          <cell r="D1872" t="str">
            <v>Pinturas</v>
          </cell>
          <cell r="E1872" t="str">
            <v>Galon</v>
          </cell>
          <cell r="F1872">
            <v>31782</v>
          </cell>
        </row>
        <row r="1873">
          <cell r="A1873">
            <v>26101</v>
          </cell>
          <cell r="B1873" t="str">
            <v>Vinilo Premium tipo 1</v>
          </cell>
          <cell r="C1873" t="str">
            <v>Algreco</v>
          </cell>
          <cell r="D1873" t="str">
            <v>Pinturas</v>
          </cell>
          <cell r="E1873" t="str">
            <v>Galon</v>
          </cell>
          <cell r="F1873">
            <v>37500</v>
          </cell>
        </row>
        <row r="1874">
          <cell r="A1874">
            <v>26102</v>
          </cell>
          <cell r="B1874" t="str">
            <v>Vinilo tipo 2.</v>
          </cell>
          <cell r="C1874">
            <v>0</v>
          </cell>
          <cell r="D1874" t="str">
            <v>Pinturas</v>
          </cell>
          <cell r="E1874" t="str">
            <v>Galon</v>
          </cell>
          <cell r="F1874">
            <v>32900</v>
          </cell>
        </row>
        <row r="1875">
          <cell r="A1875">
            <v>26103</v>
          </cell>
          <cell r="B1875" t="str">
            <v>Vinilo Tipo 1 Acriltex (3 manos)</v>
          </cell>
          <cell r="C1875">
            <v>0</v>
          </cell>
          <cell r="D1875" t="str">
            <v>Pinturas</v>
          </cell>
          <cell r="E1875" t="str">
            <v>Galon</v>
          </cell>
          <cell r="F1875">
            <v>54890</v>
          </cell>
        </row>
        <row r="1876">
          <cell r="A1876">
            <v>26120</v>
          </cell>
          <cell r="B1876" t="str">
            <v>Yeso blanco estucador</v>
          </cell>
          <cell r="C1876">
            <v>0</v>
          </cell>
          <cell r="D1876" t="str">
            <v>Pinturas</v>
          </cell>
          <cell r="E1876" t="str">
            <v>Bto</v>
          </cell>
          <cell r="F1876">
            <v>18622</v>
          </cell>
        </row>
        <row r="1877">
          <cell r="A1877">
            <v>26121</v>
          </cell>
          <cell r="B1877" t="str">
            <v>Imprimación de dos componentes, a base de recina epoxi y fosfato de Zinc</v>
          </cell>
          <cell r="C1877">
            <v>0</v>
          </cell>
          <cell r="D1877" t="str">
            <v>Pinturas</v>
          </cell>
          <cell r="E1877" t="str">
            <v>Galon</v>
          </cell>
          <cell r="F1877">
            <v>37800</v>
          </cell>
        </row>
        <row r="1878">
          <cell r="A1878">
            <v>27000</v>
          </cell>
          <cell r="B1878" t="str">
            <v>Autobomba para concreto</v>
          </cell>
          <cell r="C1878">
            <v>0</v>
          </cell>
          <cell r="D1878" t="str">
            <v>Subcontrato</v>
          </cell>
          <cell r="E1878" t="str">
            <v>m3</v>
          </cell>
          <cell r="F1878">
            <v>35200</v>
          </cell>
        </row>
        <row r="1879">
          <cell r="A1879">
            <v>27005</v>
          </cell>
          <cell r="B1879" t="str">
            <v>Contrato a todo costo caja de aforo acorde a norma acueducto</v>
          </cell>
          <cell r="C1879">
            <v>0</v>
          </cell>
          <cell r="D1879" t="str">
            <v>Subcontrato</v>
          </cell>
          <cell r="E1879" t="str">
            <v>Und</v>
          </cell>
          <cell r="F1879">
            <v>1500000</v>
          </cell>
        </row>
        <row r="1880">
          <cell r="A1880">
            <v>27010</v>
          </cell>
          <cell r="B1880" t="str">
            <v>Contrato a todo costo cabezal de descarga tipo tuberia 12"</v>
          </cell>
          <cell r="C1880">
            <v>0</v>
          </cell>
          <cell r="D1880" t="str">
            <v>Subcontrato</v>
          </cell>
          <cell r="E1880" t="str">
            <v>Und</v>
          </cell>
          <cell r="F1880">
            <v>9800000</v>
          </cell>
        </row>
        <row r="1881">
          <cell r="A1881">
            <v>27015</v>
          </cell>
          <cell r="B1881" t="str">
            <v>Contrato a todo costo ventilación tipo tanque</v>
          </cell>
          <cell r="C1881">
            <v>0</v>
          </cell>
          <cell r="D1881" t="str">
            <v>Subcontrato</v>
          </cell>
          <cell r="E1881" t="str">
            <v>Und</v>
          </cell>
          <cell r="F1881">
            <v>250000</v>
          </cell>
        </row>
        <row r="1882">
          <cell r="A1882">
            <v>27019</v>
          </cell>
          <cell r="B1882" t="str">
            <v>Carrotanque de agua 10000 litros</v>
          </cell>
          <cell r="C1882">
            <v>0</v>
          </cell>
          <cell r="D1882" t="str">
            <v>Subcontrato</v>
          </cell>
          <cell r="E1882" t="str">
            <v>Hr</v>
          </cell>
          <cell r="F1882">
            <v>95000</v>
          </cell>
        </row>
        <row r="1883">
          <cell r="A1883">
            <v>27020</v>
          </cell>
          <cell r="B1883" t="str">
            <v>Retroexcavadora 75 hp</v>
          </cell>
          <cell r="C1883">
            <v>0</v>
          </cell>
          <cell r="D1883" t="str">
            <v>Subcontrato</v>
          </cell>
          <cell r="E1883" t="str">
            <v>Hr</v>
          </cell>
          <cell r="F1883">
            <v>95000</v>
          </cell>
        </row>
        <row r="1884">
          <cell r="A1884">
            <v>27040</v>
          </cell>
          <cell r="B1884" t="str">
            <v>Sanitario químico mantenimiento 2 x semana</v>
          </cell>
          <cell r="C1884">
            <v>0</v>
          </cell>
          <cell r="D1884" t="str">
            <v>Subcontrato</v>
          </cell>
          <cell r="E1884" t="str">
            <v>mes</v>
          </cell>
          <cell r="F1884">
            <v>450000</v>
          </cell>
        </row>
        <row r="1885">
          <cell r="A1885">
            <v>27060</v>
          </cell>
          <cell r="B1885" t="str">
            <v>Servicio de topografía para edificaciones. Incluye equipos de precisión y personal de apoyo.</v>
          </cell>
          <cell r="C1885">
            <v>0</v>
          </cell>
          <cell r="D1885" t="str">
            <v>Subcontrato</v>
          </cell>
          <cell r="E1885" t="str">
            <v>m2</v>
          </cell>
          <cell r="F1885">
            <v>3030</v>
          </cell>
        </row>
        <row r="1886">
          <cell r="A1886">
            <v>27080</v>
          </cell>
          <cell r="B1886" t="str">
            <v>Transporte de formaletería</v>
          </cell>
          <cell r="C1886">
            <v>0</v>
          </cell>
          <cell r="D1886" t="str">
            <v>Subcontrato</v>
          </cell>
          <cell r="E1886" t="str">
            <v>Kg</v>
          </cell>
          <cell r="F1886">
            <v>100</v>
          </cell>
        </row>
        <row r="1887">
          <cell r="A1887">
            <v>27100</v>
          </cell>
          <cell r="B1887" t="str">
            <v>Vibrocompactador a gasolina (rana)</v>
          </cell>
          <cell r="C1887">
            <v>0</v>
          </cell>
          <cell r="D1887" t="str">
            <v>Subcontrato</v>
          </cell>
          <cell r="E1887" t="str">
            <v>dd</v>
          </cell>
          <cell r="F1887">
            <v>80000</v>
          </cell>
        </row>
        <row r="1888">
          <cell r="A1888">
            <v>27101</v>
          </cell>
          <cell r="B1888" t="str">
            <v>Vibrocompactador 8 Ton</v>
          </cell>
          <cell r="C1888">
            <v>0</v>
          </cell>
          <cell r="D1888" t="str">
            <v>Subcontrato</v>
          </cell>
          <cell r="E1888" t="str">
            <v>Hr</v>
          </cell>
          <cell r="F1888">
            <v>99000</v>
          </cell>
        </row>
        <row r="1889">
          <cell r="A1889">
            <v>27110</v>
          </cell>
          <cell r="B1889" t="str">
            <v>Ingernieria y supervisiòn</v>
          </cell>
          <cell r="C1889">
            <v>0</v>
          </cell>
          <cell r="D1889" t="str">
            <v>Subcontrato</v>
          </cell>
          <cell r="E1889" t="str">
            <v>Gl</v>
          </cell>
          <cell r="F1889">
            <v>84284798.866597116</v>
          </cell>
        </row>
        <row r="1890">
          <cell r="A1890">
            <v>27111</v>
          </cell>
          <cell r="B1890" t="str">
            <v>TAB  Pruebas Ajuste y Balanceo</v>
          </cell>
          <cell r="C1890">
            <v>0</v>
          </cell>
          <cell r="D1890" t="str">
            <v>Subcontrato</v>
          </cell>
          <cell r="E1890" t="str">
            <v>Gl</v>
          </cell>
          <cell r="F1890">
            <v>16856959.773319423</v>
          </cell>
        </row>
        <row r="1891">
          <cell r="A1891">
            <v>27119</v>
          </cell>
          <cell r="B1891" t="str">
            <v>Volqueta 5 m3. Retiro de material a escombrera certificada.</v>
          </cell>
          <cell r="C1891">
            <v>0</v>
          </cell>
          <cell r="D1891" t="str">
            <v>Subcontrato</v>
          </cell>
          <cell r="E1891" t="str">
            <v>m3-km</v>
          </cell>
          <cell r="F1891">
            <v>1500</v>
          </cell>
        </row>
        <row r="1892">
          <cell r="A1892">
            <v>27120</v>
          </cell>
          <cell r="B1892" t="str">
            <v>Volqueta 6 m3. Retiro de material a escombrera certificada.</v>
          </cell>
          <cell r="C1892">
            <v>0</v>
          </cell>
          <cell r="D1892" t="str">
            <v>Subcontrato</v>
          </cell>
          <cell r="E1892" t="str">
            <v>Vj</v>
          </cell>
          <cell r="F1892">
            <v>420000</v>
          </cell>
        </row>
        <row r="1893">
          <cell r="A1893">
            <v>27121</v>
          </cell>
          <cell r="B1893" t="str">
            <v>Transporte de materiales y herramientas</v>
          </cell>
          <cell r="C1893">
            <v>0</v>
          </cell>
          <cell r="D1893" t="str">
            <v>Subcontrato</v>
          </cell>
          <cell r="E1893" t="str">
            <v>Global</v>
          </cell>
          <cell r="F1893">
            <v>180000</v>
          </cell>
        </row>
        <row r="1894">
          <cell r="A1894">
            <v>27140</v>
          </cell>
          <cell r="B1894" t="str">
            <v>Subcontrato de Pulida</v>
          </cell>
          <cell r="C1894">
            <v>0</v>
          </cell>
          <cell r="D1894" t="str">
            <v>Subcontrato</v>
          </cell>
          <cell r="E1894" t="str">
            <v>m</v>
          </cell>
          <cell r="F1894">
            <v>3353.3999999999996</v>
          </cell>
        </row>
        <row r="1895">
          <cell r="A1895">
            <v>27141</v>
          </cell>
          <cell r="B1895" t="str">
            <v xml:space="preserve">Pulida y destronque </v>
          </cell>
          <cell r="C1895">
            <v>0</v>
          </cell>
          <cell r="D1895" t="str">
            <v>Subcontrato</v>
          </cell>
          <cell r="E1895" t="str">
            <v>m2</v>
          </cell>
          <cell r="F1895">
            <v>19369.900000000001</v>
          </cell>
        </row>
        <row r="1896">
          <cell r="A1896">
            <v>27800</v>
          </cell>
          <cell r="B1896" t="str">
            <v>Semilla pasto derby clima frio 500 gramos</v>
          </cell>
          <cell r="C1896" t="str">
            <v>Anasac</v>
          </cell>
          <cell r="D1896" t="str">
            <v>Arborización</v>
          </cell>
          <cell r="E1896" t="str">
            <v>kg</v>
          </cell>
          <cell r="F1896">
            <v>49000</v>
          </cell>
        </row>
        <row r="1897">
          <cell r="A1897">
            <v>28001</v>
          </cell>
          <cell r="B1897" t="str">
            <v>Alambre cobre thhn/thwn # 12 awg (f y n)</v>
          </cell>
          <cell r="C1897">
            <v>0</v>
          </cell>
          <cell r="D1897" t="str">
            <v>Eléctricos</v>
          </cell>
          <cell r="E1897" t="str">
            <v>m</v>
          </cell>
          <cell r="F1897">
            <v>1100</v>
          </cell>
        </row>
        <row r="1898">
          <cell r="A1898">
            <v>28002</v>
          </cell>
          <cell r="B1898" t="str">
            <v>Alambre cobre desnudo # 12 awg (t)</v>
          </cell>
          <cell r="C1898">
            <v>0</v>
          </cell>
          <cell r="D1898" t="str">
            <v>Eléctricos</v>
          </cell>
          <cell r="E1898" t="str">
            <v>m</v>
          </cell>
          <cell r="F1898">
            <v>950</v>
          </cell>
        </row>
        <row r="1899">
          <cell r="A1899">
            <v>28003</v>
          </cell>
          <cell r="B1899" t="str">
            <v>Adaptador terminal pvc 3/4"</v>
          </cell>
          <cell r="C1899">
            <v>0</v>
          </cell>
          <cell r="D1899" t="str">
            <v>Eléctricos</v>
          </cell>
          <cell r="E1899" t="str">
            <v>Und</v>
          </cell>
          <cell r="F1899">
            <v>300</v>
          </cell>
        </row>
        <row r="1900">
          <cell r="A1900">
            <v>28004</v>
          </cell>
          <cell r="B1900" t="str">
            <v>Adaptador terminal emt 3/4"</v>
          </cell>
          <cell r="C1900">
            <v>0</v>
          </cell>
          <cell r="D1900" t="str">
            <v>Eléctricos</v>
          </cell>
          <cell r="E1900" t="str">
            <v>Und</v>
          </cell>
          <cell r="F1900">
            <v>1200</v>
          </cell>
        </row>
        <row r="1901">
          <cell r="A1901">
            <v>28005</v>
          </cell>
          <cell r="B1901" t="str">
            <v>Alambre cobre thhn/thwn # 10 awg (3f y n)</v>
          </cell>
          <cell r="C1901">
            <v>0</v>
          </cell>
          <cell r="D1901" t="str">
            <v>Eléctricos</v>
          </cell>
          <cell r="E1901" t="str">
            <v>m</v>
          </cell>
          <cell r="F1901">
            <v>1850</v>
          </cell>
        </row>
        <row r="1902">
          <cell r="A1902">
            <v>28006</v>
          </cell>
          <cell r="B1902" t="str">
            <v>Alambre cobre thhn/thwn color verde  # 12 awg (ta)</v>
          </cell>
          <cell r="C1902">
            <v>0</v>
          </cell>
          <cell r="D1902" t="str">
            <v>Eléctricos</v>
          </cell>
          <cell r="E1902" t="str">
            <v>m</v>
          </cell>
          <cell r="F1902">
            <v>950</v>
          </cell>
        </row>
        <row r="1903">
          <cell r="A1903">
            <v>28007</v>
          </cell>
          <cell r="B1903" t="str">
            <v>Adaptador termina IMC</v>
          </cell>
          <cell r="C1903">
            <v>0</v>
          </cell>
          <cell r="D1903" t="str">
            <v>Eléctricos</v>
          </cell>
          <cell r="E1903" t="str">
            <v>Und</v>
          </cell>
          <cell r="F1903">
            <v>2600</v>
          </cell>
        </row>
        <row r="1904">
          <cell r="A1904">
            <v>28008</v>
          </cell>
          <cell r="B1904" t="str">
            <v>Analizador de red integrado</v>
          </cell>
          <cell r="C1904">
            <v>0</v>
          </cell>
          <cell r="D1904" t="str">
            <v>Eléctricos</v>
          </cell>
          <cell r="E1904" t="str">
            <v>Und</v>
          </cell>
          <cell r="F1904">
            <v>306000</v>
          </cell>
        </row>
        <row r="1905">
          <cell r="A1905">
            <v>28009</v>
          </cell>
          <cell r="B1905" t="str">
            <v>Adaptador terminal EMT 3"</v>
          </cell>
          <cell r="C1905">
            <v>0</v>
          </cell>
          <cell r="D1905" t="str">
            <v>Eléctricos</v>
          </cell>
          <cell r="E1905" t="str">
            <v>Und</v>
          </cell>
          <cell r="F1905">
            <v>4318.5200000000004</v>
          </cell>
        </row>
        <row r="1906">
          <cell r="A1906">
            <v>28010</v>
          </cell>
          <cell r="B1906" t="str">
            <v>Adaptador terminal EMT 2"</v>
          </cell>
          <cell r="C1906">
            <v>0</v>
          </cell>
          <cell r="D1906" t="str">
            <v>Eléctricos</v>
          </cell>
          <cell r="E1906" t="str">
            <v>Und</v>
          </cell>
          <cell r="F1906">
            <v>4318.5200000000004</v>
          </cell>
        </row>
        <row r="1907">
          <cell r="A1907">
            <v>28011</v>
          </cell>
          <cell r="B1907" t="str">
            <v>Adaptador terminal EMT 1"</v>
          </cell>
          <cell r="C1907">
            <v>0</v>
          </cell>
          <cell r="D1907" t="str">
            <v>Eléctricos</v>
          </cell>
          <cell r="E1907" t="str">
            <v>Und</v>
          </cell>
          <cell r="F1907">
            <v>1420</v>
          </cell>
        </row>
        <row r="1908">
          <cell r="A1908">
            <v>28012</v>
          </cell>
          <cell r="B1908" t="str">
            <v>Aislador matrimol</v>
          </cell>
          <cell r="C1908">
            <v>0</v>
          </cell>
          <cell r="D1908" t="str">
            <v>Eléctricos</v>
          </cell>
          <cell r="E1908" t="str">
            <v>Und</v>
          </cell>
          <cell r="F1908">
            <v>8774</v>
          </cell>
        </row>
        <row r="1909">
          <cell r="A1909">
            <v>28013</v>
          </cell>
          <cell r="B1909" t="str">
            <v>Tuberia IMC 3/4"</v>
          </cell>
          <cell r="C1909">
            <v>0</v>
          </cell>
          <cell r="D1909" t="str">
            <v>Eléctricos</v>
          </cell>
          <cell r="E1909" t="str">
            <v>m</v>
          </cell>
          <cell r="F1909">
            <v>10000</v>
          </cell>
        </row>
        <row r="1910">
          <cell r="A1910">
            <v>28014</v>
          </cell>
          <cell r="B1910" t="str">
            <v>Terminal Macho 3/4"</v>
          </cell>
          <cell r="C1910">
            <v>0</v>
          </cell>
          <cell r="D1910" t="str">
            <v>Eléctricos</v>
          </cell>
          <cell r="E1910" t="str">
            <v>Und</v>
          </cell>
          <cell r="F1910">
            <v>1200</v>
          </cell>
        </row>
        <row r="1911">
          <cell r="A1911">
            <v>28015</v>
          </cell>
          <cell r="B1911" t="str">
            <v xml:space="preserve">Adapter Plate (aqua), 50 um LOMM (OM 3 &amp; 4), Duplex LC, 12-fiber, zirconia ceramic sleeve  </v>
          </cell>
          <cell r="C1911">
            <v>0</v>
          </cell>
          <cell r="D1911" t="str">
            <v>Eléctricos</v>
          </cell>
          <cell r="E1911" t="str">
            <v>Und</v>
          </cell>
          <cell r="F1911">
            <v>251622</v>
          </cell>
        </row>
        <row r="1912">
          <cell r="A1912">
            <v>28016</v>
          </cell>
          <cell r="B1912" t="str">
            <v>Adaptador terminal EMT 1-1/2"</v>
          </cell>
          <cell r="C1912">
            <v>0</v>
          </cell>
          <cell r="D1912" t="str">
            <v>Eléctricos</v>
          </cell>
          <cell r="E1912" t="str">
            <v>Und</v>
          </cell>
          <cell r="F1912">
            <v>440</v>
          </cell>
        </row>
        <row r="1913">
          <cell r="A1913">
            <v>28017</v>
          </cell>
          <cell r="B1913" t="str">
            <v>Tuberia IMC 1 1/2"</v>
          </cell>
          <cell r="C1913">
            <v>0</v>
          </cell>
          <cell r="D1913" t="str">
            <v>Eléctricos</v>
          </cell>
          <cell r="E1913" t="str">
            <v>m</v>
          </cell>
          <cell r="F1913">
            <v>18750</v>
          </cell>
        </row>
        <row r="1914">
          <cell r="A1914">
            <v>28018</v>
          </cell>
          <cell r="B1914" t="str">
            <v>Terminal Macho 1 1/2"</v>
          </cell>
          <cell r="C1914">
            <v>0</v>
          </cell>
          <cell r="D1914" t="str">
            <v>Eléctricos</v>
          </cell>
          <cell r="E1914" t="str">
            <v>Und</v>
          </cell>
          <cell r="F1914">
            <v>1200</v>
          </cell>
        </row>
        <row r="1915">
          <cell r="A1915">
            <v>28020</v>
          </cell>
          <cell r="B1915" t="str">
            <v>Apan alambron de aluminio 8 mm</v>
          </cell>
          <cell r="C1915">
            <v>0</v>
          </cell>
          <cell r="D1915" t="str">
            <v>Eléctricos</v>
          </cell>
          <cell r="E1915" t="str">
            <v>m</v>
          </cell>
          <cell r="F1915">
            <v>9788.4</v>
          </cell>
        </row>
        <row r="1916">
          <cell r="A1916">
            <v>28021</v>
          </cell>
          <cell r="B1916" t="str">
            <v>Adaptador terminal PVC 1"</v>
          </cell>
          <cell r="C1916">
            <v>0</v>
          </cell>
          <cell r="D1916" t="str">
            <v>Eléctricos</v>
          </cell>
          <cell r="E1916" t="str">
            <v>Und</v>
          </cell>
          <cell r="F1916">
            <v>5685</v>
          </cell>
        </row>
        <row r="1917">
          <cell r="A1917">
            <v>28022</v>
          </cell>
          <cell r="B1917" t="str">
            <v xml:space="preserve">Access Point Indoor Dual Band   </v>
          </cell>
          <cell r="C1917">
            <v>0</v>
          </cell>
          <cell r="D1917" t="str">
            <v>Eléctricos</v>
          </cell>
          <cell r="E1917" t="str">
            <v>Und</v>
          </cell>
          <cell r="F1917">
            <v>215309</v>
          </cell>
        </row>
        <row r="1918">
          <cell r="A1918">
            <v>28023</v>
          </cell>
          <cell r="B1918" t="str">
            <v xml:space="preserve">Bandeja 5r1um-f03, f.o, tipo rack 1u, vacia 3 placas          </v>
          </cell>
          <cell r="C1918">
            <v>0</v>
          </cell>
          <cell r="D1918" t="str">
            <v>Eléctricos</v>
          </cell>
          <cell r="E1918" t="str">
            <v>Und</v>
          </cell>
          <cell r="F1918">
            <v>520318</v>
          </cell>
        </row>
        <row r="1919">
          <cell r="A1919">
            <v>28025</v>
          </cell>
          <cell r="B1919" t="str">
            <v>Bajante 6" IMC</v>
          </cell>
          <cell r="C1919">
            <v>0</v>
          </cell>
          <cell r="D1919" t="str">
            <v>Eléctricos</v>
          </cell>
          <cell r="E1919" t="str">
            <v>Und</v>
          </cell>
          <cell r="F1919">
            <v>2445996.3199999998</v>
          </cell>
        </row>
        <row r="1920">
          <cell r="A1920">
            <v>28035</v>
          </cell>
          <cell r="B1920" t="str">
            <v>Borna estañada para cable 2/0 con tornillo de 1" x 3/16"</v>
          </cell>
          <cell r="C1920">
            <v>0</v>
          </cell>
          <cell r="D1920" t="str">
            <v>Eléctricos</v>
          </cell>
          <cell r="E1920" t="str">
            <v>Und</v>
          </cell>
          <cell r="F1920">
            <v>246489</v>
          </cell>
        </row>
        <row r="1921">
          <cell r="A1921">
            <v>28049</v>
          </cell>
          <cell r="B1921" t="str">
            <v>Cable En 3X10+1X10 Cu+1X10T Awg Cu Thhn/Thwn Hf-Ls-Fr</v>
          </cell>
          <cell r="C1921">
            <v>0</v>
          </cell>
          <cell r="D1921" t="str">
            <v>Eléctricos</v>
          </cell>
          <cell r="E1921" t="str">
            <v>m</v>
          </cell>
          <cell r="F1921">
            <v>6866.9999999999991</v>
          </cell>
        </row>
        <row r="1922">
          <cell r="A1922">
            <v>28050</v>
          </cell>
          <cell r="B1922" t="str">
            <v>Cable Cu 250kcmil HF-LS-FR THHN 75°C</v>
          </cell>
          <cell r="C1922">
            <v>0</v>
          </cell>
          <cell r="D1922" t="str">
            <v>Eléctricos</v>
          </cell>
          <cell r="E1922" t="str">
            <v>m</v>
          </cell>
          <cell r="F1922">
            <v>29063.999999999996</v>
          </cell>
        </row>
        <row r="1923">
          <cell r="A1923">
            <v>28070</v>
          </cell>
          <cell r="B1923" t="str">
            <v xml:space="preserve">Cable 120mm² AL aislado en XLPE, 15KV </v>
          </cell>
          <cell r="C1923">
            <v>0</v>
          </cell>
          <cell r="D1923" t="str">
            <v>Eléctricos</v>
          </cell>
          <cell r="E1923" t="str">
            <v>m</v>
          </cell>
          <cell r="F1923">
            <v>254113.58000000005</v>
          </cell>
        </row>
        <row r="1924">
          <cell r="A1924">
            <v>28076</v>
          </cell>
          <cell r="B1924" t="str">
            <v>Cable En 1X12+1X12 Cu+1X12T Awg Cu Thhn/Thwn Hf-Ls-Fr</v>
          </cell>
          <cell r="C1924">
            <v>0</v>
          </cell>
          <cell r="D1924" t="str">
            <v>Eléctricos</v>
          </cell>
          <cell r="E1924" t="str">
            <v>m</v>
          </cell>
          <cell r="F1924">
            <v>2850</v>
          </cell>
        </row>
        <row r="1925">
          <cell r="A1925">
            <v>28077</v>
          </cell>
          <cell r="B1925" t="str">
            <v>Cable En 3X4+1X4 Cu+1X12T Awg Cu Thhn/Thwn Hf-Ls-Fr</v>
          </cell>
          <cell r="C1925">
            <v>0</v>
          </cell>
          <cell r="D1925" t="str">
            <v>Eléctricos</v>
          </cell>
          <cell r="E1925" t="str">
            <v>m</v>
          </cell>
          <cell r="F1925">
            <v>21110.6</v>
          </cell>
        </row>
        <row r="1926">
          <cell r="A1926">
            <v>28078</v>
          </cell>
          <cell r="B1926" t="str">
            <v>Cable En 3X4/0+1X4/0 Cu+1X8T Awg Cu Thhn/Thwn Hf-Ls-Fr</v>
          </cell>
          <cell r="C1926">
            <v>0</v>
          </cell>
          <cell r="D1926" t="str">
            <v>Eléctricos</v>
          </cell>
          <cell r="E1926" t="str">
            <v>m</v>
          </cell>
          <cell r="F1926">
            <v>2036.3</v>
          </cell>
        </row>
        <row r="1927">
          <cell r="A1927">
            <v>28079</v>
          </cell>
          <cell r="B1927" t="str">
            <v>Cable En 3X2/0+1X2/0 Cu+1X8T Awg Cu Thhn/Thwn Hf-Ls-Fr</v>
          </cell>
          <cell r="C1927">
            <v>0</v>
          </cell>
          <cell r="D1927" t="str">
            <v>Eléctricos</v>
          </cell>
          <cell r="E1927" t="str">
            <v>m</v>
          </cell>
          <cell r="F1927">
            <v>63155</v>
          </cell>
        </row>
        <row r="1928">
          <cell r="A1928">
            <v>28080</v>
          </cell>
          <cell r="B1928" t="str">
            <v xml:space="preserve">Cable desnudo Cu blando 6 AWG </v>
          </cell>
          <cell r="C1928">
            <v>0</v>
          </cell>
          <cell r="D1928" t="str">
            <v>Eléctricos</v>
          </cell>
          <cell r="E1928" t="str">
            <v>m</v>
          </cell>
          <cell r="F1928">
            <v>2758</v>
          </cell>
        </row>
        <row r="1929">
          <cell r="A1929">
            <v>28081</v>
          </cell>
          <cell r="B1929" t="str">
            <v>Cable Cu 6 AWG HF-LS-FR THHN 75°C</v>
          </cell>
          <cell r="C1929">
            <v>0</v>
          </cell>
          <cell r="D1929" t="str">
            <v>Eléctricos</v>
          </cell>
          <cell r="E1929" t="str">
            <v>m</v>
          </cell>
          <cell r="F1929">
            <v>2864.3999999999996</v>
          </cell>
        </row>
        <row r="1930">
          <cell r="A1930">
            <v>28082</v>
          </cell>
          <cell r="B1930" t="str">
            <v xml:space="preserve">Cable desnudo Cu blando 10 AWG </v>
          </cell>
          <cell r="C1930">
            <v>0</v>
          </cell>
          <cell r="D1930" t="str">
            <v>Eléctricos</v>
          </cell>
          <cell r="E1930" t="str">
            <v>m</v>
          </cell>
          <cell r="F1930">
            <v>1373.3999999999999</v>
          </cell>
        </row>
        <row r="1931">
          <cell r="A1931">
            <v>28083</v>
          </cell>
          <cell r="B1931" t="str">
            <v>Cable Cu 1/0 AWG HF-LS-FR THHN 75°C</v>
          </cell>
          <cell r="C1931">
            <v>0</v>
          </cell>
          <cell r="D1931" t="str">
            <v>Eléctricos</v>
          </cell>
          <cell r="E1931" t="str">
            <v>m</v>
          </cell>
          <cell r="F1931">
            <v>12418</v>
          </cell>
        </row>
        <row r="1932">
          <cell r="A1932">
            <v>28084</v>
          </cell>
          <cell r="B1932" t="str">
            <v xml:space="preserve">Cable desnudo Cu blando 8 AWG </v>
          </cell>
          <cell r="C1932">
            <v>0</v>
          </cell>
          <cell r="D1932" t="str">
            <v>Eléctricos</v>
          </cell>
          <cell r="E1932" t="str">
            <v>m</v>
          </cell>
          <cell r="F1932">
            <v>1706.6</v>
          </cell>
        </row>
        <row r="1933">
          <cell r="A1933">
            <v>28085</v>
          </cell>
          <cell r="B1933" t="str">
            <v>Cable Cu 8 AWG HF-LS-FR THHN 75°C</v>
          </cell>
          <cell r="C1933">
            <v>0</v>
          </cell>
          <cell r="D1933" t="str">
            <v>Eléctricos</v>
          </cell>
          <cell r="E1933" t="str">
            <v>m</v>
          </cell>
          <cell r="F1933">
            <v>2036.3</v>
          </cell>
        </row>
        <row r="1934">
          <cell r="A1934">
            <v>28086</v>
          </cell>
          <cell r="B1934" t="str">
            <v xml:space="preserve">Cable desnudo Cu blando 12 AWG </v>
          </cell>
          <cell r="C1934">
            <v>0</v>
          </cell>
          <cell r="D1934" t="str">
            <v>Eléctricos</v>
          </cell>
          <cell r="E1934" t="str">
            <v>m</v>
          </cell>
          <cell r="F1934">
            <v>986.3</v>
          </cell>
        </row>
        <row r="1935">
          <cell r="A1935">
            <v>28087</v>
          </cell>
          <cell r="B1935" t="str">
            <v>Cable Cu 4 AWG HF-LS-FR THHN 75°C</v>
          </cell>
          <cell r="C1935">
            <v>0</v>
          </cell>
          <cell r="D1935" t="str">
            <v>Eléctricos</v>
          </cell>
          <cell r="E1935" t="str">
            <v>m</v>
          </cell>
          <cell r="F1935">
            <v>4851</v>
          </cell>
        </row>
        <row r="1936">
          <cell r="A1936">
            <v>28088</v>
          </cell>
          <cell r="B1936" t="str">
            <v>Cable Cu 4/0 AWG HF-LS-FR THHN 75°C</v>
          </cell>
          <cell r="C1936">
            <v>0</v>
          </cell>
          <cell r="D1936" t="str">
            <v>Eléctricos</v>
          </cell>
          <cell r="E1936" t="str">
            <v>m</v>
          </cell>
          <cell r="F1936">
            <v>27828.5</v>
          </cell>
        </row>
        <row r="1937">
          <cell r="A1937">
            <v>28089</v>
          </cell>
          <cell r="B1937" t="str">
            <v>Cable Cu 2 AWG HF-LS-FR THHN 75°C</v>
          </cell>
          <cell r="C1937">
            <v>0</v>
          </cell>
          <cell r="D1937" t="str">
            <v>Eléctricos</v>
          </cell>
          <cell r="E1937" t="str">
            <v>m</v>
          </cell>
          <cell r="F1937">
            <v>7524.2999999999993</v>
          </cell>
        </row>
        <row r="1938">
          <cell r="A1938">
            <v>28091</v>
          </cell>
          <cell r="B1938" t="str">
            <v xml:space="preserve">Cable desnudo Cu blando 2 AWG </v>
          </cell>
          <cell r="C1938">
            <v>0</v>
          </cell>
          <cell r="D1938" t="str">
            <v>Eléctricos</v>
          </cell>
          <cell r="E1938" t="str">
            <v>m</v>
          </cell>
          <cell r="F1938">
            <v>6831.2999999999993</v>
          </cell>
        </row>
        <row r="1939">
          <cell r="A1939">
            <v>28092</v>
          </cell>
          <cell r="B1939" t="str">
            <v>Cable cobre  THHN/THWN AWG 2/0</v>
          </cell>
          <cell r="C1939">
            <v>0</v>
          </cell>
          <cell r="D1939" t="str">
            <v>Eléctricos</v>
          </cell>
          <cell r="E1939" t="str">
            <v>m</v>
          </cell>
          <cell r="F1939">
            <v>20988.645599999996</v>
          </cell>
        </row>
        <row r="1940">
          <cell r="A1940">
            <v>28093</v>
          </cell>
          <cell r="B1940" t="str">
            <v>Cable  3 x 2 AWG. 15KV  XLPE. Cobre</v>
          </cell>
          <cell r="C1940">
            <v>0</v>
          </cell>
          <cell r="D1940" t="str">
            <v>Eléctricos</v>
          </cell>
          <cell r="E1940" t="str">
            <v>m</v>
          </cell>
          <cell r="F1940">
            <v>84084.11</v>
          </cell>
        </row>
        <row r="1941">
          <cell r="A1941">
            <v>28094</v>
          </cell>
          <cell r="B1941" t="str">
            <v>Cable cobre desnudo 2/0 (19H)</v>
          </cell>
          <cell r="C1941">
            <v>0</v>
          </cell>
          <cell r="D1941" t="str">
            <v>Eléctricos</v>
          </cell>
          <cell r="E1941" t="str">
            <v>m</v>
          </cell>
          <cell r="F1941">
            <v>13504</v>
          </cell>
        </row>
        <row r="1942">
          <cell r="A1942">
            <v>28095</v>
          </cell>
          <cell r="B1942" t="str">
            <v>Cable Fibra Optica F.O 12006NG02, LOOSE TUBE,6H, 50/125,OM-3</v>
          </cell>
          <cell r="C1942">
            <v>0</v>
          </cell>
          <cell r="D1942" t="str">
            <v>Eléctricos</v>
          </cell>
          <cell r="E1942" t="str">
            <v>m</v>
          </cell>
          <cell r="F1942">
            <v>45422</v>
          </cell>
        </row>
        <row r="1943">
          <cell r="A1943">
            <v>28096</v>
          </cell>
          <cell r="B1943" t="str">
            <v>Canaleta metalica de 10x4 cm, con division</v>
          </cell>
          <cell r="C1943">
            <v>0</v>
          </cell>
          <cell r="D1943" t="str">
            <v>Eléctricos</v>
          </cell>
          <cell r="E1943" t="str">
            <v>m</v>
          </cell>
          <cell r="F1943">
            <v>24684.9</v>
          </cell>
        </row>
        <row r="1944">
          <cell r="A1944">
            <v>28097</v>
          </cell>
          <cell r="B1944" t="str">
            <v>Camara de inspección en concreto 30 x 30 cm</v>
          </cell>
          <cell r="C1944">
            <v>0</v>
          </cell>
          <cell r="D1944" t="str">
            <v>Eléctricos</v>
          </cell>
          <cell r="E1944" t="str">
            <v>Und</v>
          </cell>
          <cell r="F1944">
            <v>174590</v>
          </cell>
        </row>
        <row r="1945">
          <cell r="A1945">
            <v>28098</v>
          </cell>
          <cell r="B1945" t="str">
            <v>Cable En 3X4/0+1X4/0 Cu+1X6T Awg Cu Thhn/Thwn Hf-Ls-Fr</v>
          </cell>
          <cell r="C1945">
            <v>0</v>
          </cell>
          <cell r="D1945" t="str">
            <v>Eléctricos</v>
          </cell>
          <cell r="E1945" t="str">
            <v>Und</v>
          </cell>
          <cell r="F1945">
            <v>113020.6</v>
          </cell>
        </row>
        <row r="1946">
          <cell r="A1946">
            <v>28099</v>
          </cell>
          <cell r="B1946" t="str">
            <v>Cable Cu 350kcmil HF-LS-FR THHN 75°C</v>
          </cell>
          <cell r="C1946">
            <v>0</v>
          </cell>
          <cell r="D1946" t="str">
            <v>Eléctricos</v>
          </cell>
          <cell r="E1946" t="str">
            <v>m</v>
          </cell>
          <cell r="F1946">
            <v>40600</v>
          </cell>
        </row>
        <row r="1947">
          <cell r="A1947">
            <v>28100</v>
          </cell>
          <cell r="B1947" t="str">
            <v>Caja 10x10cm galvanizada + suplemento</v>
          </cell>
          <cell r="C1947">
            <v>0</v>
          </cell>
          <cell r="D1947" t="str">
            <v>Eléctricos</v>
          </cell>
          <cell r="E1947" t="str">
            <v>Und</v>
          </cell>
          <cell r="F1947">
            <v>3650</v>
          </cell>
        </row>
        <row r="1948">
          <cell r="A1948">
            <v>28101</v>
          </cell>
          <cell r="B1948" t="str">
            <v>Caja octogonal galvanizada</v>
          </cell>
          <cell r="C1948">
            <v>0</v>
          </cell>
          <cell r="D1948" t="str">
            <v>Eléctricos</v>
          </cell>
          <cell r="E1948" t="str">
            <v>Und</v>
          </cell>
          <cell r="F1948">
            <v>1800</v>
          </cell>
        </row>
        <row r="1949">
          <cell r="A1949">
            <v>28102</v>
          </cell>
          <cell r="B1949" t="str">
            <v xml:space="preserve">Caja rectangular 5800 galvanizada </v>
          </cell>
          <cell r="C1949">
            <v>0</v>
          </cell>
          <cell r="D1949" t="str">
            <v>Eléctricos</v>
          </cell>
          <cell r="E1949" t="str">
            <v>Und</v>
          </cell>
          <cell r="F1949">
            <v>1500</v>
          </cell>
        </row>
        <row r="1950">
          <cell r="A1950">
            <v>28103</v>
          </cell>
          <cell r="B1950" t="str">
            <v>Celda de entrada aislada en SF6</v>
          </cell>
          <cell r="C1950">
            <v>0</v>
          </cell>
          <cell r="D1950" t="str">
            <v>Eléctricos</v>
          </cell>
          <cell r="E1950" t="str">
            <v>Und</v>
          </cell>
          <cell r="F1950">
            <v>22141644.359999999</v>
          </cell>
        </row>
        <row r="1951">
          <cell r="A1951">
            <v>28104</v>
          </cell>
          <cell r="B1951" t="str">
            <v>Celda de protección con fusible HH 63A aislada en SF6</v>
          </cell>
          <cell r="C1951">
            <v>0</v>
          </cell>
          <cell r="D1951" t="str">
            <v>Eléctricos</v>
          </cell>
          <cell r="E1951" t="str">
            <v>Und</v>
          </cell>
          <cell r="F1951">
            <v>20937178.139999997</v>
          </cell>
        </row>
        <row r="1952">
          <cell r="A1952">
            <v>28105</v>
          </cell>
          <cell r="B1952" t="str">
            <v>Celda para transformador de 500kVA</v>
          </cell>
          <cell r="C1952">
            <v>0</v>
          </cell>
          <cell r="D1952" t="str">
            <v>Eléctricos</v>
          </cell>
          <cell r="E1952" t="str">
            <v>Und</v>
          </cell>
          <cell r="F1952">
            <v>3197874.5399999991</v>
          </cell>
        </row>
        <row r="1953">
          <cell r="A1953">
            <v>28106</v>
          </cell>
          <cell r="B1953" t="str">
            <v>Caja metalica 2400 galvanizada</v>
          </cell>
          <cell r="C1953">
            <v>0</v>
          </cell>
          <cell r="D1953" t="str">
            <v>Eléctricos</v>
          </cell>
          <cell r="E1953" t="str">
            <v>Und</v>
          </cell>
          <cell r="F1953">
            <v>1800</v>
          </cell>
        </row>
        <row r="1954">
          <cell r="A1954">
            <v>28110</v>
          </cell>
          <cell r="B1954" t="str">
            <v xml:space="preserve">Cinta aislante </v>
          </cell>
          <cell r="C1954">
            <v>0</v>
          </cell>
          <cell r="D1954" t="str">
            <v>Eléctricos</v>
          </cell>
          <cell r="E1954" t="str">
            <v>Und</v>
          </cell>
          <cell r="F1954">
            <v>11900</v>
          </cell>
        </row>
        <row r="1955">
          <cell r="A1955">
            <v>28111</v>
          </cell>
          <cell r="B1955" t="str">
            <v>Cinta señalización. CS 273</v>
          </cell>
          <cell r="C1955">
            <v>0</v>
          </cell>
          <cell r="D1955" t="str">
            <v>Eléctricos</v>
          </cell>
          <cell r="E1955" t="str">
            <v>m</v>
          </cell>
          <cell r="F1955">
            <v>954.44799999999998</v>
          </cell>
        </row>
        <row r="1956">
          <cell r="A1956">
            <v>28112</v>
          </cell>
          <cell r="B1956" t="str">
            <v>Cable Fibra Optica F.O 12006NG02, LOOSE TUBE,6H, 50/125,OM-3 através de 1ø2” PVC</v>
          </cell>
          <cell r="C1956">
            <v>0</v>
          </cell>
          <cell r="D1956" t="str">
            <v>Eléctricos</v>
          </cell>
          <cell r="E1956" t="str">
            <v>m</v>
          </cell>
          <cell r="F1956">
            <v>24032.729235199986</v>
          </cell>
        </row>
        <row r="1957">
          <cell r="A1957">
            <v>28115</v>
          </cell>
          <cell r="B1957" t="str">
            <v xml:space="preserve">Conductor desnudo  250 kcmil Cu para equipotencializar EB </v>
          </cell>
          <cell r="C1957">
            <v>0</v>
          </cell>
          <cell r="D1957" t="str">
            <v>Eléctricos</v>
          </cell>
          <cell r="E1957" t="str">
            <v>m</v>
          </cell>
          <cell r="F1957">
            <v>24640</v>
          </cell>
        </row>
        <row r="1958">
          <cell r="A1958">
            <v>28116</v>
          </cell>
          <cell r="B1958" t="str">
            <v xml:space="preserve">Conductor desnudo  2 AWG Cu para equipotencializar EB  </v>
          </cell>
          <cell r="C1958">
            <v>0</v>
          </cell>
          <cell r="D1958" t="str">
            <v>Eléctricos</v>
          </cell>
          <cell r="E1958" t="str">
            <v>m</v>
          </cell>
          <cell r="F1958">
            <v>7612.02</v>
          </cell>
        </row>
        <row r="1959">
          <cell r="A1959">
            <v>28117</v>
          </cell>
          <cell r="B1959" t="str">
            <v xml:space="preserve">Conductor desnudo  4 AWG Cu para equipotencializar EB  </v>
          </cell>
          <cell r="C1959">
            <v>0</v>
          </cell>
          <cell r="D1959" t="str">
            <v>Eléctricos</v>
          </cell>
          <cell r="E1959" t="str">
            <v>m</v>
          </cell>
          <cell r="F1959">
            <v>7612.02</v>
          </cell>
        </row>
        <row r="1960">
          <cell r="A1960">
            <v>28118</v>
          </cell>
          <cell r="B1960" t="str">
            <v>Controlador wac-2003, para puntos de acceso,300 pa</v>
          </cell>
          <cell r="C1960">
            <v>0</v>
          </cell>
          <cell r="D1960" t="str">
            <v>Electrico</v>
          </cell>
          <cell r="E1960" t="str">
            <v>Und</v>
          </cell>
          <cell r="F1960">
            <v>1077749</v>
          </cell>
        </row>
        <row r="1961">
          <cell r="A1961">
            <v>28119</v>
          </cell>
          <cell r="B1961" t="str">
            <v>Certificación RETIE todo costo</v>
          </cell>
          <cell r="C1961">
            <v>0</v>
          </cell>
          <cell r="D1961" t="str">
            <v>Eléctricos</v>
          </cell>
          <cell r="E1961" t="str">
            <v>Und</v>
          </cell>
          <cell r="F1961">
            <v>9690000</v>
          </cell>
        </row>
        <row r="1962">
          <cell r="A1962">
            <v>28120</v>
          </cell>
          <cell r="B1962" t="str">
            <v xml:space="preserve">Conector aislante para derivación </v>
          </cell>
          <cell r="C1962">
            <v>0</v>
          </cell>
          <cell r="D1962" t="str">
            <v>Eléctricos</v>
          </cell>
          <cell r="E1962" t="str">
            <v>Und</v>
          </cell>
          <cell r="F1962">
            <v>300</v>
          </cell>
        </row>
        <row r="1963">
          <cell r="A1963">
            <v>28121</v>
          </cell>
          <cell r="B1963" t="str">
            <v>Corte de asfalto o concreto</v>
          </cell>
          <cell r="C1963">
            <v>0</v>
          </cell>
          <cell r="D1963" t="str">
            <v>Eléctricos</v>
          </cell>
          <cell r="E1963" t="str">
            <v>m</v>
          </cell>
          <cell r="F1963">
            <v>5754.7600000000011</v>
          </cell>
        </row>
        <row r="1964">
          <cell r="A1964">
            <v>28122</v>
          </cell>
          <cell r="B1964" t="str">
            <v>Conector bimetálico Cu-Al</v>
          </cell>
          <cell r="C1964">
            <v>0</v>
          </cell>
          <cell r="D1964" t="str">
            <v>Eléctricos</v>
          </cell>
          <cell r="E1964" t="str">
            <v>Und</v>
          </cell>
          <cell r="F1964">
            <v>54167</v>
          </cell>
        </row>
        <row r="1965">
          <cell r="A1965">
            <v>28123</v>
          </cell>
          <cell r="B1965" t="str">
            <v xml:space="preserve">Conector lc multimodo, epoxico  </v>
          </cell>
          <cell r="C1965">
            <v>0</v>
          </cell>
          <cell r="D1965" t="str">
            <v>Eléctricos</v>
          </cell>
          <cell r="E1965" t="str">
            <v>Und</v>
          </cell>
          <cell r="F1965">
            <v>17128</v>
          </cell>
        </row>
        <row r="1966">
          <cell r="A1966">
            <v>28150</v>
          </cell>
          <cell r="B1966" t="str">
            <v>Curva galbanizada 6" IMC</v>
          </cell>
          <cell r="C1966">
            <v>0</v>
          </cell>
          <cell r="D1966" t="str">
            <v>Eléctricos</v>
          </cell>
          <cell r="E1966" t="str">
            <v>Und</v>
          </cell>
          <cell r="F1966">
            <v>171200</v>
          </cell>
        </row>
        <row r="1967">
          <cell r="A1967">
            <v>28160</v>
          </cell>
          <cell r="B1967" t="str">
            <v>Curva ETM 3"</v>
          </cell>
          <cell r="C1967">
            <v>0</v>
          </cell>
          <cell r="D1967" t="str">
            <v>Eléctricos</v>
          </cell>
          <cell r="E1967" t="str">
            <v>Und</v>
          </cell>
          <cell r="F1967">
            <v>11641</v>
          </cell>
        </row>
        <row r="1968">
          <cell r="A1968">
            <v>28161</v>
          </cell>
          <cell r="B1968" t="str">
            <v>Curva ETM 2"</v>
          </cell>
          <cell r="C1968">
            <v>0</v>
          </cell>
          <cell r="D1968" t="str">
            <v>Eléctricos</v>
          </cell>
          <cell r="E1968" t="str">
            <v>Und</v>
          </cell>
          <cell r="F1968">
            <v>11641</v>
          </cell>
        </row>
        <row r="1969">
          <cell r="A1969">
            <v>28162</v>
          </cell>
          <cell r="B1969" t="str">
            <v>Curva ETM 1"</v>
          </cell>
          <cell r="C1969">
            <v>0</v>
          </cell>
          <cell r="D1969" t="str">
            <v>Eléctricos</v>
          </cell>
          <cell r="E1969" t="str">
            <v>Und</v>
          </cell>
          <cell r="F1969">
            <v>2310</v>
          </cell>
        </row>
        <row r="1970">
          <cell r="A1970">
            <v>28163</v>
          </cell>
          <cell r="B1970" t="str">
            <v>Curva PVC 1"</v>
          </cell>
          <cell r="C1970">
            <v>0</v>
          </cell>
          <cell r="D1970" t="str">
            <v>Eléctricos</v>
          </cell>
          <cell r="E1970" t="str">
            <v>Und</v>
          </cell>
          <cell r="F1970">
            <v>4450</v>
          </cell>
        </row>
        <row r="1971">
          <cell r="A1971">
            <v>28199</v>
          </cell>
          <cell r="B1971" t="str">
            <v xml:space="preserve">Elementos de sugeción y soporte </v>
          </cell>
          <cell r="C1971">
            <v>0</v>
          </cell>
          <cell r="D1971" t="str">
            <v>Eléctricos</v>
          </cell>
          <cell r="E1971" t="str">
            <v>Und</v>
          </cell>
          <cell r="F1971">
            <v>4450</v>
          </cell>
        </row>
        <row r="1972">
          <cell r="A1972">
            <v>28200</v>
          </cell>
          <cell r="B1972" t="str">
            <v>DPS 15 kV, 10 kA,</v>
          </cell>
          <cell r="C1972">
            <v>0</v>
          </cell>
          <cell r="D1972" t="str">
            <v>Eléctricos</v>
          </cell>
          <cell r="E1972" t="str">
            <v>Und</v>
          </cell>
          <cell r="F1972">
            <v>106593.29999999999</v>
          </cell>
        </row>
        <row r="1973">
          <cell r="A1973">
            <v>28201</v>
          </cell>
          <cell r="B1973" t="str">
            <v>Elementos de sugeción y soporte (36jg)</v>
          </cell>
          <cell r="C1973">
            <v>0</v>
          </cell>
          <cell r="D1973" t="str">
            <v>Eléctricos</v>
          </cell>
          <cell r="E1973" t="str">
            <v>%</v>
          </cell>
          <cell r="F1973">
            <v>610500</v>
          </cell>
        </row>
        <row r="1974">
          <cell r="A1974">
            <v>28202</v>
          </cell>
          <cell r="B1974" t="str">
            <v>Elementos de sugeción y soporte (33jg)</v>
          </cell>
          <cell r="C1974">
            <v>0</v>
          </cell>
          <cell r="D1974" t="str">
            <v>Eléctricos</v>
          </cell>
          <cell r="E1974" t="str">
            <v>%</v>
          </cell>
          <cell r="F1974">
            <v>610500</v>
          </cell>
        </row>
        <row r="1975">
          <cell r="A1975">
            <v>28240</v>
          </cell>
          <cell r="B1975" t="str">
            <v>Elementos de sugeción y soporte (8 jg)</v>
          </cell>
          <cell r="C1975">
            <v>0</v>
          </cell>
          <cell r="D1975" t="str">
            <v>Eléctricos</v>
          </cell>
          <cell r="E1975" t="str">
            <v>%</v>
          </cell>
          <cell r="F1975">
            <v>203500</v>
          </cell>
        </row>
        <row r="1976">
          <cell r="A1976">
            <v>28241</v>
          </cell>
          <cell r="B1976" t="str">
            <v>Elementos de sugeción y soporte (36jg)</v>
          </cell>
          <cell r="C1976">
            <v>0</v>
          </cell>
          <cell r="D1976" t="str">
            <v>Eléctricos</v>
          </cell>
          <cell r="E1976" t="str">
            <v>%</v>
          </cell>
          <cell r="F1976">
            <v>610500</v>
          </cell>
        </row>
        <row r="1977">
          <cell r="A1977">
            <v>28243</v>
          </cell>
          <cell r="B1977" t="str">
            <v>Elementos de sugeción y soporte (33jg)</v>
          </cell>
          <cell r="C1977">
            <v>0</v>
          </cell>
          <cell r="D1977" t="str">
            <v>Eléctricos</v>
          </cell>
          <cell r="E1977" t="str">
            <v>%</v>
          </cell>
          <cell r="F1977">
            <v>610500</v>
          </cell>
        </row>
        <row r="1978">
          <cell r="A1978">
            <v>28250</v>
          </cell>
          <cell r="B1978" t="str">
            <v>Ducto portacables en lámina removible tramo por 3 mts</v>
          </cell>
          <cell r="C1978">
            <v>0</v>
          </cell>
          <cell r="D1978" t="str">
            <v>Eléctricos</v>
          </cell>
          <cell r="E1978" t="str">
            <v>Und</v>
          </cell>
          <cell r="F1978">
            <v>596261.33599999989</v>
          </cell>
        </row>
        <row r="1979">
          <cell r="A1979">
            <v>28300</v>
          </cell>
          <cell r="B1979" t="str">
            <v xml:space="preserve">Herraje Vacio 24 Puertos  </v>
          </cell>
          <cell r="C1979">
            <v>0</v>
          </cell>
          <cell r="D1979" t="str">
            <v>Eléctricos</v>
          </cell>
          <cell r="E1979" t="str">
            <v>Und</v>
          </cell>
          <cell r="F1979">
            <v>102633.60732000001</v>
          </cell>
        </row>
        <row r="1980">
          <cell r="A1980">
            <v>28399</v>
          </cell>
          <cell r="B1980" t="str">
            <v>interruptores sencillos.</v>
          </cell>
          <cell r="C1980">
            <v>0</v>
          </cell>
          <cell r="D1980" t="str">
            <v>Eléctricos</v>
          </cell>
          <cell r="E1980" t="str">
            <v>Und</v>
          </cell>
          <cell r="F1980">
            <v>13141</v>
          </cell>
        </row>
        <row r="1981">
          <cell r="A1981">
            <v>28400</v>
          </cell>
          <cell r="B1981" t="str">
            <v>Int. drx100, i nominal 100a.   30a - 10ka a 240 v</v>
          </cell>
          <cell r="C1981">
            <v>0</v>
          </cell>
          <cell r="D1981" t="str">
            <v>Eléctricos</v>
          </cell>
          <cell r="E1981" t="str">
            <v>Und</v>
          </cell>
          <cell r="F1981">
            <v>263743.22000000003</v>
          </cell>
        </row>
        <row r="1982">
          <cell r="A1982">
            <v>28401</v>
          </cell>
          <cell r="B1982" t="str">
            <v>Int. drx100, i nominal 100a.   80a - 10ka a 240 v</v>
          </cell>
          <cell r="C1982">
            <v>0</v>
          </cell>
          <cell r="D1982" t="str">
            <v>Eléctricos</v>
          </cell>
          <cell r="E1982" t="str">
            <v>Und</v>
          </cell>
          <cell r="F1982">
            <v>274743.22000000003</v>
          </cell>
        </row>
        <row r="1983">
          <cell r="A1983">
            <v>28402</v>
          </cell>
          <cell r="B1983" t="str">
            <v>Int. drx100, i nominal 100a.   20a - 10ka a 240 v</v>
          </cell>
          <cell r="C1983">
            <v>0</v>
          </cell>
          <cell r="D1983" t="str">
            <v>Eléctricos</v>
          </cell>
          <cell r="E1983" t="str">
            <v>Und</v>
          </cell>
          <cell r="F1983">
            <v>263743.22000000003</v>
          </cell>
        </row>
        <row r="1984">
          <cell r="A1984">
            <v>28403</v>
          </cell>
          <cell r="B1984" t="str">
            <v>Int. drx100, i nominal 100a.   63a - 10ka a 240 v</v>
          </cell>
          <cell r="C1984">
            <v>0</v>
          </cell>
          <cell r="D1984" t="str">
            <v>Eléctricos</v>
          </cell>
          <cell r="E1984" t="str">
            <v>Und</v>
          </cell>
          <cell r="F1984">
            <v>263743.22000000003</v>
          </cell>
        </row>
        <row r="1985">
          <cell r="A1985">
            <v>28404</v>
          </cell>
          <cell r="B1985" t="str">
            <v>Int. drx100, i nominal 100a.   50a - 10ka a 240 v</v>
          </cell>
          <cell r="C1985">
            <v>0</v>
          </cell>
          <cell r="D1985" t="str">
            <v>Eléctricos</v>
          </cell>
          <cell r="E1985" t="str">
            <v>Und</v>
          </cell>
          <cell r="F1985">
            <v>263743.22000000003</v>
          </cell>
        </row>
        <row r="1986">
          <cell r="A1986">
            <v>28405</v>
          </cell>
          <cell r="B1986" t="str">
            <v>Int. drx100, i nominal 100a.   40a - 10ka a 240 v</v>
          </cell>
          <cell r="C1986">
            <v>0</v>
          </cell>
          <cell r="D1986" t="str">
            <v>Eléctricos</v>
          </cell>
          <cell r="E1986" t="str">
            <v>Und</v>
          </cell>
          <cell r="F1986">
            <v>263743.22000000003</v>
          </cell>
        </row>
        <row r="1987">
          <cell r="A1987">
            <v>28406</v>
          </cell>
          <cell r="B1987" t="str">
            <v>Int. drx100, i nominal 100a.   25a - 10ka a 240 v</v>
          </cell>
          <cell r="C1987">
            <v>0</v>
          </cell>
          <cell r="D1987" t="str">
            <v>Eléctricos</v>
          </cell>
          <cell r="E1987" t="str">
            <v>Und</v>
          </cell>
          <cell r="F1987">
            <v>263743.22000000003</v>
          </cell>
        </row>
        <row r="1988">
          <cell r="A1988">
            <v>28407</v>
          </cell>
          <cell r="B1988" t="str">
            <v>Int. dpx200, i nominal 200a.   200a - 25ka a 240 v</v>
          </cell>
          <cell r="C1988">
            <v>0</v>
          </cell>
          <cell r="D1988" t="str">
            <v>Eléctricos</v>
          </cell>
          <cell r="E1988" t="str">
            <v>Und</v>
          </cell>
          <cell r="F1988">
            <v>451143.22000000009</v>
          </cell>
        </row>
        <row r="1989">
          <cell r="A1989">
            <v>28408</v>
          </cell>
          <cell r="B1989" t="str">
            <v>Iint. dpx400, i nominal 400a.   400a - 10ka a 240 v</v>
          </cell>
          <cell r="C1989">
            <v>0</v>
          </cell>
          <cell r="D1989" t="str">
            <v>Eléctricos</v>
          </cell>
          <cell r="E1989" t="str">
            <v>Und</v>
          </cell>
          <cell r="F1989">
            <v>1773443.22</v>
          </cell>
        </row>
        <row r="1990">
          <cell r="A1990">
            <v>28409</v>
          </cell>
          <cell r="B1990" t="str">
            <v>Interruptor enchufable 1x20a 10ka 220v</v>
          </cell>
          <cell r="C1990">
            <v>0</v>
          </cell>
          <cell r="D1990" t="str">
            <v>Eléctricos</v>
          </cell>
          <cell r="E1990" t="str">
            <v>Und</v>
          </cell>
          <cell r="F1990">
            <v>9500</v>
          </cell>
        </row>
        <row r="1991">
          <cell r="A1991">
            <v>28410</v>
          </cell>
          <cell r="B1991" t="str">
            <v>Interruptor enchufable 1x30a 10ka 220v</v>
          </cell>
          <cell r="C1991">
            <v>0</v>
          </cell>
          <cell r="D1991" t="str">
            <v>Eléctricos</v>
          </cell>
          <cell r="E1991" t="str">
            <v>Und</v>
          </cell>
          <cell r="F1991">
            <v>9500</v>
          </cell>
        </row>
        <row r="1992">
          <cell r="A1992">
            <v>28411</v>
          </cell>
          <cell r="B1992" t="str">
            <v>Interruptor enchufable 3x20a 10ka 220v</v>
          </cell>
          <cell r="C1992">
            <v>0</v>
          </cell>
          <cell r="D1992" t="str">
            <v>Eléctricos</v>
          </cell>
          <cell r="E1992" t="str">
            <v>Und</v>
          </cell>
          <cell r="F1992">
            <v>36100</v>
          </cell>
        </row>
        <row r="1993">
          <cell r="A1993">
            <v>28412</v>
          </cell>
          <cell r="B1993" t="str">
            <v>Interruptor enchufable 3x300a 10ka 220v</v>
          </cell>
          <cell r="C1993">
            <v>0</v>
          </cell>
          <cell r="D1993" t="str">
            <v>Eléctricos</v>
          </cell>
          <cell r="E1993" t="str">
            <v>Und</v>
          </cell>
          <cell r="F1993">
            <v>2827563.2722</v>
          </cell>
        </row>
        <row r="1994">
          <cell r="A1994">
            <v>28413</v>
          </cell>
          <cell r="B1994" t="str">
            <v>Interruptor enchufable 3x400a 10ka 220v</v>
          </cell>
          <cell r="C1994">
            <v>0</v>
          </cell>
          <cell r="D1994" t="str">
            <v>Eléctricos</v>
          </cell>
          <cell r="E1994" t="str">
            <v>Und</v>
          </cell>
          <cell r="F1994">
            <v>2827563.2722</v>
          </cell>
        </row>
        <row r="1995">
          <cell r="A1995">
            <v>28414</v>
          </cell>
          <cell r="B1995" t="str">
            <v>Kit montaje punta</v>
          </cell>
          <cell r="C1995">
            <v>0</v>
          </cell>
          <cell r="D1995" t="str">
            <v>Eléctricos</v>
          </cell>
          <cell r="E1995" t="str">
            <v>Und</v>
          </cell>
          <cell r="F1995">
            <v>211283</v>
          </cell>
        </row>
        <row r="1996">
          <cell r="A1996">
            <v>28415</v>
          </cell>
          <cell r="B1996" t="str">
            <v>Jack CAT 6A, 10G, Azul</v>
          </cell>
          <cell r="C1996">
            <v>0</v>
          </cell>
          <cell r="D1996" t="str">
            <v>Eléctricos</v>
          </cell>
          <cell r="E1996" t="str">
            <v>Und</v>
          </cell>
          <cell r="F1996">
            <v>26274</v>
          </cell>
        </row>
        <row r="1997">
          <cell r="A1997">
            <v>28416</v>
          </cell>
          <cell r="B1997" t="str">
            <v>Jack CAT 6A, 10G, Rojo</v>
          </cell>
          <cell r="C1997">
            <v>0</v>
          </cell>
          <cell r="D1997" t="str">
            <v>Eléctricos</v>
          </cell>
          <cell r="E1997" t="str">
            <v>Und</v>
          </cell>
          <cell r="F1997">
            <v>26274</v>
          </cell>
        </row>
        <row r="1998">
          <cell r="A1998">
            <v>28417</v>
          </cell>
          <cell r="B1998" t="str">
            <v>Jack CAT 6A, 10G, Negro</v>
          </cell>
          <cell r="C1998">
            <v>0</v>
          </cell>
          <cell r="D1998" t="str">
            <v>Eléctricos</v>
          </cell>
          <cell r="E1998" t="str">
            <v>Und</v>
          </cell>
          <cell r="F1998">
            <v>26278</v>
          </cell>
        </row>
        <row r="1999">
          <cell r="A1999">
            <v>28418</v>
          </cell>
          <cell r="B1999" t="str">
            <v>Luminaria Panel LED SQ 45W NW - DL UNV IVY</v>
          </cell>
          <cell r="C1999">
            <v>0</v>
          </cell>
          <cell r="D1999" t="str">
            <v>Eléctricos</v>
          </cell>
          <cell r="E1999" t="str">
            <v>Und</v>
          </cell>
          <cell r="F1999">
            <v>440878.29347500013</v>
          </cell>
        </row>
        <row r="2000">
          <cell r="A2000">
            <v>28419</v>
          </cell>
          <cell r="B2000" t="str">
            <v>Luminaria contra explosión LED EXPLOSION-PROOF LIGHT BC5401</v>
          </cell>
          <cell r="C2000">
            <v>0</v>
          </cell>
          <cell r="D2000" t="str">
            <v>Eléctricos</v>
          </cell>
          <cell r="E2000" t="str">
            <v>Und</v>
          </cell>
          <cell r="F2000">
            <v>603622.30084250018</v>
          </cell>
        </row>
        <row r="2001">
          <cell r="A2001">
            <v>28420</v>
          </cell>
          <cell r="B2001" t="str">
            <v>Molde</v>
          </cell>
          <cell r="C2001">
            <v>0</v>
          </cell>
          <cell r="D2001" t="str">
            <v>Eléctricos</v>
          </cell>
          <cell r="E2001" t="str">
            <v>Und</v>
          </cell>
          <cell r="F2001">
            <v>267500</v>
          </cell>
        </row>
        <row r="2002">
          <cell r="A2002">
            <v>28421</v>
          </cell>
          <cell r="B2002" t="str">
            <v>Aplique WL120V LED12S/840 PSR MDU WH.</v>
          </cell>
          <cell r="C2002">
            <v>0</v>
          </cell>
          <cell r="D2002" t="str">
            <v>Eléctricos</v>
          </cell>
          <cell r="E2002" t="str">
            <v>Und</v>
          </cell>
          <cell r="F2002">
            <v>195088.73792499999</v>
          </cell>
        </row>
        <row r="2003">
          <cell r="A2003">
            <v>28422</v>
          </cell>
          <cell r="B2003" t="str">
            <v>Luminarias lineales (pasillos)  21/39W 780mm Ceiling trim profile - Prismatic.</v>
          </cell>
          <cell r="C2003">
            <v>0</v>
          </cell>
          <cell r="D2003" t="str">
            <v>Eléctricos</v>
          </cell>
          <cell r="E2003" t="str">
            <v>Und</v>
          </cell>
          <cell r="F2003">
            <v>466686.58800000005</v>
          </cell>
        </row>
        <row r="2004">
          <cell r="A2004">
            <v>28423</v>
          </cell>
          <cell r="B2004" t="str">
            <v>Luminarias Hermética SYLVANIA LED HERMETICA 2X18W T8 PC</v>
          </cell>
          <cell r="C2004">
            <v>0</v>
          </cell>
          <cell r="D2004" t="str">
            <v>Eléctricos</v>
          </cell>
          <cell r="E2004" t="str">
            <v>Und</v>
          </cell>
          <cell r="F2004">
            <v>253079.57757000005</v>
          </cell>
        </row>
        <row r="2005">
          <cell r="A2005">
            <v>28424</v>
          </cell>
          <cell r="B2005" t="str">
            <v>Luminaria TORTUGA LED 10W (para foso ascensores)</v>
          </cell>
          <cell r="C2005">
            <v>0</v>
          </cell>
          <cell r="D2005" t="str">
            <v>Eléctricos</v>
          </cell>
          <cell r="E2005" t="str">
            <v>Und</v>
          </cell>
          <cell r="F2005">
            <v>195088.73792499999</v>
          </cell>
        </row>
        <row r="2006">
          <cell r="A2006">
            <v>28425</v>
          </cell>
          <cell r="B2006" t="str">
            <v xml:space="preserve">Ordenador cable vertical, frontal-trasero, con tapa 8" x 8", alto 80"  </v>
          </cell>
          <cell r="C2006">
            <v>0</v>
          </cell>
          <cell r="D2006" t="str">
            <v>Eléctricos</v>
          </cell>
          <cell r="E2006" t="str">
            <v>Und</v>
          </cell>
          <cell r="F2006">
            <v>1441059.6111999999</v>
          </cell>
        </row>
        <row r="2007">
          <cell r="A2007">
            <v>28426</v>
          </cell>
          <cell r="B2007" t="str">
            <v xml:space="preserve">Organizador horizontal 2U ranurado con tapa, delantero  </v>
          </cell>
          <cell r="C2007">
            <v>0</v>
          </cell>
          <cell r="D2007" t="str">
            <v>Eléctricos</v>
          </cell>
          <cell r="E2007" t="str">
            <v>Und</v>
          </cell>
          <cell r="F2007">
            <v>61378.937999999995</v>
          </cell>
        </row>
        <row r="2008">
          <cell r="A2008">
            <v>28427</v>
          </cell>
          <cell r="B2008" t="str">
            <v xml:space="preserve">Interruptor enchufable 3x30a 10ka 220v </v>
          </cell>
          <cell r="C2008">
            <v>0</v>
          </cell>
          <cell r="D2008" t="str">
            <v>Eléctricos</v>
          </cell>
          <cell r="E2008" t="str">
            <v>Und</v>
          </cell>
          <cell r="F2008">
            <v>36100</v>
          </cell>
        </row>
        <row r="2009">
          <cell r="A2009">
            <v>28428</v>
          </cell>
          <cell r="B2009" t="str">
            <v xml:space="preserve">Interruptor enchufable 3x40a 10ka 220v </v>
          </cell>
          <cell r="C2009">
            <v>0</v>
          </cell>
          <cell r="D2009" t="str">
            <v>Eléctricos</v>
          </cell>
          <cell r="E2009" t="str">
            <v>Und</v>
          </cell>
          <cell r="F2009">
            <v>36100</v>
          </cell>
        </row>
        <row r="2010">
          <cell r="A2010">
            <v>28429</v>
          </cell>
          <cell r="B2010" t="str">
            <v>Hermetica LED 40W</v>
          </cell>
          <cell r="C2010">
            <v>0</v>
          </cell>
          <cell r="D2010" t="str">
            <v>Eléctricos</v>
          </cell>
          <cell r="E2010" t="str">
            <v>Und</v>
          </cell>
          <cell r="F2010">
            <v>340817.90759343811</v>
          </cell>
        </row>
        <row r="2011">
          <cell r="A2011">
            <v>28430</v>
          </cell>
          <cell r="B2011" t="str">
            <v>Rotura  anden  en  concreto y/o asfálto</v>
          </cell>
          <cell r="C2011">
            <v>0</v>
          </cell>
          <cell r="D2011" t="str">
            <v>Eléctricos</v>
          </cell>
          <cell r="E2011" t="str">
            <v>m</v>
          </cell>
          <cell r="F2011">
            <v>2386.12</v>
          </cell>
        </row>
        <row r="2012">
          <cell r="A2012">
            <v>28431</v>
          </cell>
          <cell r="B2012" t="str">
            <v>Patch cord  CAT 6A, 10G, 10PIES (3 METROS) - Azul</v>
          </cell>
          <cell r="C2012">
            <v>0</v>
          </cell>
          <cell r="D2012" t="str">
            <v>Eléctricos</v>
          </cell>
          <cell r="E2012" t="str">
            <v>Und</v>
          </cell>
          <cell r="F2012">
            <v>43231</v>
          </cell>
        </row>
        <row r="2013">
          <cell r="A2013">
            <v>28432</v>
          </cell>
          <cell r="B2013" t="str">
            <v>Patch cord CAT 6A, 10G, 10PIES (3 METROS) - Rojo</v>
          </cell>
          <cell r="C2013">
            <v>0</v>
          </cell>
          <cell r="D2013" t="str">
            <v>Eléctricos</v>
          </cell>
          <cell r="E2013" t="str">
            <v>Und</v>
          </cell>
          <cell r="F2013">
            <v>43231</v>
          </cell>
        </row>
        <row r="2014">
          <cell r="A2014">
            <v>28433</v>
          </cell>
          <cell r="B2014" t="str">
            <v>Patch Cord OM3 LC-LC 3 metros duplex</v>
          </cell>
          <cell r="C2014">
            <v>0</v>
          </cell>
          <cell r="D2014" t="str">
            <v>Electrico</v>
          </cell>
          <cell r="E2014" t="str">
            <v>Und</v>
          </cell>
          <cell r="F2014">
            <v>72144.206519999978</v>
          </cell>
        </row>
        <row r="2015">
          <cell r="A2015">
            <v>28440</v>
          </cell>
          <cell r="B2015" t="str">
            <v>Platina de conexión en Cu (cond. 2/0)</v>
          </cell>
          <cell r="C2015">
            <v>0</v>
          </cell>
          <cell r="D2015" t="str">
            <v>Eléctricos</v>
          </cell>
          <cell r="E2015" t="str">
            <v>Und</v>
          </cell>
          <cell r="F2015">
            <v>12400</v>
          </cell>
        </row>
        <row r="2016">
          <cell r="A2016">
            <v>28441</v>
          </cell>
          <cell r="B2016" t="str">
            <v xml:space="preserve">Placa 2espacio, identific. blanca                </v>
          </cell>
          <cell r="C2016">
            <v>0</v>
          </cell>
          <cell r="D2016" t="str">
            <v>Eléctricos</v>
          </cell>
          <cell r="E2016" t="str">
            <v>Und</v>
          </cell>
          <cell r="F2016">
            <v>4142</v>
          </cell>
        </row>
        <row r="2017">
          <cell r="A2017">
            <v>28450</v>
          </cell>
          <cell r="B2017" t="str">
            <v xml:space="preserve">Planta eléctrica 500kVA-208V </v>
          </cell>
          <cell r="C2017">
            <v>0</v>
          </cell>
          <cell r="D2017" t="str">
            <v>Eléctricos</v>
          </cell>
          <cell r="E2017" t="str">
            <v>Und</v>
          </cell>
          <cell r="F2017">
            <v>245556770.75999999</v>
          </cell>
        </row>
        <row r="2018">
          <cell r="A2018">
            <v>28460</v>
          </cell>
          <cell r="B2018" t="str">
            <v>Platina 1/2"x2"x20"</v>
          </cell>
          <cell r="C2018">
            <v>0</v>
          </cell>
          <cell r="D2018" t="str">
            <v>Eléctricos</v>
          </cell>
          <cell r="E2018" t="str">
            <v>Und</v>
          </cell>
          <cell r="F2018">
            <v>185256</v>
          </cell>
        </row>
        <row r="2019">
          <cell r="A2019">
            <v>28461</v>
          </cell>
          <cell r="B2019" t="str">
            <v>Plafon pequeño  LED PANEL RD SP 18W</v>
          </cell>
          <cell r="C2019">
            <v>0</v>
          </cell>
          <cell r="D2019" t="str">
            <v>Eléctricos</v>
          </cell>
          <cell r="E2019" t="str">
            <v>Und</v>
          </cell>
          <cell r="F2019">
            <v>23487.135999999999</v>
          </cell>
        </row>
        <row r="2020">
          <cell r="A2020">
            <v>28462</v>
          </cell>
          <cell r="B2020" t="str">
            <v>Plafon grande  LED PANEL RD SP 24W</v>
          </cell>
          <cell r="C2020">
            <v>0</v>
          </cell>
          <cell r="D2020" t="str">
            <v>Eléctricos</v>
          </cell>
          <cell r="E2020" t="str">
            <v>Und</v>
          </cell>
          <cell r="F2020">
            <v>37327.135999999999</v>
          </cell>
        </row>
        <row r="2021">
          <cell r="A2021">
            <v>28463</v>
          </cell>
          <cell r="B2021" t="str">
            <v xml:space="preserve">Panel LED RD 9 W </v>
          </cell>
          <cell r="C2021">
            <v>0</v>
          </cell>
          <cell r="D2021" t="str">
            <v>Eléctricos</v>
          </cell>
          <cell r="E2021" t="str">
            <v>Und</v>
          </cell>
          <cell r="F2021">
            <v>220287.33101500003</v>
          </cell>
        </row>
        <row r="2022">
          <cell r="A2022">
            <v>28464</v>
          </cell>
          <cell r="B2022" t="str">
            <v xml:space="preserve">Panel LED RD 12 W </v>
          </cell>
          <cell r="C2022">
            <v>0</v>
          </cell>
          <cell r="D2022" t="str">
            <v>Eléctricos</v>
          </cell>
          <cell r="E2022" t="str">
            <v>Und</v>
          </cell>
          <cell r="F2022">
            <v>254997.36026725004</v>
          </cell>
        </row>
        <row r="2023">
          <cell r="A2023">
            <v>28465</v>
          </cell>
          <cell r="B2023" t="str">
            <v xml:space="preserve">Panel LED RD 18 W </v>
          </cell>
          <cell r="C2023">
            <v>0</v>
          </cell>
          <cell r="D2023" t="str">
            <v>Eléctricos</v>
          </cell>
          <cell r="E2023" t="str">
            <v>Und</v>
          </cell>
          <cell r="F2023">
            <v>294913.89390733751</v>
          </cell>
        </row>
        <row r="2024">
          <cell r="A2024">
            <v>28466</v>
          </cell>
          <cell r="B2024" t="str">
            <v xml:space="preserve">Panel LED RD 24 W </v>
          </cell>
          <cell r="C2024">
            <v>0</v>
          </cell>
          <cell r="D2024" t="str">
            <v>Eléctricos</v>
          </cell>
          <cell r="E2024" t="str">
            <v>Und</v>
          </cell>
          <cell r="F2024">
            <v>340817.90759343811</v>
          </cell>
        </row>
        <row r="2025">
          <cell r="A2025">
            <v>28475</v>
          </cell>
          <cell r="B2025" t="str">
            <v>Soporte a nivel placa 11/3" - 3"</v>
          </cell>
          <cell r="C2025">
            <v>0</v>
          </cell>
          <cell r="D2025" t="str">
            <v>Eléctricos</v>
          </cell>
          <cell r="E2025" t="str">
            <v>Und</v>
          </cell>
          <cell r="F2025">
            <v>1941</v>
          </cell>
        </row>
        <row r="2026">
          <cell r="A2026">
            <v>28476</v>
          </cell>
          <cell r="B2026" t="str">
            <v>Soporte a nivel placa 11/2" - 2"</v>
          </cell>
          <cell r="C2026">
            <v>0</v>
          </cell>
          <cell r="D2026" t="str">
            <v>Eléctricos</v>
          </cell>
          <cell r="E2026" t="str">
            <v>Und</v>
          </cell>
          <cell r="F2026">
            <v>1941</v>
          </cell>
        </row>
        <row r="2027">
          <cell r="A2027">
            <v>28477</v>
          </cell>
          <cell r="B2027" t="str">
            <v>Soporte a nivel placa 1" - 1 1/4"</v>
          </cell>
          <cell r="C2027">
            <v>0</v>
          </cell>
          <cell r="D2027" t="str">
            <v>Eléctricos</v>
          </cell>
          <cell r="E2027" t="str">
            <v>Und</v>
          </cell>
          <cell r="F2027">
            <v>1766</v>
          </cell>
        </row>
        <row r="2028">
          <cell r="A2028">
            <v>28478</v>
          </cell>
          <cell r="B2028" t="str">
            <v>Soporte plastico</v>
          </cell>
          <cell r="C2028">
            <v>0</v>
          </cell>
          <cell r="D2028" t="str">
            <v>Eléctricos</v>
          </cell>
          <cell r="E2028" t="str">
            <v>m</v>
          </cell>
          <cell r="F2028">
            <v>6320</v>
          </cell>
        </row>
        <row r="2029">
          <cell r="A2029">
            <v>28480</v>
          </cell>
          <cell r="B2029" t="str">
            <v>Switch GEP-2651 WEB ST 26X10/100/1000 POE + 2XSFP LON0350 (185W)</v>
          </cell>
          <cell r="C2029">
            <v>0</v>
          </cell>
          <cell r="D2029" t="str">
            <v>Electrico</v>
          </cell>
          <cell r="E2029" t="str">
            <v>Und</v>
          </cell>
          <cell r="F2029">
            <v>1664700</v>
          </cell>
        </row>
        <row r="2030">
          <cell r="A2030">
            <v>28481</v>
          </cell>
          <cell r="B2030" t="str">
            <v xml:space="preserve">Switch GSW-4876 L2, 48x10/100/1000+4x(10/100/1000 o SFP) </v>
          </cell>
          <cell r="C2030">
            <v>0</v>
          </cell>
          <cell r="D2030" t="str">
            <v>Eléctricos</v>
          </cell>
          <cell r="E2030" t="str">
            <v>Und</v>
          </cell>
          <cell r="F2030">
            <v>1612530</v>
          </cell>
        </row>
        <row r="2031">
          <cell r="A2031">
            <v>28482</v>
          </cell>
          <cell r="B2031" t="str">
            <v>Switch GTL-2881 L3 LITE 24X10/100/1000 + 2XSFP 10G + 2MOD 10G</v>
          </cell>
          <cell r="C2031">
            <v>0</v>
          </cell>
          <cell r="D2031" t="str">
            <v>Electrico</v>
          </cell>
          <cell r="E2031" t="str">
            <v>Und</v>
          </cell>
          <cell r="F2031">
            <v>3616525</v>
          </cell>
        </row>
        <row r="2032">
          <cell r="A2032">
            <v>28485</v>
          </cell>
          <cell r="B2032" t="str">
            <v xml:space="preserve">Supresor 5500-192 RACK 19", 20AMP, 120VAC, 5-20R            </v>
          </cell>
          <cell r="C2032">
            <v>0</v>
          </cell>
          <cell r="D2032" t="str">
            <v>Electrico</v>
          </cell>
          <cell r="E2032" t="str">
            <v>Und</v>
          </cell>
          <cell r="F2032">
            <v>552758</v>
          </cell>
        </row>
        <row r="2033">
          <cell r="A2033">
            <v>28500</v>
          </cell>
          <cell r="B2033" t="str">
            <v>Sello CF</v>
          </cell>
          <cell r="C2033">
            <v>0</v>
          </cell>
          <cell r="D2033" t="str">
            <v>Eléctricos</v>
          </cell>
          <cell r="E2033" t="str">
            <v>Und</v>
          </cell>
          <cell r="F2033">
            <v>22950</v>
          </cell>
        </row>
        <row r="2034">
          <cell r="A2034">
            <v>28501</v>
          </cell>
          <cell r="B2034" t="str">
            <v>Tablero para transferencia automática, según diagrama unifilar . Fabricado en lámina CR 16 autosoportado, dimensiones apróximadas Frente= 1m, profundidad= 1m, h= 2,20 m, con frente muerto, barraje de fases, neutro y tierra.</v>
          </cell>
          <cell r="C2034">
            <v>0</v>
          </cell>
          <cell r="D2034" t="str">
            <v>Eléctricos</v>
          </cell>
          <cell r="E2034" t="str">
            <v>Und</v>
          </cell>
          <cell r="F2034">
            <v>47553888.816079997</v>
          </cell>
        </row>
        <row r="2035">
          <cell r="A2035">
            <v>28502</v>
          </cell>
          <cell r="B2035" t="str">
            <v xml:space="preserve">Tablero General de Alimentadores, según diagrama unifilar. Fabricado en lámina CR 16 autosoportado, dimensiones apróximadas Frente= 1m, profundidad= 1m, h= 2,20 m, con frente muerto , barraje de fases, neutro y tierra.   </v>
          </cell>
          <cell r="C2035">
            <v>0</v>
          </cell>
          <cell r="D2035" t="str">
            <v>Eléctricos</v>
          </cell>
          <cell r="E2035" t="str">
            <v>Und</v>
          </cell>
          <cell r="F2035">
            <v>28467875.340039998</v>
          </cell>
        </row>
        <row r="2036">
          <cell r="A2036">
            <v>28503</v>
          </cell>
          <cell r="B2036" t="str">
            <v>Tablero de distribución  Baja tensión T-SC (según diagrama unifilar)</v>
          </cell>
          <cell r="C2036">
            <v>0</v>
          </cell>
          <cell r="D2036" t="str">
            <v>Eléctricos</v>
          </cell>
          <cell r="E2036" t="str">
            <v>Und</v>
          </cell>
          <cell r="F2036">
            <v>1515736.3552000001</v>
          </cell>
        </row>
        <row r="2037">
          <cell r="A2037">
            <v>28504</v>
          </cell>
          <cell r="B2037" t="str">
            <v>Tablero de distribución  Baja tensión T-SC (según diagrama unifilar)</v>
          </cell>
          <cell r="C2037">
            <v>0</v>
          </cell>
          <cell r="D2037" t="str">
            <v>Electrico</v>
          </cell>
          <cell r="E2037" t="str">
            <v>Und</v>
          </cell>
          <cell r="F2037">
            <v>1544368.3552000001</v>
          </cell>
        </row>
        <row r="2038">
          <cell r="A2038">
            <v>28505</v>
          </cell>
          <cell r="B2038" t="str">
            <v>Tablero de distribución  Baja tensión TD-V1-P2 (según diagrama unifilar)</v>
          </cell>
          <cell r="C2038">
            <v>0</v>
          </cell>
          <cell r="D2038" t="str">
            <v>Eléctricos</v>
          </cell>
          <cell r="E2038" t="str">
            <v>Und</v>
          </cell>
          <cell r="F2038">
            <v>2139768.3552000001</v>
          </cell>
        </row>
        <row r="2039">
          <cell r="A2039">
            <v>28506</v>
          </cell>
          <cell r="B2039" t="str">
            <v>Tablero de distribución  Baja tensión TD-V1-P2 (según diagrama unifilar)</v>
          </cell>
          <cell r="C2039">
            <v>0</v>
          </cell>
          <cell r="D2039" t="str">
            <v>Electrico</v>
          </cell>
          <cell r="E2039" t="str">
            <v>Und</v>
          </cell>
          <cell r="F2039">
            <v>1544368.3552000001</v>
          </cell>
        </row>
        <row r="2040">
          <cell r="A2040">
            <v>28507</v>
          </cell>
          <cell r="B2040" t="str">
            <v>Tablero de distribución  Baja tensión TD-V1-P3 (según diagrama unifilar)</v>
          </cell>
          <cell r="C2040">
            <v>0</v>
          </cell>
          <cell r="D2040" t="str">
            <v>Eléctricos</v>
          </cell>
          <cell r="E2040" t="str">
            <v>Und</v>
          </cell>
          <cell r="F2040">
            <v>2139768.3552000001</v>
          </cell>
        </row>
        <row r="2041">
          <cell r="A2041">
            <v>28508</v>
          </cell>
          <cell r="B2041" t="str">
            <v>Tablero de distribución  Baja tensión TDR-V1-P3 (según diagrama unifilar)</v>
          </cell>
          <cell r="C2041">
            <v>0</v>
          </cell>
          <cell r="D2041" t="str">
            <v>Eléctricos</v>
          </cell>
          <cell r="E2041" t="str">
            <v>Und</v>
          </cell>
          <cell r="F2041">
            <v>1544368.3552000001</v>
          </cell>
        </row>
        <row r="2042">
          <cell r="A2042">
            <v>28509</v>
          </cell>
          <cell r="B2042" t="str">
            <v>Tablero de distribución  Baja tensión TD-V1-P4 (según diagrama unifilar)</v>
          </cell>
          <cell r="C2042">
            <v>0</v>
          </cell>
          <cell r="D2042" t="str">
            <v>Eléctricos</v>
          </cell>
          <cell r="E2042" t="str">
            <v>Und</v>
          </cell>
          <cell r="F2042">
            <v>1544368.3552000001</v>
          </cell>
        </row>
        <row r="2043">
          <cell r="A2043">
            <v>28510</v>
          </cell>
          <cell r="B2043" t="str">
            <v>Tablero de distribución  Baja tensión T-SC (según diagrama unifilar)</v>
          </cell>
          <cell r="C2043">
            <v>0</v>
          </cell>
          <cell r="D2043" t="str">
            <v>Electrico</v>
          </cell>
          <cell r="E2043" t="str">
            <v>Und</v>
          </cell>
          <cell r="F2043">
            <v>2139768.3552000001</v>
          </cell>
        </row>
        <row r="2044">
          <cell r="A2044">
            <v>28511</v>
          </cell>
          <cell r="B2044" t="str">
            <v>Tablero de distribución  Baja tensión TD-V2-P1 (según diagrama unifilar)</v>
          </cell>
          <cell r="C2044">
            <v>0</v>
          </cell>
          <cell r="D2044" t="str">
            <v>Eléctricos</v>
          </cell>
          <cell r="E2044" t="str">
            <v>Und</v>
          </cell>
          <cell r="F2044">
            <v>1544368.3552000001</v>
          </cell>
        </row>
        <row r="2045">
          <cell r="A2045">
            <v>28512</v>
          </cell>
          <cell r="B2045" t="str">
            <v>Tablero de distribución  Baja tensión TD-V2-P2 (según diagrama unifilar)</v>
          </cell>
          <cell r="C2045">
            <v>0</v>
          </cell>
          <cell r="D2045" t="str">
            <v>Eléctricos</v>
          </cell>
          <cell r="E2045" t="str">
            <v>Und</v>
          </cell>
          <cell r="F2045">
            <v>2139768.3552000001</v>
          </cell>
        </row>
        <row r="2046">
          <cell r="A2046">
            <v>28513</v>
          </cell>
          <cell r="B2046" t="str">
            <v>Tablero de distribución  Baja tensión TD-V2-P2 (según diagrama unifilar)</v>
          </cell>
          <cell r="C2046">
            <v>0</v>
          </cell>
          <cell r="D2046" t="str">
            <v>Electrico</v>
          </cell>
          <cell r="E2046" t="str">
            <v>Und</v>
          </cell>
          <cell r="F2046">
            <v>1544368.3552000001</v>
          </cell>
        </row>
        <row r="2047">
          <cell r="A2047">
            <v>28514</v>
          </cell>
          <cell r="B2047" t="str">
            <v>Tablero de distribución  Baja tensión TD-V2-P3 (según diagrama unifilar)</v>
          </cell>
          <cell r="C2047">
            <v>0</v>
          </cell>
          <cell r="D2047" t="str">
            <v>Eléctricos</v>
          </cell>
          <cell r="E2047" t="str">
            <v>Und</v>
          </cell>
          <cell r="F2047">
            <v>2139768.3552000001</v>
          </cell>
        </row>
        <row r="2048">
          <cell r="A2048">
            <v>28515</v>
          </cell>
          <cell r="B2048" t="str">
            <v>Tablero de distribución  Baja tensión TDR-V2-P3 (según diagrama unifilar)</v>
          </cell>
          <cell r="C2048">
            <v>0</v>
          </cell>
          <cell r="D2048" t="str">
            <v>Eléctricos</v>
          </cell>
          <cell r="E2048" t="str">
            <v>Und</v>
          </cell>
          <cell r="F2048">
            <v>1544368.3552000001</v>
          </cell>
        </row>
        <row r="2049">
          <cell r="A2049">
            <v>28516</v>
          </cell>
          <cell r="B2049" t="str">
            <v>Tablero de distribución  Baja tensión TD-V2-P4 (según diagrama unifilar)</v>
          </cell>
          <cell r="C2049">
            <v>0</v>
          </cell>
          <cell r="D2049" t="str">
            <v>Eléctricos</v>
          </cell>
          <cell r="E2049" t="str">
            <v>Und</v>
          </cell>
          <cell r="F2049">
            <v>1544368.3552000001</v>
          </cell>
        </row>
        <row r="2050">
          <cell r="A2050">
            <v>28517</v>
          </cell>
          <cell r="B2050" t="str">
            <v>Tablero de distribución  Baja tensión TD-V3-P1 (según diagrama unifilar)</v>
          </cell>
          <cell r="C2050">
            <v>0</v>
          </cell>
          <cell r="D2050" t="str">
            <v>Eléctricos</v>
          </cell>
          <cell r="E2050" t="str">
            <v>Und</v>
          </cell>
          <cell r="F2050">
            <v>1544368.3552000001</v>
          </cell>
        </row>
        <row r="2051">
          <cell r="A2051">
            <v>28518</v>
          </cell>
          <cell r="B2051" t="str">
            <v>Tablero de distribución  Baja tensión TR-V3-P4 (según diagrama unifilar)</v>
          </cell>
          <cell r="C2051">
            <v>0</v>
          </cell>
          <cell r="D2051" t="str">
            <v>Eléctricos</v>
          </cell>
          <cell r="E2051" t="str">
            <v>Und</v>
          </cell>
          <cell r="F2051">
            <v>1544368.3552000001</v>
          </cell>
        </row>
        <row r="2052">
          <cell r="A2052">
            <v>28519</v>
          </cell>
          <cell r="B2052" t="str">
            <v>Tablero de distribución  Baja tensión TD-V1-P4 (según diagrama unifilar)</v>
          </cell>
          <cell r="C2052">
            <v>0</v>
          </cell>
          <cell r="D2052" t="str">
            <v>Electrico</v>
          </cell>
          <cell r="E2052" t="str">
            <v>Und</v>
          </cell>
          <cell r="F2052">
            <v>1544368.3552000001</v>
          </cell>
        </row>
        <row r="2053">
          <cell r="A2053">
            <v>28520</v>
          </cell>
          <cell r="B2053" t="str">
            <v>Tablero de distribución  Baja tensión para AA (según diagrama unifilar)</v>
          </cell>
          <cell r="C2053">
            <v>0</v>
          </cell>
          <cell r="D2053" t="str">
            <v>Eléctricos</v>
          </cell>
          <cell r="E2053" t="str">
            <v>Und</v>
          </cell>
          <cell r="F2053">
            <v>1544368.3552000001</v>
          </cell>
        </row>
        <row r="2054">
          <cell r="A2054">
            <v>28521</v>
          </cell>
          <cell r="B2054" t="str">
            <v>Tablero trifasico twc c/espacio 42 ctos t/enchufab</v>
          </cell>
          <cell r="C2054">
            <v>0</v>
          </cell>
          <cell r="D2054" t="str">
            <v>Eléctricos</v>
          </cell>
          <cell r="E2054" t="str">
            <v>Und</v>
          </cell>
          <cell r="F2054">
            <v>407438.92800000001</v>
          </cell>
        </row>
        <row r="2055">
          <cell r="A2055">
            <v>28522</v>
          </cell>
          <cell r="B2055" t="str">
            <v>Tapa ciega</v>
          </cell>
          <cell r="C2055">
            <v>0</v>
          </cell>
          <cell r="D2055" t="str">
            <v>Electrico</v>
          </cell>
          <cell r="E2055" t="str">
            <v>Und</v>
          </cell>
          <cell r="F2055">
            <v>21099</v>
          </cell>
        </row>
        <row r="2056">
          <cell r="A2056">
            <v>28523</v>
          </cell>
          <cell r="B2056" t="str">
            <v>Tapa ciega para caja 2400</v>
          </cell>
          <cell r="C2056">
            <v>0</v>
          </cell>
          <cell r="D2056" t="str">
            <v>Eléctricos</v>
          </cell>
          <cell r="E2056" t="str">
            <v>Und</v>
          </cell>
          <cell r="F2056">
            <v>800</v>
          </cell>
        </row>
        <row r="2057">
          <cell r="A2057">
            <v>28524</v>
          </cell>
          <cell r="B2057" t="str">
            <v>Terminales Cu  4 AWG</v>
          </cell>
          <cell r="C2057">
            <v>0</v>
          </cell>
          <cell r="D2057" t="str">
            <v>Eléctricos</v>
          </cell>
          <cell r="E2057" t="str">
            <v>Und</v>
          </cell>
          <cell r="F2057">
            <v>2545</v>
          </cell>
        </row>
        <row r="2058">
          <cell r="A2058">
            <v>28576</v>
          </cell>
          <cell r="B2058" t="str">
            <v xml:space="preserve">Terminación Coraza LT tipo americana de 3/4" </v>
          </cell>
          <cell r="C2058">
            <v>0</v>
          </cell>
          <cell r="D2058" t="str">
            <v>Eléctricos</v>
          </cell>
          <cell r="E2058" t="str">
            <v>Und</v>
          </cell>
          <cell r="F2058">
            <v>2520</v>
          </cell>
        </row>
        <row r="2059">
          <cell r="A2059">
            <v>28577</v>
          </cell>
          <cell r="B2059" t="str">
            <v xml:space="preserve">Terminación Coraza LT tipo americana de 1" </v>
          </cell>
          <cell r="C2059">
            <v>0</v>
          </cell>
          <cell r="D2059" t="str">
            <v>Eléctricos</v>
          </cell>
          <cell r="E2059" t="str">
            <v>Und</v>
          </cell>
          <cell r="F2059">
            <v>3885</v>
          </cell>
        </row>
        <row r="2060">
          <cell r="A2060">
            <v>28578</v>
          </cell>
          <cell r="B2060" t="str">
            <v xml:space="preserve">Terminación Coraza LT tipo americana de 1-1/2" </v>
          </cell>
          <cell r="C2060">
            <v>0</v>
          </cell>
          <cell r="D2060" t="str">
            <v>Eléctricos</v>
          </cell>
          <cell r="E2060" t="str">
            <v>Und</v>
          </cell>
          <cell r="F2060">
            <v>7699.9999999999991</v>
          </cell>
        </row>
        <row r="2061">
          <cell r="A2061">
            <v>28579</v>
          </cell>
          <cell r="B2061" t="str">
            <v xml:space="preserve">Terminación Coraza LT tipo americana de 3" </v>
          </cell>
          <cell r="C2061">
            <v>0</v>
          </cell>
          <cell r="D2061" t="str">
            <v>Eléctricos</v>
          </cell>
          <cell r="E2061" t="str">
            <v>Und</v>
          </cell>
          <cell r="F2061">
            <v>20650</v>
          </cell>
        </row>
        <row r="2062">
          <cell r="A2062">
            <v>28580</v>
          </cell>
          <cell r="B2062" t="str">
            <v xml:space="preserve">Terminal  premoldeado 4/0. 15 KV. Uso int. </v>
          </cell>
          <cell r="C2062">
            <v>0</v>
          </cell>
          <cell r="D2062" t="str">
            <v>Eléctricos</v>
          </cell>
          <cell r="E2062" t="str">
            <v>Und</v>
          </cell>
          <cell r="F2062">
            <v>259110.47</v>
          </cell>
        </row>
        <row r="2063">
          <cell r="A2063">
            <v>28581</v>
          </cell>
          <cell r="B2063" t="str">
            <v>Terminal  premoldeado 4/0. 15 KV. Uso ext</v>
          </cell>
          <cell r="C2063">
            <v>0</v>
          </cell>
          <cell r="D2063" t="str">
            <v>Eléctricos</v>
          </cell>
          <cell r="E2063" t="str">
            <v>Und</v>
          </cell>
          <cell r="F2063">
            <v>590258.70666666667</v>
          </cell>
        </row>
        <row r="2064">
          <cell r="A2064">
            <v>28582</v>
          </cell>
          <cell r="B2064" t="str">
            <v>Terminal para cable 2/0</v>
          </cell>
          <cell r="C2064">
            <v>0</v>
          </cell>
          <cell r="D2064" t="str">
            <v>Eléctricos</v>
          </cell>
          <cell r="E2064" t="str">
            <v>Und</v>
          </cell>
          <cell r="F2064">
            <v>5885</v>
          </cell>
        </row>
        <row r="2065">
          <cell r="A2065">
            <v>28589</v>
          </cell>
          <cell r="B2065" t="str">
            <v xml:space="preserve">Terminal  6"  PVC Campana </v>
          </cell>
          <cell r="C2065">
            <v>0</v>
          </cell>
          <cell r="D2065" t="str">
            <v>Eléctricos</v>
          </cell>
          <cell r="E2065" t="str">
            <v>Und</v>
          </cell>
          <cell r="F2065">
            <v>14084.1706832</v>
          </cell>
        </row>
        <row r="2066">
          <cell r="A2066">
            <v>28590</v>
          </cell>
          <cell r="B2066" t="str">
            <v>Terminales Cu 250kcmil</v>
          </cell>
          <cell r="C2066">
            <v>0</v>
          </cell>
          <cell r="D2066" t="str">
            <v>Eléctricos</v>
          </cell>
          <cell r="E2066" t="str">
            <v>Und</v>
          </cell>
          <cell r="F2066">
            <v>5712</v>
          </cell>
        </row>
        <row r="2067">
          <cell r="A2067">
            <v>28595</v>
          </cell>
          <cell r="B2067" t="str">
            <v>Terminales Cu 6 AWG</v>
          </cell>
          <cell r="C2067">
            <v>0</v>
          </cell>
          <cell r="D2067" t="str">
            <v>Eléctricos</v>
          </cell>
          <cell r="E2067" t="str">
            <v>Und</v>
          </cell>
          <cell r="F2067">
            <v>777</v>
          </cell>
        </row>
        <row r="2068">
          <cell r="A2068">
            <v>28596</v>
          </cell>
          <cell r="B2068" t="str">
            <v>Terminales Cu 1/0 AWG</v>
          </cell>
          <cell r="C2068">
            <v>0</v>
          </cell>
          <cell r="D2068" t="str">
            <v>Eléctricos</v>
          </cell>
          <cell r="E2068" t="str">
            <v>Und</v>
          </cell>
          <cell r="F2068">
            <v>2100</v>
          </cell>
        </row>
        <row r="2069">
          <cell r="A2069">
            <v>28597</v>
          </cell>
          <cell r="B2069" t="str">
            <v>Terminales Cu 4 AWG</v>
          </cell>
          <cell r="C2069">
            <v>0</v>
          </cell>
          <cell r="D2069" t="str">
            <v>Eléctricos</v>
          </cell>
          <cell r="E2069" t="str">
            <v>Und</v>
          </cell>
          <cell r="F2069">
            <v>902.99999999999989</v>
          </cell>
        </row>
        <row r="2070">
          <cell r="A2070">
            <v>28598</v>
          </cell>
          <cell r="B2070" t="str">
            <v>Terminales Cu 4/0 AWG</v>
          </cell>
          <cell r="C2070">
            <v>0</v>
          </cell>
          <cell r="D2070" t="str">
            <v>Eléctricos</v>
          </cell>
          <cell r="E2070" t="str">
            <v>Und</v>
          </cell>
          <cell r="F2070">
            <v>3045</v>
          </cell>
        </row>
        <row r="2071">
          <cell r="A2071">
            <v>28599</v>
          </cell>
          <cell r="B2071" t="str">
            <v>Terminales Cu 2 AWG</v>
          </cell>
          <cell r="C2071">
            <v>0</v>
          </cell>
          <cell r="D2071" t="str">
            <v>Eléctricos</v>
          </cell>
          <cell r="E2071" t="str">
            <v>Und</v>
          </cell>
          <cell r="F2071">
            <v>1239</v>
          </cell>
        </row>
        <row r="2072">
          <cell r="A2072">
            <v>28600</v>
          </cell>
          <cell r="B2072" t="str">
            <v>Tramo electrobarra (EB) 2000A</v>
          </cell>
          <cell r="C2072">
            <v>0</v>
          </cell>
          <cell r="D2072" t="str">
            <v>Eléctricos</v>
          </cell>
          <cell r="E2072" t="str">
            <v>m</v>
          </cell>
          <cell r="F2072">
            <v>1349863.090664</v>
          </cell>
        </row>
        <row r="2073">
          <cell r="A2073">
            <v>28601</v>
          </cell>
          <cell r="B2073" t="str">
            <v>Tramo electrobarra (EB) 250A</v>
          </cell>
          <cell r="C2073">
            <v>0</v>
          </cell>
          <cell r="D2073" t="str">
            <v>Eléctricos</v>
          </cell>
          <cell r="E2073" t="str">
            <v>m</v>
          </cell>
          <cell r="F2073">
            <v>390107.41000000003</v>
          </cell>
        </row>
        <row r="2074">
          <cell r="A2074">
            <v>28602</v>
          </cell>
          <cell r="B2074" t="str">
            <v>Tramo electrobarra (EB) 500A</v>
          </cell>
          <cell r="C2074">
            <v>0</v>
          </cell>
          <cell r="D2074" t="str">
            <v>Eléctricos</v>
          </cell>
          <cell r="E2074" t="str">
            <v>m</v>
          </cell>
          <cell r="F2074">
            <v>531964.29999999993</v>
          </cell>
        </row>
        <row r="2075">
          <cell r="A2075">
            <v>28603</v>
          </cell>
          <cell r="B2075" t="str">
            <v>Tramo electrobarra (EB) 1000A</v>
          </cell>
          <cell r="C2075">
            <v>0</v>
          </cell>
          <cell r="D2075" t="str">
            <v>Eléctricos</v>
          </cell>
          <cell r="E2075" t="str">
            <v>m</v>
          </cell>
          <cell r="F2075">
            <v>916240.37399999995</v>
          </cell>
        </row>
        <row r="2076">
          <cell r="A2076">
            <v>28604</v>
          </cell>
          <cell r="B2076" t="str">
            <v>Transceptor sfp-6101 10g multimodo sfp+ 300m</v>
          </cell>
          <cell r="C2076">
            <v>0</v>
          </cell>
          <cell r="D2076" t="str">
            <v>Electrico</v>
          </cell>
          <cell r="E2076" t="str">
            <v>Und</v>
          </cell>
          <cell r="F2076">
            <v>785515</v>
          </cell>
        </row>
        <row r="2077">
          <cell r="A2077">
            <v>28605</v>
          </cell>
          <cell r="B2077" t="str">
            <v>Tramo electrobarra (EB) 400A</v>
          </cell>
          <cell r="C2077">
            <v>0</v>
          </cell>
          <cell r="D2077" t="str">
            <v>Eléctricos</v>
          </cell>
          <cell r="E2077" t="str">
            <v>Und</v>
          </cell>
          <cell r="F2077">
            <v>533474</v>
          </cell>
        </row>
        <row r="2078">
          <cell r="A2078">
            <v>28670</v>
          </cell>
          <cell r="B2078" t="str">
            <v>tubo emt (ntc-105) sin union  1-1/4"</v>
          </cell>
          <cell r="C2078">
            <v>0</v>
          </cell>
          <cell r="D2078" t="str">
            <v>Eléctricos</v>
          </cell>
          <cell r="E2078" t="str">
            <v>m</v>
          </cell>
          <cell r="F2078">
            <v>11311</v>
          </cell>
        </row>
        <row r="2079">
          <cell r="A2079">
            <v>28671</v>
          </cell>
          <cell r="B2079" t="str">
            <v>tubo emt (ntc-105) sin union  2"</v>
          </cell>
          <cell r="C2079">
            <v>0</v>
          </cell>
          <cell r="D2079" t="str">
            <v>Eléctricos</v>
          </cell>
          <cell r="E2079" t="str">
            <v>m</v>
          </cell>
          <cell r="F2079">
            <v>13112</v>
          </cell>
        </row>
        <row r="2080">
          <cell r="A2080">
            <v>28672</v>
          </cell>
          <cell r="B2080" t="str">
            <v>tubo emt (ntc-105) sin union  1"</v>
          </cell>
          <cell r="C2080">
            <v>0</v>
          </cell>
          <cell r="D2080" t="str">
            <v>Eléctricos</v>
          </cell>
          <cell r="E2080" t="str">
            <v>m</v>
          </cell>
          <cell r="F2080">
            <v>2791</v>
          </cell>
        </row>
        <row r="2081">
          <cell r="A2081">
            <v>28673</v>
          </cell>
          <cell r="B2081" t="str">
            <v>tubo emt (ntc-105) sin union  1-1/2"</v>
          </cell>
          <cell r="C2081">
            <v>0</v>
          </cell>
          <cell r="D2081" t="str">
            <v>Eléctricos</v>
          </cell>
          <cell r="E2081" t="str">
            <v>m</v>
          </cell>
          <cell r="F2081">
            <v>13204</v>
          </cell>
        </row>
        <row r="2082">
          <cell r="A2082">
            <v>28674</v>
          </cell>
          <cell r="B2082" t="str">
            <v>Tubo PVC (NTC-105) sin union 1"</v>
          </cell>
          <cell r="C2082">
            <v>0</v>
          </cell>
          <cell r="D2082" t="str">
            <v>Eléctricos</v>
          </cell>
          <cell r="E2082" t="str">
            <v>m</v>
          </cell>
          <cell r="F2082">
            <v>1450</v>
          </cell>
        </row>
        <row r="2083">
          <cell r="A2083">
            <v>28675</v>
          </cell>
          <cell r="B2083" t="str">
            <v>Tubo PVC corrugada 6"</v>
          </cell>
          <cell r="C2083">
            <v>0</v>
          </cell>
          <cell r="D2083" t="str">
            <v>Eléctricos</v>
          </cell>
          <cell r="E2083" t="str">
            <v>m</v>
          </cell>
          <cell r="F2083">
            <v>193872.33333333334</v>
          </cell>
        </row>
        <row r="2084">
          <cell r="A2084">
            <v>28676</v>
          </cell>
          <cell r="B2084" t="str">
            <v>Tuberia PVC 1"</v>
          </cell>
          <cell r="C2084">
            <v>0</v>
          </cell>
          <cell r="D2084" t="str">
            <v>Eléctricos</v>
          </cell>
          <cell r="E2084" t="str">
            <v>m</v>
          </cell>
          <cell r="F2084">
            <v>13024</v>
          </cell>
        </row>
        <row r="2085">
          <cell r="A2085">
            <v>28700</v>
          </cell>
          <cell r="B2085" t="str">
            <v>Toma doble</v>
          </cell>
          <cell r="C2085">
            <v>0</v>
          </cell>
          <cell r="D2085" t="str">
            <v>Eléctricos</v>
          </cell>
          <cell r="E2085" t="str">
            <v>Und</v>
          </cell>
          <cell r="F2085">
            <v>7650</v>
          </cell>
        </row>
        <row r="2086">
          <cell r="A2086">
            <v>28701</v>
          </cell>
          <cell r="B2086" t="str">
            <v>Toma corriente trifasica</v>
          </cell>
          <cell r="C2086">
            <v>0</v>
          </cell>
          <cell r="D2086" t="str">
            <v>Eléctricos</v>
          </cell>
          <cell r="E2086" t="str">
            <v>Und</v>
          </cell>
          <cell r="F2086">
            <v>12200</v>
          </cell>
        </row>
        <row r="2087">
          <cell r="A2087">
            <v>28702</v>
          </cell>
          <cell r="B2087" t="str">
            <v>Toma corriente GFCI</v>
          </cell>
          <cell r="C2087">
            <v>0</v>
          </cell>
          <cell r="D2087" t="str">
            <v>Eléctricos</v>
          </cell>
          <cell r="E2087" t="str">
            <v>Und</v>
          </cell>
          <cell r="F2087">
            <v>40100</v>
          </cell>
        </row>
        <row r="2088">
          <cell r="A2088">
            <v>28706</v>
          </cell>
          <cell r="B2088" t="str">
            <v>Toma doble con polo a tierra</v>
          </cell>
          <cell r="C2088">
            <v>0</v>
          </cell>
          <cell r="D2088" t="str">
            <v>Eléctricos</v>
          </cell>
          <cell r="E2088" t="str">
            <v>Und</v>
          </cell>
          <cell r="F2088">
            <v>9800</v>
          </cell>
        </row>
        <row r="2089">
          <cell r="A2089">
            <v>28750</v>
          </cell>
          <cell r="B2089" t="str">
            <v>Tubo pvc 3/4"</v>
          </cell>
          <cell r="C2089">
            <v>0</v>
          </cell>
          <cell r="D2089" t="str">
            <v>Eléctricos</v>
          </cell>
          <cell r="E2089" t="str">
            <v>m</v>
          </cell>
          <cell r="F2089">
            <v>1066.6666666666667</v>
          </cell>
        </row>
        <row r="2090">
          <cell r="A2090">
            <v>28751</v>
          </cell>
          <cell r="B2090" t="str">
            <v>Tubo PVC 6"</v>
          </cell>
          <cell r="C2090">
            <v>0</v>
          </cell>
          <cell r="D2090" t="str">
            <v>Eléctricos</v>
          </cell>
          <cell r="E2090" t="str">
            <v>m</v>
          </cell>
          <cell r="F2090">
            <v>18400</v>
          </cell>
        </row>
        <row r="2091">
          <cell r="A2091">
            <v>28760</v>
          </cell>
          <cell r="B2091" t="str">
            <v>Tubo emt 3/4"</v>
          </cell>
          <cell r="C2091">
            <v>0</v>
          </cell>
          <cell r="D2091" t="str">
            <v>Eléctricos</v>
          </cell>
          <cell r="E2091" t="str">
            <v>m</v>
          </cell>
          <cell r="F2091">
            <v>6420</v>
          </cell>
        </row>
        <row r="2092">
          <cell r="A2092">
            <v>28765</v>
          </cell>
          <cell r="B2092" t="str">
            <v>Tubo IMC 3/4"</v>
          </cell>
          <cell r="C2092">
            <v>0</v>
          </cell>
          <cell r="D2092" t="str">
            <v>Eléctricos</v>
          </cell>
          <cell r="E2092" t="str">
            <v>m</v>
          </cell>
          <cell r="F2092">
            <v>12133.333333333334</v>
          </cell>
        </row>
        <row r="2093">
          <cell r="A2093">
            <v>28766</v>
          </cell>
          <cell r="B2093" t="str">
            <v>Tubo emt (ntc-105) sin union  3"</v>
          </cell>
          <cell r="C2093">
            <v>0</v>
          </cell>
          <cell r="D2093" t="str">
            <v>Eléctricos</v>
          </cell>
          <cell r="E2093" t="str">
            <v>m</v>
          </cell>
          <cell r="F2093">
            <v>25264.256666666668</v>
          </cell>
        </row>
        <row r="2094">
          <cell r="A2094">
            <v>28780</v>
          </cell>
          <cell r="B2094" t="str">
            <v>Transformador trifásico de distribución tipo seco de 500kVA</v>
          </cell>
          <cell r="C2094">
            <v>0</v>
          </cell>
          <cell r="D2094" t="str">
            <v>Eléctricos</v>
          </cell>
          <cell r="E2094" t="str">
            <v>m</v>
          </cell>
          <cell r="F2094">
            <v>44641804.139999993</v>
          </cell>
        </row>
        <row r="2095">
          <cell r="A2095">
            <v>28781</v>
          </cell>
          <cell r="B2095" t="str">
            <v>Trámites para coordinación, recibo de obra, calibración equipo de medida, pagos, maniobras y energización</v>
          </cell>
          <cell r="C2095">
            <v>0</v>
          </cell>
          <cell r="D2095" t="str">
            <v>Electrico</v>
          </cell>
          <cell r="E2095" t="str">
            <v>m</v>
          </cell>
          <cell r="F2095">
            <v>3989999.9999999995</v>
          </cell>
        </row>
        <row r="2096">
          <cell r="A2096">
            <v>28800</v>
          </cell>
          <cell r="B2096" t="str">
            <v>UPS de 3 KVA</v>
          </cell>
          <cell r="C2096">
            <v>0</v>
          </cell>
          <cell r="D2096" t="str">
            <v>Eléctricos</v>
          </cell>
          <cell r="E2096" t="str">
            <v>Und</v>
          </cell>
          <cell r="F2096">
            <v>2453286.3600000003</v>
          </cell>
        </row>
        <row r="2097">
          <cell r="A2097">
            <v>28801</v>
          </cell>
          <cell r="B2097" t="str">
            <v>UPS de 6 KVA</v>
          </cell>
          <cell r="C2097">
            <v>0</v>
          </cell>
          <cell r="D2097" t="str">
            <v>Eléctricos</v>
          </cell>
          <cell r="E2097" t="str">
            <v>Und</v>
          </cell>
          <cell r="F2097">
            <v>6190479.96</v>
          </cell>
        </row>
        <row r="2098">
          <cell r="A2098">
            <v>28802</v>
          </cell>
          <cell r="B2098" t="str">
            <v>UPS de 10 KVA</v>
          </cell>
          <cell r="C2098">
            <v>0</v>
          </cell>
          <cell r="D2098" t="str">
            <v>Eléctricos</v>
          </cell>
          <cell r="E2098" t="str">
            <v>Und</v>
          </cell>
          <cell r="F2098">
            <v>14410418.259999998</v>
          </cell>
        </row>
        <row r="2099">
          <cell r="A2099">
            <v>28803</v>
          </cell>
          <cell r="B2099" t="str">
            <v>UPS de 20 KVA</v>
          </cell>
          <cell r="C2099">
            <v>0</v>
          </cell>
          <cell r="D2099" t="str">
            <v>Eléctricos</v>
          </cell>
          <cell r="E2099" t="str">
            <v>Und</v>
          </cell>
          <cell r="F2099">
            <v>40330896.959999993</v>
          </cell>
        </row>
        <row r="2100">
          <cell r="A2100">
            <v>28804</v>
          </cell>
          <cell r="B2100" t="str">
            <v>Union EMT 3"</v>
          </cell>
          <cell r="C2100">
            <v>0</v>
          </cell>
          <cell r="D2100" t="str">
            <v>Eléctricos</v>
          </cell>
          <cell r="E2100" t="str">
            <v>Und</v>
          </cell>
          <cell r="F2100">
            <v>4609</v>
          </cell>
        </row>
        <row r="2101">
          <cell r="A2101">
            <v>28805</v>
          </cell>
          <cell r="B2101" t="str">
            <v>Union EMT 1-1/4"</v>
          </cell>
          <cell r="C2101">
            <v>0</v>
          </cell>
          <cell r="D2101" t="str">
            <v>Eléctricos</v>
          </cell>
          <cell r="E2101" t="str">
            <v>Und</v>
          </cell>
          <cell r="F2101">
            <v>2581</v>
          </cell>
        </row>
        <row r="2102">
          <cell r="A2102">
            <v>28806</v>
          </cell>
          <cell r="B2102" t="str">
            <v>Union EMT 2"</v>
          </cell>
          <cell r="C2102">
            <v>0</v>
          </cell>
          <cell r="D2102" t="str">
            <v>Eléctricos</v>
          </cell>
          <cell r="E2102" t="str">
            <v>Und</v>
          </cell>
          <cell r="F2102">
            <v>4609</v>
          </cell>
        </row>
        <row r="2103">
          <cell r="A2103">
            <v>28807</v>
          </cell>
          <cell r="B2103" t="str">
            <v>Union EMT 1"</v>
          </cell>
          <cell r="C2103">
            <v>0</v>
          </cell>
          <cell r="D2103" t="str">
            <v>Eléctricos</v>
          </cell>
          <cell r="E2103" t="str">
            <v>Und</v>
          </cell>
          <cell r="F2103">
            <v>1420</v>
          </cell>
        </row>
        <row r="2104">
          <cell r="A2104">
            <v>28808</v>
          </cell>
          <cell r="B2104" t="str">
            <v>Union EMT 1 1/2"</v>
          </cell>
          <cell r="C2104">
            <v>0</v>
          </cell>
          <cell r="D2104" t="str">
            <v>Eléctricos</v>
          </cell>
          <cell r="E2104" t="str">
            <v>Und</v>
          </cell>
          <cell r="F2104">
            <v>2581</v>
          </cell>
        </row>
        <row r="2105">
          <cell r="A2105">
            <v>28809</v>
          </cell>
          <cell r="B2105" t="str">
            <v>Union PVC 1"</v>
          </cell>
          <cell r="C2105">
            <v>0</v>
          </cell>
          <cell r="D2105" t="str">
            <v>Eléctricos</v>
          </cell>
          <cell r="E2105" t="str">
            <v>Und</v>
          </cell>
          <cell r="F2105">
            <v>5318</v>
          </cell>
        </row>
        <row r="2106">
          <cell r="A2106">
            <v>28900</v>
          </cell>
          <cell r="B2106" t="str">
            <v>Varilla puesto a tierra  Copper Ground 5/8" x 2.4 m</v>
          </cell>
          <cell r="C2106">
            <v>0</v>
          </cell>
          <cell r="D2106" t="str">
            <v>Eléctricos</v>
          </cell>
          <cell r="E2106" t="str">
            <v>Und</v>
          </cell>
          <cell r="F2106">
            <v>152142</v>
          </cell>
        </row>
        <row r="2107">
          <cell r="A2107">
            <v>28950</v>
          </cell>
          <cell r="B2107" t="str">
            <v>Interruptor enchufable 3x40A 10kA 220V</v>
          </cell>
          <cell r="C2107">
            <v>0</v>
          </cell>
          <cell r="D2107" t="str">
            <v>Eléctricos</v>
          </cell>
          <cell r="E2107" t="str">
            <v>Und</v>
          </cell>
          <cell r="F2107">
            <v>36100</v>
          </cell>
        </row>
        <row r="2108">
          <cell r="A2108">
            <v>28951</v>
          </cell>
          <cell r="B2108" t="str">
            <v>Interruptor enchufable 3x50A 10kA 220V</v>
          </cell>
          <cell r="C2108">
            <v>0</v>
          </cell>
          <cell r="D2108" t="str">
            <v>Eléctricos</v>
          </cell>
          <cell r="E2108" t="str">
            <v>Und</v>
          </cell>
          <cell r="F2108">
            <v>36100</v>
          </cell>
        </row>
        <row r="2109">
          <cell r="A2109">
            <v>28952</v>
          </cell>
          <cell r="B2109" t="str">
            <v>Interruptor enchufable 3x75A 10kA 220V</v>
          </cell>
          <cell r="C2109">
            <v>0</v>
          </cell>
          <cell r="D2109" t="str">
            <v>Eléctricos</v>
          </cell>
          <cell r="E2109" t="str">
            <v>Und</v>
          </cell>
          <cell r="F2109">
            <v>45100</v>
          </cell>
        </row>
        <row r="2110">
          <cell r="A2110">
            <v>28953</v>
          </cell>
          <cell r="B2110" t="str">
            <v>Interruptor enchufable 3x80A 10kA 220V</v>
          </cell>
          <cell r="C2110">
            <v>0</v>
          </cell>
          <cell r="D2110" t="str">
            <v>Eléctricos</v>
          </cell>
          <cell r="E2110" t="str">
            <v>Und</v>
          </cell>
          <cell r="F2110">
            <v>54100</v>
          </cell>
        </row>
        <row r="2111">
          <cell r="A2111">
            <v>28954</v>
          </cell>
          <cell r="B2111" t="str">
            <v>Interruptor enchufable 3x100A 10kA 220V</v>
          </cell>
          <cell r="C2111">
            <v>0</v>
          </cell>
          <cell r="D2111" t="str">
            <v>Eléctricos</v>
          </cell>
          <cell r="E2111" t="str">
            <v>Und</v>
          </cell>
          <cell r="F2111">
            <v>54100</v>
          </cell>
        </row>
        <row r="2112">
          <cell r="A2112">
            <v>28955</v>
          </cell>
          <cell r="B2112" t="str">
            <v>INT. DRX125, I nominal 125A. - 10kA a 240 V</v>
          </cell>
          <cell r="C2112">
            <v>0</v>
          </cell>
          <cell r="D2112" t="str">
            <v>Eléctricos</v>
          </cell>
          <cell r="E2112" t="str">
            <v>Und</v>
          </cell>
          <cell r="F2112">
            <v>322343.22000000003</v>
          </cell>
        </row>
        <row r="2113">
          <cell r="A2113">
            <v>28956</v>
          </cell>
          <cell r="B2113" t="str">
            <v>INT. DRX150, I nominal 150A. - 10kA a 240 V</v>
          </cell>
          <cell r="C2113">
            <v>0</v>
          </cell>
          <cell r="D2113" t="str">
            <v>Eléctricos</v>
          </cell>
          <cell r="E2113" t="str">
            <v>Und</v>
          </cell>
          <cell r="F2113">
            <v>389343.22000000003</v>
          </cell>
        </row>
        <row r="2114">
          <cell r="A2114">
            <v>28957</v>
          </cell>
          <cell r="B2114" t="str">
            <v>Interruptor enchufable 2x50A 10kA 220V</v>
          </cell>
          <cell r="C2114">
            <v>0</v>
          </cell>
          <cell r="D2114" t="str">
            <v>Eléctricos</v>
          </cell>
          <cell r="E2114" t="str">
            <v>Und</v>
          </cell>
          <cell r="F2114">
            <v>25205.27</v>
          </cell>
        </row>
        <row r="2115">
          <cell r="A2115">
            <v>28958</v>
          </cell>
          <cell r="B2115" t="str">
            <v>Analizador de red integrado</v>
          </cell>
          <cell r="C2115">
            <v>0</v>
          </cell>
          <cell r="D2115" t="str">
            <v>Electrico</v>
          </cell>
          <cell r="E2115" t="str">
            <v>Und</v>
          </cell>
          <cell r="F2115">
            <v>306000</v>
          </cell>
        </row>
        <row r="2116">
          <cell r="A2116">
            <v>29050</v>
          </cell>
          <cell r="B2116" t="str">
            <v>Accesorios y fijación</v>
          </cell>
          <cell r="C2116">
            <v>0</v>
          </cell>
          <cell r="D2116" t="str">
            <v>Seguridad, Control y RCI</v>
          </cell>
          <cell r="E2116" t="str">
            <v>Und</v>
          </cell>
          <cell r="F2116">
            <v>15000</v>
          </cell>
        </row>
        <row r="2117">
          <cell r="A2117">
            <v>29052</v>
          </cell>
          <cell r="B2117" t="str">
            <v>Amplificador Mezclador 350w.</v>
          </cell>
          <cell r="C2117">
            <v>0</v>
          </cell>
          <cell r="D2117" t="str">
            <v>Seguridad, Control y RCI</v>
          </cell>
          <cell r="E2117" t="str">
            <v>Und</v>
          </cell>
          <cell r="F2117">
            <v>1650000</v>
          </cell>
        </row>
        <row r="2118">
          <cell r="A2118">
            <v>29053</v>
          </cell>
          <cell r="B2118" t="str">
            <v>Anunciador sonoro-estrobo convencional</v>
          </cell>
          <cell r="C2118">
            <v>0</v>
          </cell>
          <cell r="D2118" t="str">
            <v>Seguridad, Control y RCI</v>
          </cell>
          <cell r="E2118" t="str">
            <v>Und</v>
          </cell>
          <cell r="F2118">
            <v>210853</v>
          </cell>
        </row>
        <row r="2119">
          <cell r="A2119">
            <v>29054</v>
          </cell>
          <cell r="B2119" t="str">
            <v>Anunciador remoto</v>
          </cell>
          <cell r="C2119">
            <v>0</v>
          </cell>
          <cell r="D2119" t="str">
            <v>Seguridad, Control y RCI</v>
          </cell>
          <cell r="E2119" t="str">
            <v>Und</v>
          </cell>
          <cell r="F2119">
            <v>325060</v>
          </cell>
        </row>
        <row r="2120">
          <cell r="A2120">
            <v>29055</v>
          </cell>
          <cell r="B2120" t="str">
            <v>Base detetor de humo</v>
          </cell>
          <cell r="C2120">
            <v>0</v>
          </cell>
          <cell r="D2120" t="str">
            <v>Seguridad, Control y RCI</v>
          </cell>
          <cell r="E2120" t="str">
            <v>Und</v>
          </cell>
          <cell r="F2120">
            <v>12852</v>
          </cell>
        </row>
        <row r="2121">
          <cell r="A2121">
            <v>29056</v>
          </cell>
          <cell r="B2121" t="str">
            <v>Base detector termico</v>
          </cell>
          <cell r="C2121">
            <v>0</v>
          </cell>
          <cell r="D2121" t="str">
            <v>Seguridad, Control y RCI</v>
          </cell>
          <cell r="E2121" t="str">
            <v>Und</v>
          </cell>
          <cell r="F2121">
            <v>12852</v>
          </cell>
        </row>
        <row r="2122">
          <cell r="A2122">
            <v>29060</v>
          </cell>
          <cell r="B2122" t="str">
            <v>Bateria 12V/7A</v>
          </cell>
          <cell r="C2122">
            <v>0</v>
          </cell>
          <cell r="D2122" t="str">
            <v>Seguridad, Control y RCI</v>
          </cell>
          <cell r="E2122" t="str">
            <v>Und</v>
          </cell>
          <cell r="F2122">
            <v>96760</v>
          </cell>
        </row>
        <row r="2123">
          <cell r="A2123">
            <v>29070</v>
          </cell>
          <cell r="B2123" t="str">
            <v xml:space="preserve">Cables HDMI/DVI </v>
          </cell>
          <cell r="C2123">
            <v>0</v>
          </cell>
          <cell r="D2123" t="str">
            <v>Seguridad, Control y RCI</v>
          </cell>
          <cell r="E2123" t="str">
            <v>m</v>
          </cell>
          <cell r="F2123">
            <v>16012</v>
          </cell>
        </row>
        <row r="2124">
          <cell r="A2124">
            <v>29071</v>
          </cell>
          <cell r="B2124" t="str">
            <v>Cable UTP Cat6A</v>
          </cell>
          <cell r="C2124">
            <v>0</v>
          </cell>
          <cell r="D2124" t="str">
            <v>Seguridad, Control y RCI</v>
          </cell>
          <cell r="E2124" t="str">
            <v>m</v>
          </cell>
          <cell r="F2124">
            <v>1870</v>
          </cell>
        </row>
        <row r="2125">
          <cell r="A2125">
            <v>29072</v>
          </cell>
          <cell r="B2125" t="str">
            <v>Cable UTP Cat6</v>
          </cell>
          <cell r="C2125">
            <v>0</v>
          </cell>
          <cell r="D2125" t="str">
            <v>Seguridad, Control y RCI</v>
          </cell>
          <cell r="E2125" t="str">
            <v>m</v>
          </cell>
          <cell r="F2125">
            <v>1230</v>
          </cell>
        </row>
        <row r="2126">
          <cell r="A2126">
            <v>29073</v>
          </cell>
          <cell r="B2126" t="str">
            <v xml:space="preserve">Cable FPLR 2x18AWG </v>
          </cell>
          <cell r="C2126">
            <v>0</v>
          </cell>
          <cell r="D2126" t="str">
            <v>Seguridad, Control y RCI</v>
          </cell>
          <cell r="E2126" t="str">
            <v>m</v>
          </cell>
          <cell r="F2126">
            <v>1757</v>
          </cell>
        </row>
        <row r="2127">
          <cell r="A2127">
            <v>29074</v>
          </cell>
          <cell r="B2127" t="str">
            <v>Cable 4X22AWG</v>
          </cell>
          <cell r="C2127">
            <v>0</v>
          </cell>
          <cell r="D2127" t="str">
            <v>Seguridad, Control y RCI</v>
          </cell>
          <cell r="E2127" t="str">
            <v>m</v>
          </cell>
          <cell r="F2127">
            <v>1000</v>
          </cell>
        </row>
        <row r="2128">
          <cell r="A2128">
            <v>29075</v>
          </cell>
          <cell r="B2128" t="str">
            <v>Cable 8X22AWG</v>
          </cell>
          <cell r="C2128">
            <v>0</v>
          </cell>
          <cell r="D2128" t="str">
            <v>Seguridad, Control y RCI</v>
          </cell>
          <cell r="E2128" t="str">
            <v>m</v>
          </cell>
          <cell r="F2128">
            <v>1270</v>
          </cell>
        </row>
        <row r="2129">
          <cell r="A2129">
            <v>29076</v>
          </cell>
          <cell r="B2129" t="str">
            <v>CABLE4X22AWG+8X22AWG</v>
          </cell>
          <cell r="C2129">
            <v>0</v>
          </cell>
          <cell r="D2129" t="str">
            <v>Seguridad, Control y RCI</v>
          </cell>
          <cell r="E2129" t="str">
            <v>m</v>
          </cell>
          <cell r="F2129">
            <v>6470</v>
          </cell>
        </row>
        <row r="2130">
          <cell r="A2130">
            <v>29077</v>
          </cell>
          <cell r="B2130" t="str">
            <v>Cable OFC2X14AWG</v>
          </cell>
          <cell r="C2130">
            <v>0</v>
          </cell>
          <cell r="D2130" t="str">
            <v>Seguridad, Control y RCI</v>
          </cell>
          <cell r="E2130" t="str">
            <v>m</v>
          </cell>
          <cell r="F2130">
            <v>1571</v>
          </cell>
        </row>
        <row r="2131">
          <cell r="A2131">
            <v>29078</v>
          </cell>
          <cell r="B2131" t="str">
            <v xml:space="preserve">Cable LON-FT (2x18AWG+2x2x22AWG) </v>
          </cell>
          <cell r="C2131">
            <v>0</v>
          </cell>
          <cell r="D2131" t="str">
            <v>Seguridad, control y RCI</v>
          </cell>
          <cell r="E2131" t="str">
            <v>m</v>
          </cell>
          <cell r="F2131">
            <v>7500</v>
          </cell>
        </row>
        <row r="2132">
          <cell r="A2132">
            <v>29200</v>
          </cell>
          <cell r="B2132" t="str">
            <v>Cámara de seguridad en red IP-POE tipo domo 2Mp Interior/Exterior.</v>
          </cell>
          <cell r="C2132">
            <v>0</v>
          </cell>
          <cell r="D2132" t="str">
            <v>Seguridad, Control y RCI</v>
          </cell>
          <cell r="E2132" t="str">
            <v>Und</v>
          </cell>
          <cell r="F2132">
            <v>531216</v>
          </cell>
        </row>
        <row r="2133">
          <cell r="A2133">
            <v>29201</v>
          </cell>
          <cell r="B2133" t="str">
            <v>Cámara de seguridad en red IP-POE tipo bala 2Mp Exterior.</v>
          </cell>
          <cell r="C2133">
            <v>0</v>
          </cell>
          <cell r="D2133" t="str">
            <v>Seguridad, Control y RCI</v>
          </cell>
          <cell r="E2133" t="str">
            <v>Und</v>
          </cell>
          <cell r="F2133">
            <v>531216</v>
          </cell>
        </row>
        <row r="2134">
          <cell r="A2134">
            <v>29202</v>
          </cell>
          <cell r="B2134" t="str">
            <v>Cámara de seguridad Analoga tipo Domo 720TVL interior/exterior.</v>
          </cell>
          <cell r="C2134">
            <v>0</v>
          </cell>
          <cell r="D2134" t="str">
            <v>Seguridad, Control y RCI</v>
          </cell>
          <cell r="E2134" t="str">
            <v>Und</v>
          </cell>
          <cell r="F2134">
            <v>90000</v>
          </cell>
        </row>
        <row r="2135">
          <cell r="A2135">
            <v>29230</v>
          </cell>
          <cell r="B2135" t="str">
            <v>Controlador 8 entradas digitales</v>
          </cell>
          <cell r="C2135">
            <v>0</v>
          </cell>
          <cell r="D2135" t="str">
            <v>Seguridad, Control y RCI</v>
          </cell>
          <cell r="E2135" t="str">
            <v>Und</v>
          </cell>
          <cell r="F2135">
            <v>892500</v>
          </cell>
        </row>
        <row r="2136">
          <cell r="A2136">
            <v>29250</v>
          </cell>
          <cell r="B2136" t="str">
            <v>Detector de humo fotoeléctrico direccionable</v>
          </cell>
          <cell r="C2136">
            <v>0</v>
          </cell>
          <cell r="D2136" t="str">
            <v>Seguridad, Control y RCI</v>
          </cell>
          <cell r="E2136" t="str">
            <v>Und</v>
          </cell>
          <cell r="F2136">
            <v>148320</v>
          </cell>
        </row>
        <row r="2137">
          <cell r="A2137">
            <v>29251</v>
          </cell>
          <cell r="B2137" t="str">
            <v>Detector termico direccionable</v>
          </cell>
          <cell r="C2137">
            <v>0</v>
          </cell>
          <cell r="D2137" t="str">
            <v>Seguridad, Control y RCI</v>
          </cell>
          <cell r="E2137" t="str">
            <v>Und</v>
          </cell>
          <cell r="F2137">
            <v>130000</v>
          </cell>
        </row>
        <row r="2138">
          <cell r="A2138">
            <v>29252</v>
          </cell>
          <cell r="B2138" t="str">
            <v>Detector PIR</v>
          </cell>
          <cell r="C2138">
            <v>0</v>
          </cell>
          <cell r="D2138" t="str">
            <v>Seguridad, Control y RCI</v>
          </cell>
          <cell r="E2138" t="str">
            <v>Und</v>
          </cell>
          <cell r="F2138">
            <v>122100</v>
          </cell>
        </row>
        <row r="2139">
          <cell r="A2139">
            <v>29253</v>
          </cell>
          <cell r="B2139" t="str">
            <v>Detector de apertura</v>
          </cell>
          <cell r="C2139">
            <v>0</v>
          </cell>
          <cell r="D2139" t="str">
            <v>Seguridad, Control y RCI</v>
          </cell>
          <cell r="E2139" t="str">
            <v>Und</v>
          </cell>
          <cell r="F2139">
            <v>16472</v>
          </cell>
        </row>
        <row r="2140">
          <cell r="A2140">
            <v>29300</v>
          </cell>
          <cell r="B2140" t="str">
            <v>Disco duro 4TB</v>
          </cell>
          <cell r="C2140">
            <v>0</v>
          </cell>
          <cell r="D2140" t="str">
            <v>Seguridad, Control y RCI</v>
          </cell>
          <cell r="E2140" t="str">
            <v>Und</v>
          </cell>
          <cell r="F2140">
            <v>1394729.0279999999</v>
          </cell>
        </row>
        <row r="2141">
          <cell r="A2141">
            <v>29350</v>
          </cell>
          <cell r="B2141" t="str">
            <v>Estación manual direccionable</v>
          </cell>
          <cell r="C2141">
            <v>0</v>
          </cell>
          <cell r="D2141" t="str">
            <v>Seguridad, Control y RCI</v>
          </cell>
          <cell r="E2141" t="str">
            <v>Und</v>
          </cell>
          <cell r="F2141">
            <v>156856</v>
          </cell>
        </row>
        <row r="2142">
          <cell r="A2142">
            <v>29360</v>
          </cell>
          <cell r="B2142" t="str">
            <v>Estación de llamado remota</v>
          </cell>
          <cell r="C2142">
            <v>0</v>
          </cell>
          <cell r="D2142" t="str">
            <v>Seguridad, Control y RCI</v>
          </cell>
          <cell r="E2142" t="str">
            <v>Und</v>
          </cell>
          <cell r="F2142">
            <v>803250</v>
          </cell>
        </row>
        <row r="2143">
          <cell r="A2143">
            <v>29380</v>
          </cell>
          <cell r="B2143" t="str">
            <v>Gabinete para CCTV.</v>
          </cell>
          <cell r="C2143">
            <v>0</v>
          </cell>
          <cell r="D2143" t="str">
            <v>Seguridad, Control y RCI</v>
          </cell>
          <cell r="E2143" t="str">
            <v>Und</v>
          </cell>
          <cell r="F2143">
            <v>180000</v>
          </cell>
        </row>
        <row r="2144">
          <cell r="A2144">
            <v>29400</v>
          </cell>
          <cell r="B2144" t="str">
            <v>Grabador de video en red de 24 canales.</v>
          </cell>
          <cell r="C2144">
            <v>0</v>
          </cell>
          <cell r="D2144" t="str">
            <v>Seguridad, Control y RCI</v>
          </cell>
          <cell r="E2144" t="str">
            <v>Und</v>
          </cell>
          <cell r="F2144">
            <v>2359056</v>
          </cell>
        </row>
        <row r="2145">
          <cell r="A2145">
            <v>29450</v>
          </cell>
          <cell r="B2145" t="str">
            <v>Lector de tarjeta de proximidad de corto alcance.</v>
          </cell>
          <cell r="C2145">
            <v>0</v>
          </cell>
          <cell r="D2145" t="str">
            <v>Seguridad, Control y RCI</v>
          </cell>
          <cell r="E2145" t="str">
            <v>Und</v>
          </cell>
          <cell r="F2145">
            <v>375000</v>
          </cell>
        </row>
        <row r="2146">
          <cell r="A2146">
            <v>29470</v>
          </cell>
          <cell r="B2146" t="str">
            <v>Sensor de luminosidad exterior .</v>
          </cell>
          <cell r="C2146">
            <v>0</v>
          </cell>
          <cell r="D2146" t="str">
            <v>Seguridad, control y RCI</v>
          </cell>
          <cell r="E2146" t="str">
            <v>Und</v>
          </cell>
          <cell r="F2146">
            <v>660450</v>
          </cell>
        </row>
        <row r="2147">
          <cell r="A2147">
            <v>29500</v>
          </cell>
          <cell r="B2147" t="str">
            <v>Monitor Industrial 24/7 pantalla LED 42", marco estándar. Incluye soporte ajustable para montaje en mesa, 1 cables HDMI/DVI de 30m.</v>
          </cell>
          <cell r="C2147">
            <v>0</v>
          </cell>
          <cell r="D2147" t="str">
            <v>Seguridad, Control y RCI</v>
          </cell>
          <cell r="E2147" t="str">
            <v>Und</v>
          </cell>
          <cell r="F2147">
            <v>1939440</v>
          </cell>
        </row>
        <row r="2148">
          <cell r="A2148">
            <v>29530</v>
          </cell>
          <cell r="B2148" t="str">
            <v>Módulo de control Relevo</v>
          </cell>
          <cell r="C2148">
            <v>0</v>
          </cell>
          <cell r="D2148" t="str">
            <v>Seguridad, Control y RCI</v>
          </cell>
          <cell r="E2148" t="str">
            <v>Und</v>
          </cell>
          <cell r="F2148">
            <v>217500</v>
          </cell>
        </row>
        <row r="2149">
          <cell r="A2149">
            <v>29540</v>
          </cell>
          <cell r="B2149" t="str">
            <v>Modulo de monitoreo</v>
          </cell>
          <cell r="C2149">
            <v>0</v>
          </cell>
          <cell r="D2149" t="str">
            <v>Seguridad, Control y RCI</v>
          </cell>
          <cell r="E2149" t="str">
            <v>Und</v>
          </cell>
          <cell r="F2149">
            <v>228750</v>
          </cell>
        </row>
        <row r="2150">
          <cell r="A2150">
            <v>29550</v>
          </cell>
          <cell r="B2150" t="str">
            <v>Modulo de activación de dispositivos de señalización direccionable</v>
          </cell>
          <cell r="C2150">
            <v>0</v>
          </cell>
          <cell r="D2150" t="str">
            <v>Seguridad, Control y RCI</v>
          </cell>
          <cell r="E2150" t="str">
            <v>Und</v>
          </cell>
          <cell r="F2150">
            <v>255500</v>
          </cell>
        </row>
        <row r="2151">
          <cell r="A2151">
            <v>29560</v>
          </cell>
          <cell r="B2151" t="str">
            <v xml:space="preserve">Organizador horizontal de cableado para rack </v>
          </cell>
          <cell r="C2151">
            <v>0</v>
          </cell>
          <cell r="D2151" t="str">
            <v>Seguridad, Control y RCI</v>
          </cell>
          <cell r="E2151" t="str">
            <v>Und</v>
          </cell>
          <cell r="F2151">
            <v>62400</v>
          </cell>
        </row>
        <row r="2152">
          <cell r="A2152">
            <v>29580</v>
          </cell>
          <cell r="B2152" t="str">
            <v>Panel de control de incendios, 512 dispositivos direccionables.</v>
          </cell>
          <cell r="C2152">
            <v>0</v>
          </cell>
          <cell r="D2152" t="str">
            <v>Seguridad, Control y RCI</v>
          </cell>
          <cell r="E2152" t="str">
            <v>Und</v>
          </cell>
          <cell r="F2152">
            <v>3118695</v>
          </cell>
        </row>
        <row r="2153">
          <cell r="A2153">
            <v>29600</v>
          </cell>
          <cell r="B2153" t="str">
            <v>Patch cord 1m CAT 6</v>
          </cell>
          <cell r="C2153">
            <v>0</v>
          </cell>
          <cell r="D2153" t="str">
            <v>Seguridad, Control y RCI</v>
          </cell>
          <cell r="E2153" t="str">
            <v>Und</v>
          </cell>
          <cell r="F2153">
            <v>22800</v>
          </cell>
        </row>
        <row r="2154">
          <cell r="A2154">
            <v>29601</v>
          </cell>
          <cell r="B2154" t="str">
            <v xml:space="preserve">Patch panel de 24 puertos </v>
          </cell>
          <cell r="C2154">
            <v>0</v>
          </cell>
          <cell r="D2154" t="str">
            <v>Seguridad, Control y RCI</v>
          </cell>
          <cell r="E2154" t="str">
            <v>Und</v>
          </cell>
          <cell r="F2154">
            <v>348400</v>
          </cell>
        </row>
        <row r="2155">
          <cell r="A2155">
            <v>29602</v>
          </cell>
          <cell r="B2155" t="str">
            <v>Panel control de Intrusión</v>
          </cell>
          <cell r="C2155">
            <v>0</v>
          </cell>
          <cell r="D2155" t="str">
            <v>Seguridad, Control y RCI</v>
          </cell>
          <cell r="E2155" t="str">
            <v>Und</v>
          </cell>
          <cell r="F2155">
            <v>1575000</v>
          </cell>
        </row>
        <row r="2156">
          <cell r="A2156">
            <v>29605</v>
          </cell>
          <cell r="B2156" t="str">
            <v>Panel control de accesos</v>
          </cell>
          <cell r="C2156">
            <v>0</v>
          </cell>
          <cell r="D2156" t="str">
            <v>Seguridad, Control y RCI</v>
          </cell>
          <cell r="E2156" t="str">
            <v>Und</v>
          </cell>
          <cell r="F2156">
            <v>44725000</v>
          </cell>
        </row>
        <row r="2157">
          <cell r="A2157">
            <v>29610</v>
          </cell>
          <cell r="B2157" t="str">
            <v>Popex</v>
          </cell>
          <cell r="C2157">
            <v>0</v>
          </cell>
          <cell r="D2157" t="str">
            <v>Seguridad, Control y RCI</v>
          </cell>
          <cell r="E2157" t="str">
            <v>Und</v>
          </cell>
          <cell r="F2157">
            <v>144414</v>
          </cell>
        </row>
        <row r="2158">
          <cell r="A2158">
            <v>29611</v>
          </cell>
          <cell r="B2158" t="str">
            <v>Popit</v>
          </cell>
          <cell r="C2158">
            <v>0</v>
          </cell>
          <cell r="D2158" t="str">
            <v>Seguridad, Control y RCI</v>
          </cell>
          <cell r="E2158" t="str">
            <v>Und</v>
          </cell>
          <cell r="F2158">
            <v>46311</v>
          </cell>
        </row>
        <row r="2159">
          <cell r="A2159">
            <v>29615</v>
          </cell>
          <cell r="B2159" t="str">
            <v>Puerta para discapacitados.</v>
          </cell>
          <cell r="C2159">
            <v>0</v>
          </cell>
          <cell r="D2159" t="str">
            <v>Seguridad, Control y RCI</v>
          </cell>
          <cell r="E2159" t="str">
            <v>Und</v>
          </cell>
          <cell r="F2159">
            <v>1125000</v>
          </cell>
        </row>
        <row r="2160">
          <cell r="A2160">
            <v>29620</v>
          </cell>
          <cell r="B2160" t="str">
            <v>Pulsador de panico</v>
          </cell>
          <cell r="C2160">
            <v>0</v>
          </cell>
          <cell r="D2160" t="str">
            <v>Seguridad, Control y RCI</v>
          </cell>
          <cell r="E2160" t="str">
            <v>Und</v>
          </cell>
          <cell r="F2160">
            <v>55000</v>
          </cell>
        </row>
        <row r="2161">
          <cell r="A2161">
            <v>29621</v>
          </cell>
          <cell r="B2161" t="str">
            <v>Pulsador de apertura no touch.</v>
          </cell>
          <cell r="C2161">
            <v>0</v>
          </cell>
          <cell r="D2161" t="str">
            <v>Seguridad, Control y RCI</v>
          </cell>
          <cell r="E2161" t="str">
            <v>Und</v>
          </cell>
          <cell r="F2161">
            <v>122000</v>
          </cell>
        </row>
        <row r="2162">
          <cell r="A2162">
            <v>29622</v>
          </cell>
          <cell r="B2162" t="str">
            <v>Pulsador de apertura de mesa.</v>
          </cell>
          <cell r="C2162">
            <v>0</v>
          </cell>
          <cell r="D2162" t="str">
            <v>Seguridad, Control y RCI</v>
          </cell>
          <cell r="E2162" t="str">
            <v>Und</v>
          </cell>
          <cell r="F2162">
            <v>42000</v>
          </cell>
        </row>
        <row r="2163">
          <cell r="A2163">
            <v>29623</v>
          </cell>
          <cell r="B2163" t="str">
            <v>Pulsador sencillo</v>
          </cell>
          <cell r="C2163">
            <v>0</v>
          </cell>
          <cell r="D2163" t="str">
            <v>Seguridad, control y RCI</v>
          </cell>
          <cell r="E2163" t="str">
            <v>Und</v>
          </cell>
          <cell r="F2163">
            <v>19200</v>
          </cell>
        </row>
        <row r="2164">
          <cell r="A2164">
            <v>29650</v>
          </cell>
          <cell r="B2164" t="str">
            <v>Relevos 16A, incluye soporte para riel.</v>
          </cell>
          <cell r="C2164">
            <v>0</v>
          </cell>
          <cell r="D2164" t="str">
            <v>Seguridad, Control y RCI</v>
          </cell>
          <cell r="E2164" t="str">
            <v>Und</v>
          </cell>
          <cell r="F2164">
            <v>74375</v>
          </cell>
        </row>
        <row r="2165">
          <cell r="A2165">
            <v>29660</v>
          </cell>
          <cell r="B2165" t="str">
            <v>Reproductor profesional dual (CD, MP3 y Sintonizador AM, FM, Entrada USB y SD).</v>
          </cell>
          <cell r="C2165">
            <v>0</v>
          </cell>
          <cell r="D2165" t="str">
            <v>Seguridad, Control y RCI</v>
          </cell>
          <cell r="E2165" t="str">
            <v>Und</v>
          </cell>
          <cell r="F2165">
            <v>1865000</v>
          </cell>
        </row>
        <row r="2166">
          <cell r="A2166">
            <v>29670</v>
          </cell>
          <cell r="B2166" t="str">
            <v>Salida de altavoz de techo.</v>
          </cell>
          <cell r="C2166">
            <v>0</v>
          </cell>
          <cell r="D2166" t="str">
            <v>Seguridad, Control y RCI</v>
          </cell>
          <cell r="E2166" t="str">
            <v>Und</v>
          </cell>
          <cell r="F2166">
            <v>133875</v>
          </cell>
        </row>
        <row r="2167">
          <cell r="A2167">
            <v>29675</v>
          </cell>
          <cell r="B2167" t="str">
            <v>Selector digital 5 zonas.</v>
          </cell>
          <cell r="C2167">
            <v>0</v>
          </cell>
          <cell r="D2167" t="str">
            <v>Seguridad, Control y RCI</v>
          </cell>
          <cell r="E2167" t="str">
            <v>Und</v>
          </cell>
          <cell r="F2167">
            <v>7250000</v>
          </cell>
        </row>
        <row r="2168">
          <cell r="A2168">
            <v>29680</v>
          </cell>
          <cell r="B2168" t="str">
            <v>Sensor de presencia PIR integrado de techo.</v>
          </cell>
          <cell r="C2168">
            <v>0</v>
          </cell>
          <cell r="D2168" t="str">
            <v>Seguridad, Control y RCI</v>
          </cell>
          <cell r="E2168" t="str">
            <v>Und</v>
          </cell>
          <cell r="F2168">
            <v>232265</v>
          </cell>
        </row>
        <row r="2169">
          <cell r="A2169">
            <v>29681</v>
          </cell>
          <cell r="B2169" t="str">
            <v>Sensor de presencia PIR integrado de pared.</v>
          </cell>
          <cell r="C2169">
            <v>0</v>
          </cell>
          <cell r="D2169" t="str">
            <v>Seguridad, Control y RCI</v>
          </cell>
          <cell r="E2169" t="str">
            <v>Und</v>
          </cell>
          <cell r="F2169">
            <v>147262</v>
          </cell>
        </row>
        <row r="2170">
          <cell r="A2170">
            <v>29690</v>
          </cell>
          <cell r="B2170" t="str">
            <v>Sirena</v>
          </cell>
          <cell r="C2170">
            <v>0</v>
          </cell>
          <cell r="D2170" t="str">
            <v>Seguridad, Control y RCI</v>
          </cell>
          <cell r="E2170" t="str">
            <v>Und</v>
          </cell>
          <cell r="F2170">
            <v>125335</v>
          </cell>
        </row>
        <row r="2171">
          <cell r="A2171">
            <v>29695</v>
          </cell>
          <cell r="B2171" t="str">
            <v xml:space="preserve">Smart server </v>
          </cell>
          <cell r="C2171">
            <v>0</v>
          </cell>
          <cell r="D2171" t="str">
            <v>Seguridad, Control y RCI</v>
          </cell>
          <cell r="E2171" t="str">
            <v>Und</v>
          </cell>
          <cell r="F2171">
            <v>7696000</v>
          </cell>
        </row>
        <row r="2172">
          <cell r="A2172">
            <v>29700</v>
          </cell>
          <cell r="B2172" t="str">
            <v>Software BMS, incluye modulo de control de acceso, intrusión, iluminación, medición de consumos.</v>
          </cell>
          <cell r="C2172">
            <v>0</v>
          </cell>
          <cell r="D2172" t="str">
            <v>Seguridad, Control y RCI</v>
          </cell>
          <cell r="E2172" t="str">
            <v>Und</v>
          </cell>
          <cell r="F2172">
            <v>32471290</v>
          </cell>
        </row>
        <row r="2173">
          <cell r="A2173">
            <v>29710</v>
          </cell>
          <cell r="B2173" t="str">
            <v>Suministro e Instalación electroiman 350LB.</v>
          </cell>
          <cell r="C2173">
            <v>0</v>
          </cell>
          <cell r="D2173" t="str">
            <v>Seguridad, control y RCI</v>
          </cell>
          <cell r="E2173" t="str">
            <v>Und</v>
          </cell>
          <cell r="F2173">
            <v>210000</v>
          </cell>
        </row>
        <row r="2174">
          <cell r="A2174">
            <v>29750</v>
          </cell>
          <cell r="B2174" t="str">
            <v xml:space="preserve"> Switch Ethernet de 24 puertos administrable POE+.</v>
          </cell>
          <cell r="C2174">
            <v>0</v>
          </cell>
          <cell r="D2174" t="str">
            <v>Seguridad, Control y RCI</v>
          </cell>
          <cell r="E2174" t="str">
            <v>Und</v>
          </cell>
          <cell r="F2174">
            <v>3127630</v>
          </cell>
        </row>
        <row r="2175">
          <cell r="A2175">
            <v>29800</v>
          </cell>
          <cell r="B2175" t="str">
            <v>Tablero control de Iluminación, incluye 2 controladores 4 salidas 6 entradas.</v>
          </cell>
          <cell r="C2175">
            <v>0</v>
          </cell>
          <cell r="D2175" t="str">
            <v>Seguridad, Control y RCI</v>
          </cell>
          <cell r="E2175" t="str">
            <v>Und</v>
          </cell>
          <cell r="F2175">
            <v>3666930</v>
          </cell>
        </row>
        <row r="2176">
          <cell r="A2176">
            <v>29820</v>
          </cell>
          <cell r="B2176" t="str">
            <v>Tarjeta de proximidad  de corto alcance.</v>
          </cell>
          <cell r="C2176">
            <v>0</v>
          </cell>
          <cell r="D2176" t="str">
            <v>Seguridad, Control y RCI</v>
          </cell>
          <cell r="E2176" t="str">
            <v>Und</v>
          </cell>
          <cell r="F2176">
            <v>45000</v>
          </cell>
        </row>
        <row r="2177">
          <cell r="A2177">
            <v>29850</v>
          </cell>
          <cell r="B2177" t="str">
            <v>Terminal Patch Cord de 1m</v>
          </cell>
          <cell r="C2177">
            <v>0</v>
          </cell>
          <cell r="D2177" t="str">
            <v>Seguridad, Control y RCI</v>
          </cell>
          <cell r="E2177" t="str">
            <v>Und</v>
          </cell>
          <cell r="F2177">
            <v>21424</v>
          </cell>
        </row>
        <row r="2178">
          <cell r="A2178">
            <v>29851</v>
          </cell>
          <cell r="B2178" t="str">
            <v>Teclado de control de intrusión</v>
          </cell>
          <cell r="C2178">
            <v>0</v>
          </cell>
          <cell r="D2178" t="str">
            <v>Seguridad, Control y RCI</v>
          </cell>
          <cell r="E2178" t="str">
            <v>Und</v>
          </cell>
          <cell r="F2178">
            <v>478518</v>
          </cell>
        </row>
        <row r="2179">
          <cell r="A2179">
            <v>29852</v>
          </cell>
          <cell r="B2179" t="str">
            <v>Torniquete</v>
          </cell>
          <cell r="C2179">
            <v>0</v>
          </cell>
          <cell r="D2179" t="str">
            <v>Seguridad, Control y RCI</v>
          </cell>
          <cell r="E2179" t="str">
            <v>Und</v>
          </cell>
          <cell r="F2179">
            <v>10750000</v>
          </cell>
        </row>
        <row r="2180">
          <cell r="A2180">
            <v>29853</v>
          </cell>
          <cell r="B2180" t="str">
            <v>Tubo EMT 1/2"</v>
          </cell>
          <cell r="C2180">
            <v>0</v>
          </cell>
          <cell r="D2180" t="str">
            <v>Seguridad, Control y RCI</v>
          </cell>
          <cell r="E2180" t="str">
            <v>m</v>
          </cell>
          <cell r="F2180">
            <v>4433</v>
          </cell>
        </row>
        <row r="2181">
          <cell r="A2181">
            <v>29854</v>
          </cell>
          <cell r="B2181" t="str">
            <v>Tubo EMT 1"</v>
          </cell>
          <cell r="C2181">
            <v>0</v>
          </cell>
          <cell r="D2181" t="str">
            <v>Seguridad, Control y RCI</v>
          </cell>
          <cell r="E2181" t="str">
            <v>m</v>
          </cell>
          <cell r="F2181">
            <v>10621</v>
          </cell>
        </row>
        <row r="2182">
          <cell r="A2182">
            <v>29855</v>
          </cell>
          <cell r="B2182" t="str">
            <v>Tubo EMT 1-1/4"</v>
          </cell>
          <cell r="C2182">
            <v>0</v>
          </cell>
          <cell r="D2182" t="str">
            <v>Seguridad, Control y RCI</v>
          </cell>
          <cell r="E2182" t="str">
            <v>m</v>
          </cell>
          <cell r="F2182">
            <v>19783</v>
          </cell>
        </row>
        <row r="2183">
          <cell r="A2183">
            <v>29856</v>
          </cell>
          <cell r="B2183" t="str">
            <v>Tubo EMT 1-1/2"</v>
          </cell>
          <cell r="C2183">
            <v>0</v>
          </cell>
          <cell r="D2183" t="str">
            <v>Seguridad, Control y RCI</v>
          </cell>
          <cell r="E2183" t="str">
            <v>m</v>
          </cell>
          <cell r="F2183">
            <v>22193</v>
          </cell>
        </row>
        <row r="2184">
          <cell r="A2184">
            <v>29870</v>
          </cell>
          <cell r="B2184" t="str">
            <v>Sensor de presencia PIR integrado de pared 180° apertura focal.</v>
          </cell>
          <cell r="C2184">
            <v>0</v>
          </cell>
          <cell r="D2184" t="str">
            <v>Seguridad, Control y RCI</v>
          </cell>
          <cell r="E2184" t="str">
            <v>Und</v>
          </cell>
          <cell r="F2184">
            <v>152320</v>
          </cell>
        </row>
        <row r="2185">
          <cell r="A2185">
            <v>29880</v>
          </cell>
          <cell r="B2185" t="str">
            <v>Sensor de luminosidad.</v>
          </cell>
          <cell r="C2185">
            <v>0</v>
          </cell>
          <cell r="D2185" t="str">
            <v>Seguridad, Control y RCI</v>
          </cell>
          <cell r="E2185" t="str">
            <v>Und</v>
          </cell>
          <cell r="F2185">
            <v>660450</v>
          </cell>
        </row>
        <row r="2186">
          <cell r="A2186" t="str">
            <v>1SDIS</v>
          </cell>
          <cell r="B2186" t="str">
            <v xml:space="preserve">PLOMADA PESO 8 OZ </v>
          </cell>
          <cell r="C2186">
            <v>0</v>
          </cell>
          <cell r="D2186" t="str">
            <v>Secretaria distrital de integración social</v>
          </cell>
          <cell r="E2186" t="str">
            <v>Und</v>
          </cell>
          <cell r="F2186">
            <v>44900</v>
          </cell>
        </row>
        <row r="2187">
          <cell r="A2187" t="str">
            <v>2SDIS</v>
          </cell>
          <cell r="B2187" t="str">
            <v>ESPÁTULA DE MANGO PLASTICO 2"</v>
          </cell>
          <cell r="C2187">
            <v>0</v>
          </cell>
          <cell r="D2187" t="str">
            <v>Secretaria distrital de integración social</v>
          </cell>
          <cell r="E2187" t="str">
            <v>Und</v>
          </cell>
          <cell r="F2187">
            <v>7500</v>
          </cell>
        </row>
        <row r="2188">
          <cell r="A2188" t="str">
            <v>3SDIS</v>
          </cell>
          <cell r="B2188" t="str">
            <v>SET DE ALICATES UNIVERSAL (3 PIEZAS)</v>
          </cell>
          <cell r="C2188">
            <v>0</v>
          </cell>
          <cell r="D2188" t="str">
            <v>Secretaria distrital de integración social</v>
          </cell>
          <cell r="E2188" t="str">
            <v>juego</v>
          </cell>
          <cell r="F2188">
            <v>42900</v>
          </cell>
        </row>
        <row r="2189">
          <cell r="A2189" t="str">
            <v>4SDIS</v>
          </cell>
          <cell r="B2189" t="str">
            <v xml:space="preserve">CORTAFRIO - CINCEL 3/4" 8" LARGO </v>
          </cell>
          <cell r="C2189">
            <v>0</v>
          </cell>
          <cell r="D2189" t="str">
            <v>Secretaria distrital de integración social</v>
          </cell>
          <cell r="E2189" t="str">
            <v>Und</v>
          </cell>
          <cell r="F2189">
            <v>21000</v>
          </cell>
        </row>
        <row r="2190">
          <cell r="A2190" t="str">
            <v>5SDIS</v>
          </cell>
          <cell r="B2190" t="str">
            <v>MAZO DE GOMA 20 OZ</v>
          </cell>
          <cell r="C2190">
            <v>0</v>
          </cell>
          <cell r="D2190" t="str">
            <v>Secretaria distrital de integración social</v>
          </cell>
          <cell r="E2190" t="str">
            <v>Und</v>
          </cell>
          <cell r="F2190">
            <v>17900</v>
          </cell>
        </row>
        <row r="2191">
          <cell r="A2191" t="str">
            <v>6SDIS</v>
          </cell>
          <cell r="B2191" t="str">
            <v>MAZO MANDARRIA 2 LB PESO CABEZA (0.9 KG)</v>
          </cell>
          <cell r="C2191">
            <v>0</v>
          </cell>
          <cell r="D2191" t="str">
            <v>Secretaria distrital de integración social</v>
          </cell>
          <cell r="E2191" t="str">
            <v>Und</v>
          </cell>
          <cell r="F2191">
            <v>39900</v>
          </cell>
        </row>
        <row r="2192">
          <cell r="A2192" t="str">
            <v>7SDIS</v>
          </cell>
          <cell r="B2192" t="str">
            <v>CINCEL CORTAFRIO 5/8" X 8"</v>
          </cell>
          <cell r="C2192">
            <v>0</v>
          </cell>
          <cell r="D2192" t="str">
            <v>Secretaria distrital de integración social</v>
          </cell>
          <cell r="E2192" t="str">
            <v>Und</v>
          </cell>
          <cell r="F2192">
            <v>17900</v>
          </cell>
        </row>
        <row r="2193">
          <cell r="A2193" t="str">
            <v>8SDIS</v>
          </cell>
          <cell r="B2193" t="str">
            <v>BOQUILELRA 3 M 1 X 3"</v>
          </cell>
          <cell r="C2193">
            <v>0</v>
          </cell>
          <cell r="D2193" t="str">
            <v>Secretaria distrital de integración social</v>
          </cell>
          <cell r="E2193" t="str">
            <v>Und</v>
          </cell>
          <cell r="F2193">
            <v>22850</v>
          </cell>
        </row>
        <row r="2194">
          <cell r="A2194" t="str">
            <v>9SDIS</v>
          </cell>
          <cell r="B2194" t="str">
            <v>CORTATUBOS PARA TUBERIA</v>
          </cell>
          <cell r="C2194">
            <v>0</v>
          </cell>
          <cell r="D2194" t="str">
            <v>Secretaria distrital de integración social</v>
          </cell>
          <cell r="E2194" t="str">
            <v>Und</v>
          </cell>
          <cell r="F2194">
            <v>20300</v>
          </cell>
        </row>
        <row r="2195">
          <cell r="A2195" t="str">
            <v>10SDIS</v>
          </cell>
          <cell r="B2195" t="str">
            <v>REJILLA PARA PINTORES</v>
          </cell>
          <cell r="C2195">
            <v>0</v>
          </cell>
          <cell r="D2195" t="str">
            <v>Secretaria distrital de integración social</v>
          </cell>
          <cell r="E2195" t="str">
            <v>Und</v>
          </cell>
          <cell r="F2195">
            <v>5900</v>
          </cell>
        </row>
        <row r="2196">
          <cell r="A2196" t="str">
            <v>11SDIS</v>
          </cell>
          <cell r="B2196" t="str">
            <v xml:space="preserve">EXTENSIÓN </v>
          </cell>
          <cell r="C2196">
            <v>0</v>
          </cell>
          <cell r="D2196" t="str">
            <v>Secretaria distrital de integración social</v>
          </cell>
          <cell r="E2196" t="str">
            <v>Und</v>
          </cell>
          <cell r="F2196">
            <v>14900</v>
          </cell>
        </row>
        <row r="2197">
          <cell r="A2197" t="str">
            <v>12SDIS</v>
          </cell>
          <cell r="B2197" t="str">
            <v>SERRUCHO DE CALAR-6 3/8"</v>
          </cell>
          <cell r="C2197">
            <v>0</v>
          </cell>
          <cell r="D2197" t="str">
            <v>Secretaria distrital de integración social</v>
          </cell>
          <cell r="E2197" t="str">
            <v>Und</v>
          </cell>
          <cell r="F2197">
            <v>26900</v>
          </cell>
        </row>
        <row r="2198">
          <cell r="A2198" t="str">
            <v>13SDIS</v>
          </cell>
          <cell r="B2198" t="str">
            <v>CEPILLO CARPINTERO No 4</v>
          </cell>
          <cell r="C2198">
            <v>0</v>
          </cell>
          <cell r="D2198" t="str">
            <v>Secretaria distrital de integración social</v>
          </cell>
          <cell r="E2198" t="str">
            <v>Und</v>
          </cell>
          <cell r="F2198">
            <v>63900</v>
          </cell>
        </row>
        <row r="2199">
          <cell r="A2199" t="str">
            <v>14SDIS</v>
          </cell>
          <cell r="B2199" t="str">
            <v>LIMA CON MANGO 8"</v>
          </cell>
          <cell r="C2199">
            <v>0</v>
          </cell>
          <cell r="D2199" t="str">
            <v>Secretaria distrital de integración social</v>
          </cell>
          <cell r="E2199" t="str">
            <v>Und</v>
          </cell>
          <cell r="F2199">
            <v>21900</v>
          </cell>
        </row>
        <row r="2200">
          <cell r="A2200" t="str">
            <v>15SDIS</v>
          </cell>
          <cell r="B2200" t="str">
            <v>FORMÓN SERIE 5000 1"</v>
          </cell>
          <cell r="C2200">
            <v>0</v>
          </cell>
          <cell r="D2200" t="str">
            <v>Secretaria distrital de integración social</v>
          </cell>
          <cell r="E2200" t="str">
            <v>Und</v>
          </cell>
          <cell r="F2200">
            <v>21900</v>
          </cell>
        </row>
        <row r="2201">
          <cell r="A2201" t="str">
            <v>16SDIS</v>
          </cell>
          <cell r="B2201" t="str">
            <v>SET DE GUBIAS EN MADERA (8 PIEZAS)</v>
          </cell>
          <cell r="C2201">
            <v>0</v>
          </cell>
          <cell r="D2201" t="str">
            <v>Secretaria distrital de integración social</v>
          </cell>
          <cell r="E2201" t="str">
            <v>juego</v>
          </cell>
          <cell r="F2201">
            <v>10900</v>
          </cell>
        </row>
        <row r="2202">
          <cell r="A2202" t="str">
            <v>17SDIS</v>
          </cell>
          <cell r="B2202" t="str">
            <v>BERBIQUÍ 10" LARGO</v>
          </cell>
          <cell r="C2202">
            <v>0</v>
          </cell>
          <cell r="D2202" t="str">
            <v>Secretaria distrital de integración social</v>
          </cell>
          <cell r="E2202" t="str">
            <v>Und</v>
          </cell>
          <cell r="F2202">
            <v>79900</v>
          </cell>
        </row>
        <row r="2203">
          <cell r="A2203" t="str">
            <v>18SDIS</v>
          </cell>
          <cell r="B2203" t="str">
            <v>PINZAS DE PUNTA AISLADA 1000V 8-1/4</v>
          </cell>
          <cell r="C2203">
            <v>0</v>
          </cell>
          <cell r="D2203" t="str">
            <v>Secretaria distrital de integración social</v>
          </cell>
          <cell r="E2203" t="str">
            <v>Und</v>
          </cell>
          <cell r="F2203">
            <v>49900</v>
          </cell>
        </row>
        <row r="2204">
          <cell r="A2204" t="str">
            <v>19SDIS</v>
          </cell>
          <cell r="B2204" t="str">
            <v>PELACABLES RESORTE</v>
          </cell>
          <cell r="C2204">
            <v>0</v>
          </cell>
          <cell r="D2204" t="str">
            <v>Secretaria distrital de integración social</v>
          </cell>
          <cell r="E2204" t="str">
            <v>Und</v>
          </cell>
          <cell r="F2204">
            <v>9900</v>
          </cell>
        </row>
        <row r="2205">
          <cell r="A2205" t="str">
            <v>20SDIS</v>
          </cell>
          <cell r="B2205" t="str">
            <v>CALADORA, POTENCIA 570 W, INCLUYE 3 CUCHILLAS</v>
          </cell>
          <cell r="C2205">
            <v>0</v>
          </cell>
          <cell r="D2205" t="str">
            <v>Secretaria distrital de integración social</v>
          </cell>
          <cell r="E2205" t="str">
            <v>Und</v>
          </cell>
          <cell r="F2205">
            <v>119900</v>
          </cell>
        </row>
        <row r="2206">
          <cell r="A2206" t="str">
            <v>21SDIS</v>
          </cell>
          <cell r="B2206" t="str">
            <v>SIERRA DRYWALL 6"</v>
          </cell>
          <cell r="C2206">
            <v>0</v>
          </cell>
          <cell r="D2206" t="str">
            <v>Secretaria distrital de integración social</v>
          </cell>
          <cell r="E2206" t="str">
            <v>Und</v>
          </cell>
          <cell r="F2206">
            <v>10200</v>
          </cell>
        </row>
        <row r="2207">
          <cell r="A2207" t="str">
            <v>22SDIS</v>
          </cell>
          <cell r="B2207" t="str">
            <v xml:space="preserve">ESCOFINA PARA MADERA  PLANA </v>
          </cell>
          <cell r="C2207">
            <v>0</v>
          </cell>
          <cell r="D2207" t="str">
            <v>Secretaria distrital de integración social</v>
          </cell>
          <cell r="E2207" t="str">
            <v>Und</v>
          </cell>
          <cell r="F2207">
            <v>13900</v>
          </cell>
        </row>
        <row r="2208">
          <cell r="A2208" t="str">
            <v>23SDIS</v>
          </cell>
          <cell r="B2208" t="str">
            <v>LISTÓN 3 CM X 3CM X 2.9 M - SAJO</v>
          </cell>
          <cell r="C2208">
            <v>0</v>
          </cell>
          <cell r="D2208" t="str">
            <v>Secretaria distrital de integración social</v>
          </cell>
          <cell r="E2208" t="str">
            <v>Und</v>
          </cell>
          <cell r="F2208">
            <v>5220</v>
          </cell>
        </row>
        <row r="2209">
          <cell r="A2209" t="str">
            <v>24SDIS</v>
          </cell>
          <cell r="B2209" t="str">
            <v>ACERO CORRUGADO FIGURADO 1/4" - 1"  60.000 PSI</v>
          </cell>
          <cell r="C2209">
            <v>0</v>
          </cell>
          <cell r="D2209" t="str">
            <v>Secretaria distrital de integración social</v>
          </cell>
          <cell r="E2209" t="str">
            <v>kg</v>
          </cell>
          <cell r="F2209">
            <v>2202</v>
          </cell>
        </row>
        <row r="2210">
          <cell r="A2210" t="str">
            <v>25SDIS</v>
          </cell>
          <cell r="B2210" t="str">
            <v>TABLA BURRA 30 X 2.2 A 2.7 CM X 2.9M - ORDINARIO</v>
          </cell>
          <cell r="C2210">
            <v>0</v>
          </cell>
          <cell r="D2210" t="str">
            <v>Secretaria distrital de integración social</v>
          </cell>
          <cell r="E2210" t="str">
            <v>Und</v>
          </cell>
          <cell r="F2210">
            <v>19747</v>
          </cell>
        </row>
        <row r="2211">
          <cell r="A2211" t="str">
            <v>26SDIS</v>
          </cell>
          <cell r="B2211" t="str">
            <v>CASETÓN ICOPOR REUTILIZABLE</v>
          </cell>
          <cell r="C2211">
            <v>0</v>
          </cell>
          <cell r="D2211" t="str">
            <v>Secretaria distrital de integración social</v>
          </cell>
          <cell r="E2211" t="str">
            <v>m3</v>
          </cell>
          <cell r="F2211">
            <v>111306</v>
          </cell>
        </row>
        <row r="2212">
          <cell r="A2212" t="str">
            <v>27SDIS</v>
          </cell>
          <cell r="B2212" t="str">
            <v>MALLA ELECTROSOLDADA XX-159 6 X 2.35 M</v>
          </cell>
          <cell r="C2212">
            <v>0</v>
          </cell>
          <cell r="D2212" t="str">
            <v>Secretaria distrital de integración social</v>
          </cell>
          <cell r="E2212" t="str">
            <v>Und</v>
          </cell>
          <cell r="F2212">
            <v>98411</v>
          </cell>
        </row>
        <row r="2213">
          <cell r="A2213" t="str">
            <v>28SDIS</v>
          </cell>
          <cell r="B2213" t="str">
            <v>BASE GRANULAR NORMA INVIAS</v>
          </cell>
          <cell r="C2213">
            <v>0</v>
          </cell>
          <cell r="D2213" t="str">
            <v>Secretaria distrital de integración social</v>
          </cell>
          <cell r="E2213" t="str">
            <v>m3</v>
          </cell>
          <cell r="F2213">
            <v>77350</v>
          </cell>
        </row>
        <row r="2214">
          <cell r="A2214" t="str">
            <v>29SDIS</v>
          </cell>
          <cell r="B2214" t="str">
            <v>BISAGRA OMEGA 3</v>
          </cell>
          <cell r="C2214">
            <v>0</v>
          </cell>
          <cell r="D2214" t="str">
            <v>Secretaria distrital de integración social</v>
          </cell>
          <cell r="E2214" t="str">
            <v>Und</v>
          </cell>
          <cell r="F2214">
            <v>1783</v>
          </cell>
        </row>
        <row r="2215">
          <cell r="A2215" t="str">
            <v>30SDIS</v>
          </cell>
          <cell r="B2215" t="str">
            <v>PORTA CANDADO SIMPLE 3"</v>
          </cell>
          <cell r="C2215">
            <v>0</v>
          </cell>
          <cell r="D2215" t="str">
            <v>Secretaria distrital de integración social</v>
          </cell>
          <cell r="E2215" t="str">
            <v>Und</v>
          </cell>
          <cell r="F2215">
            <v>1850</v>
          </cell>
        </row>
        <row r="2216">
          <cell r="A2216" t="str">
            <v>31SDIS</v>
          </cell>
          <cell r="B2216" t="str">
            <v>POLIETILENO NEGRO A=5M CAL.6 1.42 M X KG</v>
          </cell>
          <cell r="C2216">
            <v>0</v>
          </cell>
          <cell r="D2216" t="str">
            <v>Secretaria distrital de integración social</v>
          </cell>
          <cell r="E2216" t="str">
            <v>kg</v>
          </cell>
          <cell r="F2216">
            <v>5058</v>
          </cell>
        </row>
        <row r="2217">
          <cell r="A2217" t="str">
            <v>32SDIS</v>
          </cell>
          <cell r="B2217" t="str">
            <v>PUNTILLA DE ACERO 1" X 35 UN</v>
          </cell>
          <cell r="C2217">
            <v>0</v>
          </cell>
          <cell r="D2217" t="str">
            <v>Secretaria distrital de integración social</v>
          </cell>
          <cell r="E2217" t="str">
            <v>lb</v>
          </cell>
          <cell r="F2217">
            <v>1700</v>
          </cell>
        </row>
        <row r="2218">
          <cell r="A2218" t="str">
            <v>33SDIS</v>
          </cell>
          <cell r="B2218" t="str">
            <v>BREAKER GE MONOPOLAR ENCHUF 60A 120-240V</v>
          </cell>
          <cell r="C2218">
            <v>0</v>
          </cell>
          <cell r="D2218" t="str">
            <v>Secretaria distrital de integración social</v>
          </cell>
          <cell r="E2218" t="str">
            <v>Und</v>
          </cell>
          <cell r="F2218">
            <v>15470</v>
          </cell>
        </row>
        <row r="2219">
          <cell r="A2219" t="str">
            <v>34SDIS</v>
          </cell>
          <cell r="B2219" t="str">
            <v>CABLE ALUMINIO SERIE 8000 AISLADO PVC 1/0AWG</v>
          </cell>
          <cell r="C2219">
            <v>0</v>
          </cell>
          <cell r="D2219" t="str">
            <v>Secretaria distrital de integración social</v>
          </cell>
          <cell r="E2219" t="str">
            <v>m</v>
          </cell>
          <cell r="F2219">
            <v>9451</v>
          </cell>
        </row>
        <row r="2220">
          <cell r="A2220" t="str">
            <v>35SDIS</v>
          </cell>
          <cell r="B2220" t="str">
            <v>CABLE ALUMINIO SERIE 8000 AISLADO PVC 2/0AWG</v>
          </cell>
          <cell r="C2220">
            <v>0</v>
          </cell>
          <cell r="D2220" t="str">
            <v>Secretaria distrital de integración social</v>
          </cell>
          <cell r="E2220" t="str">
            <v>m</v>
          </cell>
          <cell r="F2220">
            <v>12311</v>
          </cell>
        </row>
        <row r="2221">
          <cell r="A2221" t="str">
            <v>36SDIS</v>
          </cell>
          <cell r="B2221" t="str">
            <v>CAJA 3 POLOS DE CORTACIRCUITOS</v>
          </cell>
          <cell r="C2221">
            <v>0</v>
          </cell>
          <cell r="D2221" t="str">
            <v>Secretaria distrital de integración social</v>
          </cell>
          <cell r="E2221" t="str">
            <v>Und</v>
          </cell>
          <cell r="F2221">
            <v>18921</v>
          </cell>
        </row>
        <row r="2222">
          <cell r="A2222" t="str">
            <v>37SDIS</v>
          </cell>
          <cell r="B2222" t="str">
            <v>ESTACAS DE MADERA 4CM X 4CM X 90CM - ORDINARIO</v>
          </cell>
          <cell r="C2222">
            <v>0</v>
          </cell>
          <cell r="D2222" t="str">
            <v>Secretaria distrital de integración social</v>
          </cell>
          <cell r="E2222" t="str">
            <v>Und</v>
          </cell>
          <cell r="F2222">
            <v>1807</v>
          </cell>
        </row>
        <row r="2223">
          <cell r="A2223" t="str">
            <v>38SDIS</v>
          </cell>
          <cell r="B2223" t="str">
            <v>ALAMBRE NEGRO N°17</v>
          </cell>
          <cell r="C2223">
            <v>0</v>
          </cell>
          <cell r="D2223" t="str">
            <v>Secretaria distrital de integración social</v>
          </cell>
          <cell r="E2223" t="str">
            <v>kg</v>
          </cell>
          <cell r="F2223">
            <v>2975</v>
          </cell>
        </row>
        <row r="2224">
          <cell r="A2224" t="str">
            <v>39SDIS</v>
          </cell>
          <cell r="B2224" t="str">
            <v>REJILLA SOSCO PVC 3 X 2</v>
          </cell>
          <cell r="C2224">
            <v>0</v>
          </cell>
          <cell r="D2224" t="str">
            <v>Secretaria distrital de integración social</v>
          </cell>
          <cell r="E2224" t="str">
            <v>Und</v>
          </cell>
          <cell r="F2224">
            <v>2019</v>
          </cell>
        </row>
        <row r="2225">
          <cell r="A2225" t="str">
            <v>40SDIS</v>
          </cell>
          <cell r="B2225" t="str">
            <v>SIFÓN PVC SIN CODO 180° 2"</v>
          </cell>
          <cell r="C2225">
            <v>0</v>
          </cell>
          <cell r="D2225" t="str">
            <v>Secretaria distrital de integración social</v>
          </cell>
          <cell r="E2225" t="str">
            <v>Und</v>
          </cell>
          <cell r="F2225">
            <v>4145</v>
          </cell>
        </row>
        <row r="2226">
          <cell r="A2226" t="str">
            <v>41SDIS</v>
          </cell>
          <cell r="B2226" t="str">
            <v>TUBO PVC VENTILACIÓN 2"</v>
          </cell>
          <cell r="C2226">
            <v>0</v>
          </cell>
          <cell r="D2226" t="str">
            <v>Secretaria distrital de integración social</v>
          </cell>
          <cell r="E2226" t="str">
            <v>m</v>
          </cell>
          <cell r="F2226">
            <v>6098</v>
          </cell>
        </row>
        <row r="2227">
          <cell r="A2227" t="str">
            <v>42SDIS</v>
          </cell>
          <cell r="B2227" t="str">
            <v>TUBO PVC VENTILACIÓN 3"</v>
          </cell>
          <cell r="C2227">
            <v>0</v>
          </cell>
          <cell r="D2227" t="str">
            <v>Secretaria distrital de integración social</v>
          </cell>
          <cell r="E2227" t="str">
            <v>m</v>
          </cell>
          <cell r="F2227">
            <v>8139</v>
          </cell>
        </row>
        <row r="2228">
          <cell r="A2228" t="str">
            <v>43SDIS</v>
          </cell>
          <cell r="B2228" t="str">
            <v>TUBERÍA PVC ALCANTARILLADO 12"</v>
          </cell>
          <cell r="C2228">
            <v>0</v>
          </cell>
          <cell r="D2228" t="str">
            <v>Secretaria distrital de integración social</v>
          </cell>
          <cell r="E2228" t="str">
            <v>m</v>
          </cell>
          <cell r="F2228">
            <v>78248</v>
          </cell>
        </row>
        <row r="2229">
          <cell r="A2229" t="str">
            <v>44SDIS</v>
          </cell>
          <cell r="B2229" t="str">
            <v>REJILLA PVC 4 X 3"</v>
          </cell>
          <cell r="C2229">
            <v>0</v>
          </cell>
          <cell r="D2229" t="str">
            <v>Secretaria distrital de integración social</v>
          </cell>
          <cell r="E2229" t="str">
            <v>Und</v>
          </cell>
          <cell r="F2229">
            <v>4237</v>
          </cell>
        </row>
        <row r="2230">
          <cell r="A2230" t="str">
            <v>45SDIS</v>
          </cell>
          <cell r="B2230" t="str">
            <v>SIFÓN PVC 135° 4"</v>
          </cell>
          <cell r="C2230">
            <v>0</v>
          </cell>
          <cell r="D2230" t="str">
            <v>Secretaria distrital de integración social</v>
          </cell>
          <cell r="E2230" t="str">
            <v>Und</v>
          </cell>
          <cell r="F2230">
            <v>18107</v>
          </cell>
        </row>
        <row r="2231">
          <cell r="A2231" t="str">
            <v>46SDIS</v>
          </cell>
          <cell r="B2231" t="str">
            <v>TEE REDUCIDA 32MM X 20MM SOCKET PN 10/16</v>
          </cell>
          <cell r="C2231">
            <v>0</v>
          </cell>
          <cell r="D2231" t="str">
            <v>Secretaria distrital de integración social</v>
          </cell>
          <cell r="E2231" t="str">
            <v>Und</v>
          </cell>
          <cell r="F2231">
            <v>8247</v>
          </cell>
        </row>
        <row r="2232">
          <cell r="A2232" t="str">
            <v>47SDIS</v>
          </cell>
          <cell r="B2232" t="str">
            <v>VINILO INTERIORES TIPO 2 COLOR BLANCO X 5 GL</v>
          </cell>
          <cell r="C2232">
            <v>0</v>
          </cell>
          <cell r="D2232" t="str">
            <v>Secretaria distrital de integración social</v>
          </cell>
          <cell r="E2232" t="str">
            <v>Und</v>
          </cell>
          <cell r="F2232">
            <v>129900</v>
          </cell>
        </row>
        <row r="2233">
          <cell r="A2233" t="str">
            <v>48SDIS</v>
          </cell>
          <cell r="B2233" t="str">
            <v>ANCLAJE CONCRETO CUÑA 1/2" X 1-3/4" INCLUYE ARANDELA</v>
          </cell>
          <cell r="C2233">
            <v>0</v>
          </cell>
          <cell r="D2233" t="str">
            <v>Secretaria distrital de integración social</v>
          </cell>
          <cell r="E2233" t="str">
            <v>par</v>
          </cell>
          <cell r="F2233">
            <v>2500</v>
          </cell>
        </row>
        <row r="2234">
          <cell r="A2234" t="str">
            <v>49SDIS</v>
          </cell>
          <cell r="B2234" t="str">
            <v>MEMBRANA PVC 1.2 REF</v>
          </cell>
          <cell r="C2234">
            <v>0</v>
          </cell>
          <cell r="D2234" t="str">
            <v>Secretaria distrital de integración social</v>
          </cell>
          <cell r="E2234" t="str">
            <v>m2</v>
          </cell>
          <cell r="F2234">
            <v>66681</v>
          </cell>
        </row>
        <row r="2235">
          <cell r="A2235" t="str">
            <v>50SDIS</v>
          </cell>
          <cell r="B2235" t="str">
            <v>MEMBRANA TPO</v>
          </cell>
          <cell r="C2235">
            <v>0</v>
          </cell>
          <cell r="D2235" t="str">
            <v>Secretaria distrital de integración social</v>
          </cell>
          <cell r="E2235" t="str">
            <v>m2</v>
          </cell>
          <cell r="F2235">
            <v>97456</v>
          </cell>
        </row>
        <row r="2236">
          <cell r="A2236" t="str">
            <v>51SDIS</v>
          </cell>
          <cell r="B2236" t="str">
            <v>SELLANTE ADHESIVO TEXSAELASTIK</v>
          </cell>
          <cell r="C2236">
            <v>0</v>
          </cell>
          <cell r="D2236" t="str">
            <v>Secretaria distrital de integración social</v>
          </cell>
          <cell r="E2236" t="str">
            <v>Und</v>
          </cell>
          <cell r="F2236">
            <v>65122</v>
          </cell>
        </row>
        <row r="2237">
          <cell r="A2237" t="str">
            <v>52SDIS</v>
          </cell>
          <cell r="B2237" t="str">
            <v>SELLANTE PARA BORDES RECORTADOS</v>
          </cell>
          <cell r="C2237">
            <v>0</v>
          </cell>
          <cell r="D2237" t="str">
            <v>Secretaria distrital de integración social</v>
          </cell>
          <cell r="E2237" t="str">
            <v>Und</v>
          </cell>
          <cell r="F2237">
            <v>182716</v>
          </cell>
        </row>
        <row r="2238">
          <cell r="A2238" t="str">
            <v>53SDIS</v>
          </cell>
          <cell r="B2238" t="str">
            <v>TUBERÍA ACERO CARBÓN C/C SCH 40 1"</v>
          </cell>
          <cell r="C2238">
            <v>0</v>
          </cell>
          <cell r="D2238" t="str">
            <v>Secretaria distrital de integración social</v>
          </cell>
          <cell r="E2238" t="str">
            <v>m</v>
          </cell>
          <cell r="F2238">
            <v>15337</v>
          </cell>
        </row>
        <row r="2239">
          <cell r="A2239" t="str">
            <v>54SDIS</v>
          </cell>
          <cell r="B2239" t="str">
            <v>ROCIADOR MONTANTE K=5.6 RESPUESTA RÁPIDA 1/2" BRONCE</v>
          </cell>
          <cell r="C2239">
            <v>0</v>
          </cell>
          <cell r="D2239" t="str">
            <v>Secretaria distrital de integración social</v>
          </cell>
          <cell r="E2239" t="str">
            <v>Und</v>
          </cell>
          <cell r="F2239">
            <v>30114</v>
          </cell>
        </row>
        <row r="2240">
          <cell r="A2240" t="str">
            <v>55SDIS</v>
          </cell>
          <cell r="B2240" t="str">
            <v>BOMBA CENTRÍFUGA TRIFÁSICA 2 HP</v>
          </cell>
          <cell r="C2240">
            <v>0</v>
          </cell>
          <cell r="D2240" t="str">
            <v>Secretaria distrital de integración social</v>
          </cell>
          <cell r="E2240" t="str">
            <v>Und</v>
          </cell>
          <cell r="F2240">
            <v>1190900</v>
          </cell>
        </row>
        <row r="2241">
          <cell r="A2241" t="str">
            <v>56SDIS</v>
          </cell>
          <cell r="B2241" t="str">
            <v>SOPORTE TUBERÍA 2"</v>
          </cell>
          <cell r="C2241">
            <v>0</v>
          </cell>
          <cell r="D2241" t="str">
            <v>Secretaria distrital de integración social</v>
          </cell>
          <cell r="E2241" t="str">
            <v>Und</v>
          </cell>
          <cell r="F2241">
            <v>1900</v>
          </cell>
        </row>
        <row r="2242">
          <cell r="A2242" t="str">
            <v>57SDIS</v>
          </cell>
          <cell r="B2242" t="str">
            <v>TUBERÍA ACUEDUCTO PVC 2-1/2" RDE.32.5</v>
          </cell>
          <cell r="C2242">
            <v>0</v>
          </cell>
          <cell r="D2242" t="str">
            <v>Secretaria distrital de integración social</v>
          </cell>
          <cell r="E2242" t="str">
            <v>m</v>
          </cell>
          <cell r="F2242">
            <v>8725</v>
          </cell>
        </row>
        <row r="2243">
          <cell r="A2243" t="str">
            <v>58SDIS</v>
          </cell>
          <cell r="B2243" t="str">
            <v>TUBERÍA  ACUEDUCTO PVC 10" RDE.32.5</v>
          </cell>
          <cell r="C2243">
            <v>0</v>
          </cell>
          <cell r="D2243" t="str">
            <v>Secretaria distrital de integración social</v>
          </cell>
          <cell r="E2243" t="str">
            <v>m</v>
          </cell>
          <cell r="F2243">
            <v>119620</v>
          </cell>
        </row>
        <row r="2244">
          <cell r="A2244" t="str">
            <v>59SDIS</v>
          </cell>
          <cell r="B2244" t="str">
            <v>DUCHA SIN SALIDA BAÑERA 6" CROMADA</v>
          </cell>
          <cell r="C2244">
            <v>0</v>
          </cell>
          <cell r="D2244" t="str">
            <v>Secretaria distrital de integración social</v>
          </cell>
          <cell r="E2244" t="str">
            <v>Und</v>
          </cell>
          <cell r="F2244">
            <v>83000</v>
          </cell>
        </row>
        <row r="2245">
          <cell r="A2245" t="str">
            <v>60SDIS</v>
          </cell>
          <cell r="B2245" t="str">
            <v>CUBIERTA A GAS 4 QUEMADORES ACERO INOXIDABLE</v>
          </cell>
          <cell r="C2245">
            <v>0</v>
          </cell>
          <cell r="D2245" t="str">
            <v>Secretaria distrital de integración social</v>
          </cell>
          <cell r="E2245" t="str">
            <v>Und</v>
          </cell>
          <cell r="F2245">
            <v>356900</v>
          </cell>
        </row>
        <row r="2246">
          <cell r="A2246" t="str">
            <v>61SDIS</v>
          </cell>
          <cell r="B2246" t="str">
            <v>HORNO EMPOTRADO GAS CON GRATINADOR 60 X 57.5CM NEGRO</v>
          </cell>
          <cell r="C2246">
            <v>0</v>
          </cell>
          <cell r="D2246" t="str">
            <v>Secretaria distrital de integración social</v>
          </cell>
          <cell r="E2246" t="str">
            <v>Und</v>
          </cell>
          <cell r="F2246">
            <v>545900</v>
          </cell>
        </row>
        <row r="2247">
          <cell r="A2247" t="str">
            <v>62SDIS</v>
          </cell>
          <cell r="B2247" t="str">
            <v>LAVAPLATOS MESÓN 100 X 50CM ACERO INOXIDABLE</v>
          </cell>
          <cell r="C2247">
            <v>0</v>
          </cell>
          <cell r="D2247" t="str">
            <v>Secretaria distrital de integración social</v>
          </cell>
          <cell r="E2247" t="str">
            <v>Und</v>
          </cell>
          <cell r="F2247">
            <v>102900</v>
          </cell>
        </row>
        <row r="2248">
          <cell r="A2248" t="str">
            <v>63SDIS</v>
          </cell>
          <cell r="B2248" t="str">
            <v>GRIFERÍA LAVAPLATOS 8" DE PARED</v>
          </cell>
          <cell r="C2248">
            <v>0</v>
          </cell>
          <cell r="D2248" t="str">
            <v>Secretaria distrital de integración social</v>
          </cell>
          <cell r="E2248" t="str">
            <v>Und</v>
          </cell>
          <cell r="F2248">
            <v>71100</v>
          </cell>
        </row>
        <row r="2249">
          <cell r="A2249" t="str">
            <v>64SDIS</v>
          </cell>
          <cell r="B2249" t="str">
            <v xml:space="preserve">KIT INSTALACIÓN LAVAPLATOS LLAVE MÓVIL </v>
          </cell>
          <cell r="C2249">
            <v>0</v>
          </cell>
          <cell r="D2249" t="str">
            <v>Secretaria distrital de integración social</v>
          </cell>
          <cell r="E2249" t="str">
            <v>Und</v>
          </cell>
          <cell r="F2249">
            <v>107612</v>
          </cell>
        </row>
        <row r="2250">
          <cell r="A2250" t="str">
            <v>65SDIS</v>
          </cell>
          <cell r="B2250" t="str">
            <v>SANITARIO LINEA INFANTIL DE DOS CUERPOS</v>
          </cell>
          <cell r="C2250">
            <v>0</v>
          </cell>
          <cell r="D2250" t="str">
            <v>Secretaria distrital de integración social</v>
          </cell>
          <cell r="E2250" t="str">
            <v>Und</v>
          </cell>
          <cell r="F2250">
            <v>406900</v>
          </cell>
        </row>
        <row r="2251">
          <cell r="A2251" t="str">
            <v>66SDIS</v>
          </cell>
          <cell r="B2251" t="str">
            <v>ADOQUIN CONCRETO TIPO IDU TRÁFICO VEHICULAR A-25</v>
          </cell>
          <cell r="C2251">
            <v>0</v>
          </cell>
          <cell r="D2251" t="str">
            <v>Secretaria distrital de integración social</v>
          </cell>
          <cell r="E2251" t="str">
            <v>m2</v>
          </cell>
          <cell r="F2251">
            <v>40501</v>
          </cell>
        </row>
        <row r="2252">
          <cell r="A2252" t="str">
            <v>67SDIS</v>
          </cell>
          <cell r="B2252" t="str">
            <v>PINTURA ANTIGRAFFITI</v>
          </cell>
          <cell r="C2252">
            <v>0</v>
          </cell>
          <cell r="D2252" t="str">
            <v>Secretaria distrital de integración social</v>
          </cell>
          <cell r="E2252" t="str">
            <v>galón</v>
          </cell>
          <cell r="F2252">
            <v>194995</v>
          </cell>
        </row>
        <row r="2253">
          <cell r="A2253" t="str">
            <v>68SDIS</v>
          </cell>
          <cell r="B2253" t="str">
            <v>TUBERÍA PVC ALCANTARILLADO 20"</v>
          </cell>
          <cell r="C2253">
            <v>0</v>
          </cell>
          <cell r="D2253" t="str">
            <v>Secretaria distrital de integración social</v>
          </cell>
          <cell r="E2253" t="str">
            <v>m</v>
          </cell>
          <cell r="F2253">
            <v>230903</v>
          </cell>
        </row>
        <row r="2254">
          <cell r="A2254" t="str">
            <v>69SDIS</v>
          </cell>
          <cell r="B2254" t="str">
            <v>CANASTILLA 2" CON FILTRO</v>
          </cell>
          <cell r="C2254">
            <v>0</v>
          </cell>
          <cell r="D2254" t="str">
            <v>Secretaria distrital de integración social</v>
          </cell>
          <cell r="E2254" t="str">
            <v>Und</v>
          </cell>
          <cell r="F2254">
            <v>12900</v>
          </cell>
        </row>
        <row r="2255">
          <cell r="A2255" t="str">
            <v>70SDIS</v>
          </cell>
          <cell r="B2255" t="str">
            <v>POLVO IMPERMEABILIZANTE INTEGRAL</v>
          </cell>
          <cell r="C2255">
            <v>0</v>
          </cell>
          <cell r="D2255" t="str">
            <v>Secretaria distrital de integración social</v>
          </cell>
          <cell r="E2255" t="str">
            <v>kg</v>
          </cell>
          <cell r="F2255">
            <v>14935</v>
          </cell>
        </row>
        <row r="2256">
          <cell r="A2256" t="str">
            <v>71SDIS</v>
          </cell>
          <cell r="B2256" t="str">
            <v>CONCRETO CORRIENTE GRAVA COMÚN 4000 PSI</v>
          </cell>
          <cell r="C2256">
            <v>0</v>
          </cell>
          <cell r="D2256" t="str">
            <v>Secretaria distrital de integración social</v>
          </cell>
          <cell r="E2256" t="str">
            <v>m3</v>
          </cell>
          <cell r="F2256">
            <v>420074</v>
          </cell>
        </row>
        <row r="2257">
          <cell r="A2257" t="str">
            <v>72SDIS</v>
          </cell>
          <cell r="B2257" t="str">
            <v>MANTO METAL FL PRO 3.2 (10M)</v>
          </cell>
          <cell r="C2257">
            <v>0</v>
          </cell>
          <cell r="D2257" t="str">
            <v>Secretaria distrital de integración social</v>
          </cell>
          <cell r="E2257" t="str">
            <v>rollo</v>
          </cell>
          <cell r="F2257">
            <v>157706</v>
          </cell>
        </row>
        <row r="2258">
          <cell r="A2258" t="str">
            <v>73SDIS</v>
          </cell>
          <cell r="B2258" t="str">
            <v>BAQUETÓN NORMAL</v>
          </cell>
          <cell r="C2258">
            <v>0</v>
          </cell>
          <cell r="D2258" t="str">
            <v>Secretaria distrital de integración social</v>
          </cell>
          <cell r="E2258" t="str">
            <v>Und</v>
          </cell>
          <cell r="F2258">
            <v>4760</v>
          </cell>
        </row>
        <row r="2259">
          <cell r="A2259" t="str">
            <v>74SDIS</v>
          </cell>
          <cell r="B2259" t="str">
            <v>MATERA PISO FLOTANTE CONCRETO GRIS 60CM X 30CM H=34CM PROF=30CM</v>
          </cell>
          <cell r="C2259">
            <v>0</v>
          </cell>
          <cell r="D2259" t="str">
            <v>Secretaria distrital de integración social</v>
          </cell>
          <cell r="E2259" t="str">
            <v>Und</v>
          </cell>
          <cell r="F2259">
            <v>85775</v>
          </cell>
        </row>
        <row r="2260">
          <cell r="A2260" t="str">
            <v>75SDIS</v>
          </cell>
          <cell r="B2260" t="str">
            <v>BOMBA SUMERGIBLE ELÉCTRICA 4" 0.5HP 9 ETAPAS</v>
          </cell>
          <cell r="C2260">
            <v>0</v>
          </cell>
          <cell r="D2260" t="str">
            <v>Secretaria distrital de integración social</v>
          </cell>
          <cell r="E2260" t="str">
            <v>Und</v>
          </cell>
          <cell r="F2260">
            <v>596071</v>
          </cell>
        </row>
        <row r="2261">
          <cell r="A2261" t="str">
            <v>76SDIS</v>
          </cell>
          <cell r="B2261" t="str">
            <v>ALUMBRADO TIPO PANEL LED DE 60 CM X 60 CM DE 48W</v>
          </cell>
          <cell r="C2261">
            <v>0</v>
          </cell>
          <cell r="D2261" t="str">
            <v>Secretaria distrital de integración social</v>
          </cell>
          <cell r="E2261" t="str">
            <v>Und</v>
          </cell>
          <cell r="F2261">
            <v>299800</v>
          </cell>
        </row>
        <row r="2262">
          <cell r="A2262" t="str">
            <v>77SDIS</v>
          </cell>
          <cell r="B2262" t="str">
            <v>LUMINARIA DE EMERGENCIA LED 1.5 X 2 W AUTONOMIA 90 MIN</v>
          </cell>
          <cell r="C2262">
            <v>0</v>
          </cell>
          <cell r="D2262" t="str">
            <v>Secretaria distrital de integración social</v>
          </cell>
          <cell r="E2262" t="str">
            <v>Und</v>
          </cell>
          <cell r="F2262">
            <v>125000</v>
          </cell>
        </row>
        <row r="2263">
          <cell r="A2263" t="str">
            <v>78SDIS</v>
          </cell>
          <cell r="B2263" t="str">
            <v>LUMINARIA TIPO EMERGENCIA</v>
          </cell>
          <cell r="C2263">
            <v>0</v>
          </cell>
          <cell r="D2263" t="str">
            <v>Secretaria distrital de integración social</v>
          </cell>
          <cell r="E2263" t="str">
            <v>Und</v>
          </cell>
          <cell r="F2263">
            <v>51190</v>
          </cell>
        </row>
        <row r="2264">
          <cell r="A2264" t="str">
            <v>79SDIS</v>
          </cell>
          <cell r="B2264" t="str">
            <v>LUMINARIA LED HERMÉTICA DE SOBREPONER 24 W</v>
          </cell>
          <cell r="C2264">
            <v>0</v>
          </cell>
          <cell r="D2264" t="str">
            <v>Secretaria distrital de integración social</v>
          </cell>
          <cell r="E2264" t="str">
            <v>Und</v>
          </cell>
          <cell r="F2264">
            <v>412000</v>
          </cell>
        </row>
        <row r="2265">
          <cell r="A2265" t="str">
            <v>80SDIS</v>
          </cell>
          <cell r="B2265" t="str">
            <v>LAMPARA PARA EXTERIOR BLANCA OVALADA CON REJILLA 60W</v>
          </cell>
          <cell r="C2265">
            <v>0</v>
          </cell>
          <cell r="D2265" t="str">
            <v>Secretaria distrital de integración social</v>
          </cell>
          <cell r="E2265" t="str">
            <v>Und</v>
          </cell>
          <cell r="F2265">
            <v>50000</v>
          </cell>
        </row>
        <row r="2266">
          <cell r="A2266" t="str">
            <v>81SDIS</v>
          </cell>
          <cell r="B2266" t="str">
            <v>PANEL LED PARA EMPOTRAR 0.60 X 0.60 M 43W 3700 LUM</v>
          </cell>
          <cell r="C2266">
            <v>0</v>
          </cell>
          <cell r="D2266" t="str">
            <v>Secretaria distrital de integración social</v>
          </cell>
          <cell r="E2266" t="str">
            <v>Und</v>
          </cell>
          <cell r="F2266">
            <v>350000</v>
          </cell>
        </row>
        <row r="2267">
          <cell r="A2267" t="str">
            <v>82SDIS</v>
          </cell>
          <cell r="B2267" t="str">
            <v>MARTILLO ELÉCTRICO (ALQUILER)</v>
          </cell>
          <cell r="C2267">
            <v>0</v>
          </cell>
          <cell r="D2267" t="str">
            <v>Secretaria distrital de integración social</v>
          </cell>
          <cell r="E2267" t="str">
            <v>dia</v>
          </cell>
          <cell r="F2267">
            <v>59500</v>
          </cell>
        </row>
        <row r="2268">
          <cell r="A2268" t="str">
            <v>83SDIS</v>
          </cell>
          <cell r="B2268" t="str">
            <v>MIRA AUTONIVELANTE (ALQUILER)</v>
          </cell>
          <cell r="C2268">
            <v>0</v>
          </cell>
          <cell r="D2268" t="str">
            <v>Secretaria distrital de integración social</v>
          </cell>
          <cell r="E2268" t="str">
            <v>hora</v>
          </cell>
          <cell r="F2268">
            <v>1480</v>
          </cell>
        </row>
        <row r="2269">
          <cell r="A2269" t="str">
            <v>84SDIS</v>
          </cell>
          <cell r="B2269" t="str">
            <v>NIVEL Y TRIPODE (ALQUILER)</v>
          </cell>
          <cell r="C2269">
            <v>0</v>
          </cell>
          <cell r="D2269" t="str">
            <v>Secretaria distrital de integración social</v>
          </cell>
          <cell r="E2269" t="str">
            <v>hora</v>
          </cell>
          <cell r="F2269">
            <v>2603</v>
          </cell>
        </row>
        <row r="2270">
          <cell r="A2270" t="str">
            <v>85SDIS</v>
          </cell>
          <cell r="B2270" t="str">
            <v>EQUIPO TENDIDO CABLE AÉREO (ALQUILER)</v>
          </cell>
          <cell r="C2270">
            <v>0</v>
          </cell>
          <cell r="D2270" t="str">
            <v>Secretaria distrital de integración social</v>
          </cell>
          <cell r="E2270" t="str">
            <v>dia</v>
          </cell>
          <cell r="F2270">
            <v>1743965</v>
          </cell>
        </row>
        <row r="2271">
          <cell r="A2271" t="str">
            <v>86SDIS</v>
          </cell>
          <cell r="B2271" t="str">
            <v>MONTACARGAS 3 TN (ALQUILER)</v>
          </cell>
          <cell r="C2271">
            <v>0</v>
          </cell>
          <cell r="D2271" t="str">
            <v>Secretaria distrital de integración social</v>
          </cell>
          <cell r="E2271" t="str">
            <v>hora</v>
          </cell>
          <cell r="F2271">
            <v>69020</v>
          </cell>
        </row>
        <row r="2272">
          <cell r="A2272" t="str">
            <v>87SDIS</v>
          </cell>
          <cell r="B2272" t="str">
            <v>TUBERÍA ACERO CARBÓN C/C SCH 40 2"</v>
          </cell>
          <cell r="C2272">
            <v>0</v>
          </cell>
          <cell r="D2272" t="str">
            <v>Secretaria distrital de integración social</v>
          </cell>
          <cell r="E2272" t="str">
            <v>m</v>
          </cell>
          <cell r="F2272">
            <v>35859</v>
          </cell>
        </row>
        <row r="2273">
          <cell r="A2273" t="str">
            <v>88SDIS</v>
          </cell>
          <cell r="B2273" t="str">
            <v>TUBERÍA ACERO CARBÓN C/C SCH 40 1-1/2"</v>
          </cell>
          <cell r="C2273">
            <v>0</v>
          </cell>
          <cell r="D2273" t="str">
            <v>Secretaria distrital de integración social</v>
          </cell>
          <cell r="E2273" t="str">
            <v>m</v>
          </cell>
          <cell r="F2273">
            <v>26569</v>
          </cell>
        </row>
        <row r="2274">
          <cell r="A2274" t="str">
            <v>89SDIS</v>
          </cell>
          <cell r="B2274" t="str">
            <v>MANOMETRO DE 0 A 90 PSI</v>
          </cell>
          <cell r="C2274">
            <v>0</v>
          </cell>
          <cell r="D2274" t="str">
            <v>Secretaria distrital de integración social</v>
          </cell>
          <cell r="E2274" t="str">
            <v>Undd</v>
          </cell>
          <cell r="F2274">
            <v>17900</v>
          </cell>
        </row>
        <row r="2275">
          <cell r="A2275" t="str">
            <v>90SDIS</v>
          </cell>
          <cell r="B2275" t="str">
            <v>TUBERÍA ACERO CARBÓN C/C SCH 40 4"</v>
          </cell>
          <cell r="C2275">
            <v>0</v>
          </cell>
          <cell r="D2275" t="str">
            <v>Secretaria distrital de integración social</v>
          </cell>
          <cell r="E2275" t="str">
            <v>m</v>
          </cell>
          <cell r="F2275">
            <v>114488</v>
          </cell>
        </row>
        <row r="2276">
          <cell r="A2276" t="str">
            <v>91SDIS</v>
          </cell>
          <cell r="B2276" t="str">
            <v>SIFÓN U 180° 2"</v>
          </cell>
          <cell r="C2276">
            <v>0</v>
          </cell>
          <cell r="D2276" t="str">
            <v>Secretaria distrital de integración social</v>
          </cell>
          <cell r="E2276" t="str">
            <v>Und</v>
          </cell>
          <cell r="F2276">
            <v>2700</v>
          </cell>
        </row>
        <row r="2277">
          <cell r="A2277" t="str">
            <v>92SDIS</v>
          </cell>
          <cell r="B2277" t="str">
            <v>SIFÓN U 180° 3"</v>
          </cell>
          <cell r="C2277">
            <v>0</v>
          </cell>
          <cell r="D2277" t="str">
            <v>Secretaria distrital de integración social</v>
          </cell>
          <cell r="E2277" t="str">
            <v>Und</v>
          </cell>
          <cell r="F2277">
            <v>5400</v>
          </cell>
        </row>
        <row r="2278">
          <cell r="A2278" t="str">
            <v>93SDIS</v>
          </cell>
          <cell r="B2278" t="str">
            <v>CONCRETO CORRIENTE GRAVA COMÚN 3500 PSI</v>
          </cell>
          <cell r="C2278">
            <v>0</v>
          </cell>
          <cell r="D2278" t="str">
            <v>Secretaria distrital de integración social</v>
          </cell>
          <cell r="E2278" t="str">
            <v>m3</v>
          </cell>
          <cell r="F2278">
            <v>404604</v>
          </cell>
        </row>
        <row r="2279">
          <cell r="A2279" t="str">
            <v>94SDIS</v>
          </cell>
          <cell r="B2279" t="str">
            <v>PATCH CORD 24 AWG CATEGORÍA 6 3M</v>
          </cell>
          <cell r="C2279">
            <v>0</v>
          </cell>
          <cell r="D2279" t="str">
            <v>Secretaria distrital de integración social</v>
          </cell>
          <cell r="E2279" t="str">
            <v>Und</v>
          </cell>
          <cell r="F2279">
            <v>10600</v>
          </cell>
        </row>
        <row r="2280">
          <cell r="A2280" t="str">
            <v>95SDIS</v>
          </cell>
          <cell r="B2280" t="str">
            <v>RACK PISO 200 X 60 X 60 CM</v>
          </cell>
          <cell r="C2280">
            <v>0</v>
          </cell>
          <cell r="D2280" t="str">
            <v>Secretaria distrital de integración social</v>
          </cell>
          <cell r="E2280" t="str">
            <v>Und</v>
          </cell>
          <cell r="F2280">
            <v>1123510</v>
          </cell>
        </row>
        <row r="2281">
          <cell r="A2281" t="str">
            <v>96SDIS</v>
          </cell>
          <cell r="B2281" t="str">
            <v>METALDECK 2" X 9,4M (1,5MM) CAL. 16</v>
          </cell>
          <cell r="C2281">
            <v>0</v>
          </cell>
          <cell r="D2281" t="str">
            <v>Secretaria distrital de integración social</v>
          </cell>
          <cell r="E2281" t="str">
            <v>m2</v>
          </cell>
          <cell r="F2281">
            <v>69552</v>
          </cell>
        </row>
        <row r="2282">
          <cell r="A2282" t="str">
            <v>97SDIS</v>
          </cell>
          <cell r="B2282" t="str">
            <v>PORTARROLLO METÁLICO</v>
          </cell>
          <cell r="C2282">
            <v>0</v>
          </cell>
          <cell r="D2282" t="str">
            <v>Secretaria distrital de integración social</v>
          </cell>
          <cell r="E2282" t="str">
            <v>Und</v>
          </cell>
          <cell r="F2282">
            <v>53242</v>
          </cell>
        </row>
        <row r="2283">
          <cell r="A2283" t="str">
            <v>98SDIS</v>
          </cell>
          <cell r="B2283" t="str">
            <v>JABONERA REJILLA METÁLICA</v>
          </cell>
          <cell r="C2283">
            <v>0</v>
          </cell>
          <cell r="D2283" t="str">
            <v>Secretaria distrital de integración social</v>
          </cell>
          <cell r="E2283" t="str">
            <v>Und</v>
          </cell>
          <cell r="F2283">
            <v>56319</v>
          </cell>
        </row>
        <row r="2284">
          <cell r="A2284" t="str">
            <v>99SDIS</v>
          </cell>
          <cell r="B2284" t="str">
            <v>TOALLERO BARRA METÁLICO</v>
          </cell>
          <cell r="C2284">
            <v>0</v>
          </cell>
          <cell r="D2284" t="str">
            <v>Secretaria distrital de integración social</v>
          </cell>
          <cell r="E2284" t="str">
            <v>Und</v>
          </cell>
          <cell r="F2284">
            <v>66578</v>
          </cell>
        </row>
        <row r="2285">
          <cell r="A2285" t="str">
            <v>100SDIS</v>
          </cell>
          <cell r="B2285" t="str">
            <v xml:space="preserve">PAPELERA </v>
          </cell>
          <cell r="C2285">
            <v>0</v>
          </cell>
          <cell r="D2285" t="str">
            <v>Secretaria distrital de integración social</v>
          </cell>
          <cell r="E2285" t="str">
            <v>Und</v>
          </cell>
          <cell r="F2285">
            <v>15300</v>
          </cell>
        </row>
        <row r="2286">
          <cell r="A2286" t="str">
            <v>101SDIS</v>
          </cell>
          <cell r="B2286" t="str">
            <v>ADOQUÍN TRÁFICO LIVIANO CLARO 6X10X20 CM</v>
          </cell>
          <cell r="C2286">
            <v>0</v>
          </cell>
          <cell r="D2286" t="str">
            <v>Secretaria distrital de integración social</v>
          </cell>
          <cell r="E2286" t="str">
            <v>Und</v>
          </cell>
          <cell r="F2286">
            <v>486</v>
          </cell>
        </row>
        <row r="2287">
          <cell r="A2287" t="str">
            <v>102SDIS</v>
          </cell>
          <cell r="B2287" t="str">
            <v>HERRAMIENTA MENOR CUADRILLA AA - ALBAÑERIA</v>
          </cell>
          <cell r="C2287">
            <v>0</v>
          </cell>
          <cell r="D2287" t="str">
            <v>Secretaria distrital de integración social</v>
          </cell>
          <cell r="E2287" t="str">
            <v>Hc</v>
          </cell>
          <cell r="F2287">
            <v>915</v>
          </cell>
        </row>
        <row r="2288">
          <cell r="A2288" t="str">
            <v>103SDIS</v>
          </cell>
          <cell r="B2288" t="str">
            <v>HERRAMIENTA MENOR CUADRILLA BB - INSTALACIONES</v>
          </cell>
          <cell r="C2288">
            <v>0</v>
          </cell>
          <cell r="D2288" t="str">
            <v>Secretaria distrital de integración social</v>
          </cell>
          <cell r="E2288" t="str">
            <v>Hc</v>
          </cell>
          <cell r="F2288">
            <v>772</v>
          </cell>
        </row>
        <row r="2289">
          <cell r="A2289" t="str">
            <v>104SDIS</v>
          </cell>
          <cell r="B2289" t="str">
            <v>HERRAMIENTA MENOR CUADRILLA CC - PINTURA Y ACABADOS</v>
          </cell>
          <cell r="C2289">
            <v>0</v>
          </cell>
          <cell r="D2289" t="str">
            <v>Secretaria distrital de integración social</v>
          </cell>
          <cell r="E2289" t="str">
            <v>Hc</v>
          </cell>
          <cell r="F2289">
            <v>191</v>
          </cell>
        </row>
        <row r="2290">
          <cell r="A2290" t="str">
            <v>105SDIS</v>
          </cell>
          <cell r="B2290" t="str">
            <v>HERRAMIENTA MENOR CUADRILLA DD - CARPINTERIA DE MADERA</v>
          </cell>
          <cell r="C2290">
            <v>0</v>
          </cell>
          <cell r="D2290" t="str">
            <v>Secretaria distrital de integración social</v>
          </cell>
          <cell r="E2290" t="str">
            <v>Hc</v>
          </cell>
          <cell r="F2290">
            <v>347</v>
          </cell>
        </row>
        <row r="2291">
          <cell r="A2291" t="str">
            <v>106SDIS</v>
          </cell>
          <cell r="B2291" t="str">
            <v>HERRAMIENTA MENOR CUADRILLA EE - CABLEADO ESTRUCTURADO</v>
          </cell>
          <cell r="C2291">
            <v>0</v>
          </cell>
          <cell r="D2291" t="str">
            <v>Secretaria distrital de integración social</v>
          </cell>
          <cell r="E2291" t="str">
            <v>Hc</v>
          </cell>
          <cell r="F2291">
            <v>940</v>
          </cell>
        </row>
        <row r="2292">
          <cell r="A2292" t="str">
            <v>107SDIS</v>
          </cell>
          <cell r="B2292" t="str">
            <v>HERRAMIENTA MENOR CUADRILLA FF - ELECTRICAS</v>
          </cell>
          <cell r="C2292">
            <v>0</v>
          </cell>
          <cell r="D2292" t="str">
            <v>Secretaria distrital de integración social</v>
          </cell>
          <cell r="E2292" t="str">
            <v>Hc</v>
          </cell>
          <cell r="F2292">
            <v>950</v>
          </cell>
        </row>
        <row r="2293">
          <cell r="A2293" t="str">
            <v>108SDIS</v>
          </cell>
          <cell r="B2293" t="str">
            <v>HERRAMIENTA MENOR CUADRILLA FF1 - ELECTRICAS ESPECIALIZADAS</v>
          </cell>
          <cell r="C2293">
            <v>0</v>
          </cell>
          <cell r="D2293" t="str">
            <v>Secretaria distrital de integración social</v>
          </cell>
          <cell r="E2293" t="str">
            <v>Hc</v>
          </cell>
          <cell r="F2293">
            <v>1190</v>
          </cell>
        </row>
        <row r="2294">
          <cell r="A2294" t="str">
            <v>109SDIS</v>
          </cell>
          <cell r="B2294" t="str">
            <v>HERRAMIENTA MENOR CUADRILLA GG - DRYWALL</v>
          </cell>
          <cell r="C2294">
            <v>0</v>
          </cell>
          <cell r="D2294" t="str">
            <v>Secretaria distrital de integración social</v>
          </cell>
          <cell r="E2294" t="str">
            <v>Hc</v>
          </cell>
          <cell r="F2294">
            <v>786</v>
          </cell>
        </row>
        <row r="2295">
          <cell r="A2295" t="str">
            <v>110SDIS</v>
          </cell>
          <cell r="B2295" t="str">
            <v>HERRAMIENTA MENOR CUADRILLA HH - METÁLICAS</v>
          </cell>
          <cell r="C2295">
            <v>0</v>
          </cell>
          <cell r="D2295" t="str">
            <v>Secretaria distrital de integración social</v>
          </cell>
          <cell r="E2295" t="str">
            <v>Hc</v>
          </cell>
          <cell r="F2295">
            <v>2805</v>
          </cell>
        </row>
        <row r="2296">
          <cell r="A2296" t="str">
            <v>111SDIS</v>
          </cell>
          <cell r="B2296" t="str">
            <v xml:space="preserve">HERRAMIENTA MENOR CUADRILLA II - TOPOGRAFÍA </v>
          </cell>
          <cell r="C2296">
            <v>0</v>
          </cell>
          <cell r="D2296" t="str">
            <v>Secretaria distrital de integración social</v>
          </cell>
          <cell r="E2296" t="str">
            <v>Hc</v>
          </cell>
          <cell r="F2296">
            <v>275</v>
          </cell>
        </row>
        <row r="2297">
          <cell r="A2297" t="str">
            <v>112SDIS</v>
          </cell>
          <cell r="B2297" t="str">
            <v>HERRAMIENTA MENOR CUADRILLA JJ - RED CONTRA INCENDIOS</v>
          </cell>
          <cell r="C2297">
            <v>0</v>
          </cell>
          <cell r="D2297" t="str">
            <v>Secretaria distrital de integración social</v>
          </cell>
          <cell r="E2297" t="str">
            <v>Hc</v>
          </cell>
          <cell r="F2297">
            <v>772</v>
          </cell>
        </row>
        <row r="2298">
          <cell r="A2298" t="str">
            <v>113SDIS</v>
          </cell>
          <cell r="B2298" t="str">
            <v xml:space="preserve">HERRAMIENTA MENOR CUADRILLA KK - ASEO </v>
          </cell>
          <cell r="C2298">
            <v>0</v>
          </cell>
          <cell r="D2298" t="str">
            <v>Secretaria distrital de integración social</v>
          </cell>
          <cell r="E2298" t="str">
            <v>Hc</v>
          </cell>
          <cell r="F2298">
            <v>241</v>
          </cell>
        </row>
        <row r="2299">
          <cell r="A2299" t="str">
            <v>114SDIS</v>
          </cell>
          <cell r="B2299" t="str">
            <v>HERRAMIENTA MENOR CUADRILLA LL - ESTRUCTURA METÁLICA</v>
          </cell>
          <cell r="C2299">
            <v>0</v>
          </cell>
          <cell r="D2299" t="str">
            <v>Secretaria distrital de integración social</v>
          </cell>
          <cell r="E2299" t="str">
            <v>Hc</v>
          </cell>
          <cell r="F2299">
            <v>3540</v>
          </cell>
        </row>
        <row r="2300">
          <cell r="A2300">
            <v>0</v>
          </cell>
          <cell r="B2300">
            <v>0</v>
          </cell>
          <cell r="C2300">
            <v>0</v>
          </cell>
          <cell r="D2300">
            <v>0</v>
          </cell>
          <cell r="E2300">
            <v>0</v>
          </cell>
          <cell r="F2300">
            <v>0</v>
          </cell>
        </row>
        <row r="2301">
          <cell r="A2301">
            <v>0</v>
          </cell>
          <cell r="B2301">
            <v>0</v>
          </cell>
          <cell r="C2301">
            <v>0</v>
          </cell>
          <cell r="D2301">
            <v>0</v>
          </cell>
          <cell r="E2301">
            <v>0</v>
          </cell>
          <cell r="F2301">
            <v>0</v>
          </cell>
        </row>
        <row r="2302">
          <cell r="A2302">
            <v>0</v>
          </cell>
          <cell r="B2302">
            <v>0</v>
          </cell>
          <cell r="C2302">
            <v>0</v>
          </cell>
          <cell r="D2302">
            <v>0</v>
          </cell>
          <cell r="E2302">
            <v>0</v>
          </cell>
          <cell r="F2302">
            <v>0</v>
          </cell>
        </row>
        <row r="2303">
          <cell r="A2303">
            <v>0</v>
          </cell>
          <cell r="B2303">
            <v>0</v>
          </cell>
          <cell r="C2303">
            <v>0</v>
          </cell>
          <cell r="D2303">
            <v>0</v>
          </cell>
          <cell r="E2303">
            <v>0</v>
          </cell>
          <cell r="F2303">
            <v>0</v>
          </cell>
        </row>
        <row r="2304">
          <cell r="A2304">
            <v>0</v>
          </cell>
          <cell r="B2304">
            <v>0</v>
          </cell>
          <cell r="C2304">
            <v>0</v>
          </cell>
          <cell r="D2304">
            <v>0</v>
          </cell>
          <cell r="E2304">
            <v>0</v>
          </cell>
          <cell r="F2304">
            <v>0</v>
          </cell>
        </row>
        <row r="2305">
          <cell r="A2305">
            <v>0</v>
          </cell>
          <cell r="B2305">
            <v>0</v>
          </cell>
          <cell r="C2305">
            <v>0</v>
          </cell>
          <cell r="D2305">
            <v>0</v>
          </cell>
          <cell r="E2305">
            <v>0</v>
          </cell>
          <cell r="F2305">
            <v>0</v>
          </cell>
        </row>
        <row r="2306">
          <cell r="A2306">
            <v>0</v>
          </cell>
          <cell r="B2306">
            <v>0</v>
          </cell>
          <cell r="C2306">
            <v>0</v>
          </cell>
          <cell r="D2306">
            <v>0</v>
          </cell>
          <cell r="E2306">
            <v>0</v>
          </cell>
          <cell r="F2306">
            <v>0</v>
          </cell>
        </row>
        <row r="2307">
          <cell r="A2307">
            <v>0</v>
          </cell>
          <cell r="B2307">
            <v>0</v>
          </cell>
          <cell r="C2307">
            <v>0</v>
          </cell>
          <cell r="D2307">
            <v>0</v>
          </cell>
          <cell r="E2307">
            <v>0</v>
          </cell>
          <cell r="F2307">
            <v>0</v>
          </cell>
        </row>
        <row r="2308">
          <cell r="A2308">
            <v>0</v>
          </cell>
          <cell r="B2308">
            <v>0</v>
          </cell>
          <cell r="C2308">
            <v>0</v>
          </cell>
          <cell r="D2308">
            <v>0</v>
          </cell>
          <cell r="E2308">
            <v>0</v>
          </cell>
          <cell r="F2308">
            <v>0</v>
          </cell>
        </row>
        <row r="2309">
          <cell r="A2309">
            <v>0</v>
          </cell>
          <cell r="B2309">
            <v>0</v>
          </cell>
          <cell r="C2309">
            <v>0</v>
          </cell>
          <cell r="D2309">
            <v>0</v>
          </cell>
          <cell r="E2309">
            <v>0</v>
          </cell>
          <cell r="F2309">
            <v>0</v>
          </cell>
        </row>
        <row r="2310">
          <cell r="A2310">
            <v>0</v>
          </cell>
          <cell r="B2310">
            <v>0</v>
          </cell>
          <cell r="C2310">
            <v>0</v>
          </cell>
          <cell r="D2310">
            <v>0</v>
          </cell>
          <cell r="E2310">
            <v>0</v>
          </cell>
          <cell r="F2310">
            <v>0</v>
          </cell>
        </row>
        <row r="2311">
          <cell r="A2311">
            <v>0</v>
          </cell>
          <cell r="B2311">
            <v>0</v>
          </cell>
          <cell r="C2311">
            <v>0</v>
          </cell>
          <cell r="D2311">
            <v>0</v>
          </cell>
          <cell r="E2311">
            <v>0</v>
          </cell>
          <cell r="F2311">
            <v>0</v>
          </cell>
        </row>
        <row r="2312">
          <cell r="A2312">
            <v>0</v>
          </cell>
          <cell r="B2312">
            <v>0</v>
          </cell>
          <cell r="C2312">
            <v>0</v>
          </cell>
          <cell r="D2312">
            <v>0</v>
          </cell>
          <cell r="E2312">
            <v>0</v>
          </cell>
          <cell r="F2312">
            <v>0</v>
          </cell>
        </row>
        <row r="2313">
          <cell r="A2313">
            <v>0</v>
          </cell>
          <cell r="B2313">
            <v>0</v>
          </cell>
          <cell r="C2313">
            <v>0</v>
          </cell>
          <cell r="D2313">
            <v>0</v>
          </cell>
          <cell r="E2313">
            <v>0</v>
          </cell>
          <cell r="F2313">
            <v>0</v>
          </cell>
        </row>
        <row r="2314">
          <cell r="A2314">
            <v>0</v>
          </cell>
          <cell r="B2314">
            <v>0</v>
          </cell>
          <cell r="C2314">
            <v>0</v>
          </cell>
          <cell r="D2314">
            <v>0</v>
          </cell>
          <cell r="E2314">
            <v>0</v>
          </cell>
          <cell r="F2314">
            <v>0</v>
          </cell>
        </row>
        <row r="2315">
          <cell r="A2315">
            <v>0</v>
          </cell>
          <cell r="B2315">
            <v>0</v>
          </cell>
          <cell r="C2315">
            <v>0</v>
          </cell>
          <cell r="D2315">
            <v>0</v>
          </cell>
          <cell r="E2315">
            <v>0</v>
          </cell>
          <cell r="F2315">
            <v>0</v>
          </cell>
        </row>
        <row r="2316">
          <cell r="A2316">
            <v>0</v>
          </cell>
          <cell r="B2316">
            <v>0</v>
          </cell>
          <cell r="C2316">
            <v>0</v>
          </cell>
          <cell r="D2316">
            <v>0</v>
          </cell>
          <cell r="E2316">
            <v>0</v>
          </cell>
          <cell r="F2316">
            <v>0</v>
          </cell>
        </row>
        <row r="2317">
          <cell r="A2317">
            <v>0</v>
          </cell>
          <cell r="B2317">
            <v>0</v>
          </cell>
          <cell r="C2317">
            <v>0</v>
          </cell>
          <cell r="D2317">
            <v>0</v>
          </cell>
          <cell r="E2317">
            <v>0</v>
          </cell>
          <cell r="F2317">
            <v>0</v>
          </cell>
        </row>
        <row r="2318">
          <cell r="A2318">
            <v>0</v>
          </cell>
          <cell r="B2318">
            <v>0</v>
          </cell>
          <cell r="C2318">
            <v>0</v>
          </cell>
          <cell r="D2318">
            <v>0</v>
          </cell>
          <cell r="E2318">
            <v>0</v>
          </cell>
          <cell r="F2318">
            <v>0</v>
          </cell>
        </row>
        <row r="2319">
          <cell r="A2319">
            <v>0</v>
          </cell>
          <cell r="B2319">
            <v>0</v>
          </cell>
          <cell r="C2319">
            <v>0</v>
          </cell>
          <cell r="D2319">
            <v>0</v>
          </cell>
          <cell r="E2319">
            <v>0</v>
          </cell>
          <cell r="F2319">
            <v>0</v>
          </cell>
        </row>
        <row r="2320">
          <cell r="A2320">
            <v>0</v>
          </cell>
          <cell r="B2320">
            <v>0</v>
          </cell>
          <cell r="C2320">
            <v>0</v>
          </cell>
          <cell r="D2320">
            <v>0</v>
          </cell>
          <cell r="E2320">
            <v>0</v>
          </cell>
          <cell r="F2320">
            <v>0</v>
          </cell>
        </row>
        <row r="2321">
          <cell r="A2321">
            <v>0</v>
          </cell>
          <cell r="B2321">
            <v>0</v>
          </cell>
          <cell r="C2321">
            <v>0</v>
          </cell>
          <cell r="D2321">
            <v>0</v>
          </cell>
          <cell r="E2321">
            <v>0</v>
          </cell>
          <cell r="F2321">
            <v>0</v>
          </cell>
        </row>
        <row r="2322">
          <cell r="A2322">
            <v>0</v>
          </cell>
          <cell r="B2322">
            <v>0</v>
          </cell>
          <cell r="C2322">
            <v>0</v>
          </cell>
          <cell r="D2322">
            <v>0</v>
          </cell>
          <cell r="E2322">
            <v>0</v>
          </cell>
          <cell r="F2322">
            <v>0</v>
          </cell>
        </row>
        <row r="2323">
          <cell r="A2323">
            <v>0</v>
          </cell>
          <cell r="B2323">
            <v>0</v>
          </cell>
          <cell r="C2323">
            <v>0</v>
          </cell>
          <cell r="D2323">
            <v>0</v>
          </cell>
          <cell r="E2323">
            <v>0</v>
          </cell>
          <cell r="F2323">
            <v>0</v>
          </cell>
        </row>
        <row r="2324">
          <cell r="A2324">
            <v>0</v>
          </cell>
          <cell r="B2324">
            <v>0</v>
          </cell>
          <cell r="C2324">
            <v>0</v>
          </cell>
          <cell r="D2324">
            <v>0</v>
          </cell>
          <cell r="E2324">
            <v>0</v>
          </cell>
          <cell r="F2324">
            <v>0</v>
          </cell>
        </row>
        <row r="2325">
          <cell r="A2325">
            <v>0</v>
          </cell>
          <cell r="B2325">
            <v>0</v>
          </cell>
          <cell r="C2325">
            <v>0</v>
          </cell>
          <cell r="D2325">
            <v>0</v>
          </cell>
          <cell r="E2325">
            <v>0</v>
          </cell>
          <cell r="F2325">
            <v>0</v>
          </cell>
        </row>
        <row r="2326">
          <cell r="A2326">
            <v>0</v>
          </cell>
          <cell r="B2326">
            <v>0</v>
          </cell>
          <cell r="C2326">
            <v>0</v>
          </cell>
          <cell r="D2326">
            <v>0</v>
          </cell>
          <cell r="E2326">
            <v>0</v>
          </cell>
          <cell r="F2326">
            <v>0</v>
          </cell>
        </row>
        <row r="2327">
          <cell r="A2327">
            <v>0</v>
          </cell>
          <cell r="B2327">
            <v>0</v>
          </cell>
          <cell r="C2327">
            <v>0</v>
          </cell>
          <cell r="D2327">
            <v>0</v>
          </cell>
          <cell r="E2327">
            <v>0</v>
          </cell>
          <cell r="F2327">
            <v>0</v>
          </cell>
        </row>
        <row r="2328">
          <cell r="A2328">
            <v>0</v>
          </cell>
          <cell r="B2328">
            <v>0</v>
          </cell>
          <cell r="C2328">
            <v>0</v>
          </cell>
          <cell r="D2328">
            <v>0</v>
          </cell>
          <cell r="E2328">
            <v>0</v>
          </cell>
          <cell r="F2328">
            <v>0</v>
          </cell>
        </row>
        <row r="2329">
          <cell r="A2329">
            <v>0</v>
          </cell>
          <cell r="B2329">
            <v>0</v>
          </cell>
          <cell r="C2329">
            <v>0</v>
          </cell>
          <cell r="D2329">
            <v>0</v>
          </cell>
          <cell r="E2329">
            <v>0</v>
          </cell>
          <cell r="F2329">
            <v>0</v>
          </cell>
        </row>
        <row r="2330">
          <cell r="A2330">
            <v>0</v>
          </cell>
          <cell r="B2330">
            <v>0</v>
          </cell>
          <cell r="C2330">
            <v>0</v>
          </cell>
          <cell r="D2330">
            <v>0</v>
          </cell>
          <cell r="E2330">
            <v>0</v>
          </cell>
          <cell r="F2330">
            <v>0</v>
          </cell>
        </row>
        <row r="2331">
          <cell r="A2331">
            <v>0</v>
          </cell>
          <cell r="B2331">
            <v>0</v>
          </cell>
          <cell r="C2331">
            <v>0</v>
          </cell>
          <cell r="D2331">
            <v>0</v>
          </cell>
          <cell r="E2331">
            <v>0</v>
          </cell>
          <cell r="F2331">
            <v>0</v>
          </cell>
        </row>
        <row r="2332">
          <cell r="A2332">
            <v>0</v>
          </cell>
          <cell r="B2332">
            <v>0</v>
          </cell>
          <cell r="C2332">
            <v>0</v>
          </cell>
          <cell r="D2332">
            <v>0</v>
          </cell>
          <cell r="E2332">
            <v>0</v>
          </cell>
          <cell r="F2332">
            <v>0</v>
          </cell>
        </row>
        <row r="2333">
          <cell r="A2333">
            <v>0</v>
          </cell>
          <cell r="B2333">
            <v>0</v>
          </cell>
          <cell r="C2333">
            <v>0</v>
          </cell>
          <cell r="D2333">
            <v>0</v>
          </cell>
          <cell r="E2333">
            <v>0</v>
          </cell>
          <cell r="F2333">
            <v>0</v>
          </cell>
        </row>
        <row r="2334">
          <cell r="A2334">
            <v>0</v>
          </cell>
          <cell r="B2334">
            <v>0</v>
          </cell>
          <cell r="C2334">
            <v>0</v>
          </cell>
          <cell r="D2334">
            <v>0</v>
          </cell>
          <cell r="E2334">
            <v>0</v>
          </cell>
          <cell r="F2334">
            <v>0</v>
          </cell>
        </row>
        <row r="2335">
          <cell r="A2335">
            <v>0</v>
          </cell>
          <cell r="B2335">
            <v>0</v>
          </cell>
          <cell r="C2335">
            <v>0</v>
          </cell>
          <cell r="D2335">
            <v>0</v>
          </cell>
          <cell r="E2335">
            <v>0</v>
          </cell>
          <cell r="F2335">
            <v>0</v>
          </cell>
        </row>
        <row r="2336">
          <cell r="A2336">
            <v>0</v>
          </cell>
          <cell r="B2336">
            <v>0</v>
          </cell>
          <cell r="C2336">
            <v>0</v>
          </cell>
          <cell r="D2336">
            <v>0</v>
          </cell>
          <cell r="E2336">
            <v>0</v>
          </cell>
          <cell r="F2336">
            <v>0</v>
          </cell>
        </row>
        <row r="2337">
          <cell r="A2337">
            <v>0</v>
          </cell>
          <cell r="B2337">
            <v>0</v>
          </cell>
          <cell r="C2337">
            <v>0</v>
          </cell>
          <cell r="D2337">
            <v>0</v>
          </cell>
          <cell r="E2337">
            <v>0</v>
          </cell>
          <cell r="F2337">
            <v>0</v>
          </cell>
        </row>
        <row r="2338">
          <cell r="A2338">
            <v>0</v>
          </cell>
          <cell r="B2338">
            <v>0</v>
          </cell>
          <cell r="C2338">
            <v>0</v>
          </cell>
          <cell r="D2338">
            <v>0</v>
          </cell>
          <cell r="E2338">
            <v>0</v>
          </cell>
          <cell r="F2338">
            <v>0</v>
          </cell>
        </row>
        <row r="2339">
          <cell r="A2339">
            <v>0</v>
          </cell>
          <cell r="B2339">
            <v>0</v>
          </cell>
          <cell r="C2339">
            <v>0</v>
          </cell>
          <cell r="D2339">
            <v>0</v>
          </cell>
          <cell r="E2339">
            <v>0</v>
          </cell>
          <cell r="F2339">
            <v>0</v>
          </cell>
        </row>
        <row r="2340">
          <cell r="A2340">
            <v>0</v>
          </cell>
          <cell r="B2340">
            <v>0</v>
          </cell>
          <cell r="C2340">
            <v>0</v>
          </cell>
          <cell r="D2340">
            <v>0</v>
          </cell>
          <cell r="E2340">
            <v>0</v>
          </cell>
          <cell r="F2340">
            <v>0</v>
          </cell>
        </row>
        <row r="2341">
          <cell r="A2341">
            <v>0</v>
          </cell>
          <cell r="B2341">
            <v>0</v>
          </cell>
          <cell r="C2341">
            <v>0</v>
          </cell>
          <cell r="D2341">
            <v>0</v>
          </cell>
          <cell r="E2341">
            <v>0</v>
          </cell>
          <cell r="F2341">
            <v>0</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596"/>
  <sheetViews>
    <sheetView showGridLines="0" tabSelected="1" view="pageBreakPreview" topLeftCell="A561" zoomScaleNormal="110" zoomScaleSheetLayoutView="100" workbookViewId="0">
      <selection activeCell="J403" sqref="J403"/>
    </sheetView>
  </sheetViews>
  <sheetFormatPr baseColWidth="10" defaultColWidth="11.5703125" defaultRowHeight="15"/>
  <cols>
    <col min="1" max="1" width="3" customWidth="1"/>
    <col min="2" max="2" width="7.7109375" customWidth="1"/>
    <col min="3" max="3" width="50.42578125" style="11" customWidth="1"/>
    <col min="4" max="4" width="8.140625" customWidth="1"/>
    <col min="5" max="5" width="17" style="89" customWidth="1"/>
    <col min="6" max="7" width="17" customWidth="1"/>
    <col min="9" max="9" width="12.5703125" bestFit="1" customWidth="1"/>
  </cols>
  <sheetData>
    <row r="2" spans="2:7" ht="10.5" customHeight="1">
      <c r="B2" s="70"/>
      <c r="C2" s="73" t="s">
        <v>1107</v>
      </c>
      <c r="D2" s="73"/>
      <c r="E2" s="73"/>
      <c r="F2" s="73"/>
      <c r="G2" s="19"/>
    </row>
    <row r="3" spans="2:7" ht="10.5" customHeight="1">
      <c r="B3" s="71"/>
      <c r="C3" s="74"/>
      <c r="D3" s="74"/>
      <c r="E3" s="74"/>
      <c r="F3" s="74"/>
      <c r="G3" s="20"/>
    </row>
    <row r="4" spans="2:7" ht="10.5" customHeight="1">
      <c r="B4" s="71"/>
      <c r="C4" s="74"/>
      <c r="D4" s="74"/>
      <c r="E4" s="74"/>
      <c r="F4" s="74"/>
      <c r="G4" s="20"/>
    </row>
    <row r="5" spans="2:7" ht="10.5" customHeight="1">
      <c r="B5" s="72"/>
      <c r="C5" s="75"/>
      <c r="D5" s="75"/>
      <c r="E5" s="75"/>
      <c r="F5" s="75"/>
      <c r="G5" s="21"/>
    </row>
    <row r="6" spans="2:7" ht="6" customHeight="1">
      <c r="B6" s="22"/>
      <c r="C6" s="23"/>
      <c r="D6" s="24"/>
      <c r="E6" s="25"/>
      <c r="F6" s="26"/>
      <c r="G6" s="26"/>
    </row>
    <row r="7" spans="2:7" ht="15.75" customHeight="1">
      <c r="B7" s="83" t="s">
        <v>1112</v>
      </c>
      <c r="C7" s="83"/>
      <c r="D7" s="83"/>
      <c r="E7" s="83"/>
      <c r="F7" s="83"/>
      <c r="G7" s="83"/>
    </row>
    <row r="8" spans="2:7" ht="6.75" customHeight="1">
      <c r="B8" s="22"/>
      <c r="C8" s="23"/>
      <c r="D8" s="24"/>
      <c r="E8" s="25"/>
      <c r="F8" s="26"/>
      <c r="G8" s="26"/>
    </row>
    <row r="9" spans="2:7">
      <c r="B9" s="27" t="s">
        <v>0</v>
      </c>
      <c r="C9" s="27" t="s">
        <v>5</v>
      </c>
      <c r="D9" s="27" t="s">
        <v>9</v>
      </c>
      <c r="E9" s="27" t="s">
        <v>10</v>
      </c>
      <c r="F9" s="27" t="s">
        <v>2</v>
      </c>
      <c r="G9" s="27" t="s">
        <v>1</v>
      </c>
    </row>
    <row r="10" spans="2:7">
      <c r="B10" s="28">
        <v>1</v>
      </c>
      <c r="C10" s="78" t="s">
        <v>25</v>
      </c>
      <c r="D10" s="79"/>
      <c r="E10" s="79"/>
      <c r="F10" s="79"/>
      <c r="G10" s="80"/>
    </row>
    <row r="11" spans="2:7">
      <c r="B11" s="28" t="s">
        <v>27</v>
      </c>
      <c r="C11" s="78" t="s">
        <v>24</v>
      </c>
      <c r="D11" s="79"/>
      <c r="E11" s="79"/>
      <c r="F11" s="80"/>
      <c r="G11" s="29">
        <f>SUM(G12:G13)</f>
        <v>0</v>
      </c>
    </row>
    <row r="12" spans="2:7">
      <c r="B12" s="30" t="s">
        <v>72</v>
      </c>
      <c r="C12" s="31" t="s">
        <v>26</v>
      </c>
      <c r="D12" s="32" t="s">
        <v>23</v>
      </c>
      <c r="E12" s="46">
        <v>2338.89</v>
      </c>
      <c r="F12" s="17"/>
      <c r="G12" s="33">
        <f>+ROUND(E12*F12,0)</f>
        <v>0</v>
      </c>
    </row>
    <row r="13" spans="2:7" ht="42.75" customHeight="1">
      <c r="B13" s="30" t="s">
        <v>624</v>
      </c>
      <c r="C13" s="31" t="s">
        <v>1043</v>
      </c>
      <c r="D13" s="32" t="s">
        <v>23</v>
      </c>
      <c r="E13" s="46">
        <v>2625</v>
      </c>
      <c r="F13" s="68"/>
      <c r="G13" s="33">
        <f>+ROUND(E13*F13,0)</f>
        <v>0</v>
      </c>
    </row>
    <row r="14" spans="2:7">
      <c r="B14" s="28">
        <v>2</v>
      </c>
      <c r="C14" s="78" t="s">
        <v>28</v>
      </c>
      <c r="D14" s="79"/>
      <c r="E14" s="79"/>
      <c r="F14" s="79"/>
      <c r="G14" s="80"/>
    </row>
    <row r="15" spans="2:7" ht="29.25" customHeight="1">
      <c r="B15" s="28" t="s">
        <v>34</v>
      </c>
      <c r="C15" s="78" t="s">
        <v>1044</v>
      </c>
      <c r="D15" s="79"/>
      <c r="E15" s="79"/>
      <c r="F15" s="80"/>
      <c r="G15" s="29">
        <f>SUM(G16:G17)</f>
        <v>0</v>
      </c>
    </row>
    <row r="16" spans="2:7">
      <c r="B16" s="30" t="s">
        <v>73</v>
      </c>
      <c r="C16" s="31" t="s">
        <v>30</v>
      </c>
      <c r="D16" s="32" t="s">
        <v>29</v>
      </c>
      <c r="E16" s="46">
        <v>451.60217499999999</v>
      </c>
      <c r="F16" s="68"/>
      <c r="G16" s="33">
        <f>+ROUND(E16*F16,0)</f>
        <v>0</v>
      </c>
    </row>
    <row r="17" spans="2:7" ht="22.5">
      <c r="B17" s="30" t="s">
        <v>74</v>
      </c>
      <c r="C17" s="31" t="s">
        <v>625</v>
      </c>
      <c r="D17" s="32" t="s">
        <v>29</v>
      </c>
      <c r="E17" s="46">
        <v>102.22200000000001</v>
      </c>
      <c r="F17" s="68"/>
      <c r="G17" s="33">
        <f>+ROUND(E17*F17,0)</f>
        <v>0</v>
      </c>
    </row>
    <row r="18" spans="2:7">
      <c r="B18" s="28" t="s">
        <v>35</v>
      </c>
      <c r="C18" s="78" t="s">
        <v>31</v>
      </c>
      <c r="D18" s="79"/>
      <c r="E18" s="79"/>
      <c r="F18" s="80"/>
      <c r="G18" s="29">
        <f>SUM(G19:G20)</f>
        <v>0</v>
      </c>
    </row>
    <row r="19" spans="2:7" ht="28.5" customHeight="1">
      <c r="B19" s="30" t="s">
        <v>75</v>
      </c>
      <c r="C19" s="31" t="s">
        <v>32</v>
      </c>
      <c r="D19" s="32" t="s">
        <v>29</v>
      </c>
      <c r="E19" s="46">
        <v>349.22890000000007</v>
      </c>
      <c r="F19" s="68"/>
      <c r="G19" s="33">
        <f>+ROUND(E19*F19,0)</f>
        <v>0</v>
      </c>
    </row>
    <row r="20" spans="2:7">
      <c r="B20" s="30" t="s">
        <v>60</v>
      </c>
      <c r="C20" s="31" t="s">
        <v>33</v>
      </c>
      <c r="D20" s="32" t="s">
        <v>23</v>
      </c>
      <c r="E20" s="46">
        <v>939.37599999999998</v>
      </c>
      <c r="F20" s="68"/>
      <c r="G20" s="33">
        <f>+ROUND(E20*F20,0)</f>
        <v>0</v>
      </c>
    </row>
    <row r="21" spans="2:7">
      <c r="B21" s="28" t="s">
        <v>70</v>
      </c>
      <c r="C21" s="78" t="s">
        <v>71</v>
      </c>
      <c r="D21" s="79"/>
      <c r="E21" s="79"/>
      <c r="F21" s="80"/>
      <c r="G21" s="29">
        <f>SUM(G22)</f>
        <v>0</v>
      </c>
    </row>
    <row r="22" spans="2:7" ht="33.75" customHeight="1">
      <c r="B22" s="30" t="s">
        <v>76</v>
      </c>
      <c r="C22" s="31" t="s">
        <v>810</v>
      </c>
      <c r="D22" s="32" t="s">
        <v>3</v>
      </c>
      <c r="E22" s="46">
        <v>271.69229999999999</v>
      </c>
      <c r="F22" s="68"/>
      <c r="G22" s="33">
        <f>+ROUND(E22*F22,0)</f>
        <v>0</v>
      </c>
    </row>
    <row r="23" spans="2:7">
      <c r="B23" s="28">
        <v>3</v>
      </c>
      <c r="C23" s="78" t="s">
        <v>36</v>
      </c>
      <c r="D23" s="79"/>
      <c r="E23" s="79"/>
      <c r="F23" s="79"/>
      <c r="G23" s="80"/>
    </row>
    <row r="24" spans="2:7" ht="54" customHeight="1">
      <c r="B24" s="28" t="s">
        <v>56</v>
      </c>
      <c r="C24" s="78" t="s">
        <v>1047</v>
      </c>
      <c r="D24" s="79"/>
      <c r="E24" s="79"/>
      <c r="F24" s="80"/>
      <c r="G24" s="29">
        <f>SUM(G25:G39)</f>
        <v>0</v>
      </c>
    </row>
    <row r="25" spans="2:7">
      <c r="B25" s="34" t="s">
        <v>78</v>
      </c>
      <c r="C25" s="35" t="s">
        <v>37</v>
      </c>
      <c r="D25" s="36" t="s">
        <v>23</v>
      </c>
      <c r="E25" s="48">
        <v>320.90499999999992</v>
      </c>
      <c r="F25" s="68"/>
      <c r="G25" s="33">
        <f>+ROUND(E25*F25,0)</f>
        <v>0</v>
      </c>
    </row>
    <row r="26" spans="2:7" ht="28.5" customHeight="1">
      <c r="B26" s="34" t="s">
        <v>79</v>
      </c>
      <c r="C26" s="35" t="s">
        <v>38</v>
      </c>
      <c r="D26" s="36" t="s">
        <v>29</v>
      </c>
      <c r="E26" s="48">
        <v>349.39650000000006</v>
      </c>
      <c r="F26" s="68"/>
      <c r="G26" s="33">
        <f t="shared" ref="G26:G69" si="0">+ROUND(E26*F26,0)</f>
        <v>0</v>
      </c>
    </row>
    <row r="27" spans="2:7" ht="22.5">
      <c r="B27" s="34" t="s">
        <v>80</v>
      </c>
      <c r="C27" s="35" t="s">
        <v>39</v>
      </c>
      <c r="D27" s="36" t="s">
        <v>8</v>
      </c>
      <c r="E27" s="48">
        <v>18200.975849999999</v>
      </c>
      <c r="F27" s="68"/>
      <c r="G27" s="33">
        <f t="shared" si="0"/>
        <v>0</v>
      </c>
    </row>
    <row r="28" spans="2:7" ht="22.5">
      <c r="B28" s="34" t="s">
        <v>81</v>
      </c>
      <c r="C28" s="35" t="s">
        <v>40</v>
      </c>
      <c r="D28" s="36" t="s">
        <v>29</v>
      </c>
      <c r="E28" s="48">
        <v>132.56070000000003</v>
      </c>
      <c r="F28" s="68"/>
      <c r="G28" s="33">
        <f t="shared" si="0"/>
        <v>0</v>
      </c>
    </row>
    <row r="29" spans="2:7" ht="22.5">
      <c r="B29" s="34" t="s">
        <v>82</v>
      </c>
      <c r="C29" s="35" t="s">
        <v>41</v>
      </c>
      <c r="D29" s="36" t="s">
        <v>8</v>
      </c>
      <c r="E29" s="48">
        <v>20203.275719999994</v>
      </c>
      <c r="F29" s="68"/>
      <c r="G29" s="33">
        <f t="shared" si="0"/>
        <v>0</v>
      </c>
    </row>
    <row r="30" spans="2:7" ht="22.5">
      <c r="B30" s="34" t="s">
        <v>83</v>
      </c>
      <c r="C30" s="35" t="s">
        <v>42</v>
      </c>
      <c r="D30" s="36" t="s">
        <v>23</v>
      </c>
      <c r="E30" s="48">
        <v>1254.8200000000002</v>
      </c>
      <c r="F30" s="68"/>
      <c r="G30" s="33">
        <f t="shared" si="0"/>
        <v>0</v>
      </c>
    </row>
    <row r="31" spans="2:7" ht="22.5">
      <c r="B31" s="34" t="s">
        <v>84</v>
      </c>
      <c r="C31" s="35" t="s">
        <v>43</v>
      </c>
      <c r="D31" s="36" t="s">
        <v>8</v>
      </c>
      <c r="E31" s="48">
        <v>4311.325531914893</v>
      </c>
      <c r="F31" s="68"/>
      <c r="G31" s="33">
        <f t="shared" si="0"/>
        <v>0</v>
      </c>
    </row>
    <row r="32" spans="2:7" ht="33.75">
      <c r="B32" s="34" t="s">
        <v>85</v>
      </c>
      <c r="C32" s="35" t="s">
        <v>626</v>
      </c>
      <c r="D32" s="36" t="s">
        <v>3</v>
      </c>
      <c r="E32" s="48">
        <v>612.5</v>
      </c>
      <c r="F32" s="68"/>
      <c r="G32" s="33">
        <f t="shared" si="0"/>
        <v>0</v>
      </c>
    </row>
    <row r="33" spans="2:7" ht="42" customHeight="1">
      <c r="B33" s="34" t="s">
        <v>86</v>
      </c>
      <c r="C33" s="35" t="s">
        <v>627</v>
      </c>
      <c r="D33" s="36" t="s">
        <v>3</v>
      </c>
      <c r="E33" s="48">
        <v>1312.5</v>
      </c>
      <c r="F33" s="68"/>
      <c r="G33" s="33">
        <f t="shared" si="0"/>
        <v>0</v>
      </c>
    </row>
    <row r="34" spans="2:7" ht="27.75" customHeight="1">
      <c r="B34" s="34" t="s">
        <v>87</v>
      </c>
      <c r="C34" s="35" t="s">
        <v>1045</v>
      </c>
      <c r="D34" s="36" t="s">
        <v>29</v>
      </c>
      <c r="E34" s="48">
        <v>33.31659009131976</v>
      </c>
      <c r="F34" s="68"/>
      <c r="G34" s="33">
        <f t="shared" si="0"/>
        <v>0</v>
      </c>
    </row>
    <row r="35" spans="2:7" ht="22.5">
      <c r="B35" s="34" t="s">
        <v>88</v>
      </c>
      <c r="C35" s="35" t="s">
        <v>44</v>
      </c>
      <c r="D35" s="36" t="s">
        <v>8</v>
      </c>
      <c r="E35" s="48">
        <v>52353.324800000002</v>
      </c>
      <c r="F35" s="68"/>
      <c r="G35" s="33">
        <f t="shared" si="0"/>
        <v>0</v>
      </c>
    </row>
    <row r="36" spans="2:7" ht="22.5">
      <c r="B36" s="34" t="s">
        <v>89</v>
      </c>
      <c r="C36" s="35" t="s">
        <v>45</v>
      </c>
      <c r="D36" s="36" t="s">
        <v>29</v>
      </c>
      <c r="E36" s="48">
        <v>3.4770000000000003</v>
      </c>
      <c r="F36" s="68"/>
      <c r="G36" s="33">
        <f t="shared" si="0"/>
        <v>0</v>
      </c>
    </row>
    <row r="37" spans="2:7" ht="22.5">
      <c r="B37" s="34" t="s">
        <v>90</v>
      </c>
      <c r="C37" s="35" t="s">
        <v>46</v>
      </c>
      <c r="D37" s="36" t="s">
        <v>8</v>
      </c>
      <c r="E37" s="48">
        <v>140.55160000000001</v>
      </c>
      <c r="F37" s="68"/>
      <c r="G37" s="33">
        <f t="shared" si="0"/>
        <v>0</v>
      </c>
    </row>
    <row r="38" spans="2:7" ht="22.5">
      <c r="B38" s="34" t="s">
        <v>91</v>
      </c>
      <c r="C38" s="35" t="s">
        <v>47</v>
      </c>
      <c r="D38" s="36" t="s">
        <v>29</v>
      </c>
      <c r="E38" s="48">
        <v>2.6377999999999999</v>
      </c>
      <c r="F38" s="68"/>
      <c r="G38" s="33">
        <f t="shared" si="0"/>
        <v>0</v>
      </c>
    </row>
    <row r="39" spans="2:7" ht="22.5">
      <c r="B39" s="34" t="s">
        <v>628</v>
      </c>
      <c r="C39" s="35" t="s">
        <v>48</v>
      </c>
      <c r="D39" s="36" t="s">
        <v>8</v>
      </c>
      <c r="E39" s="48">
        <v>569.84703999999999</v>
      </c>
      <c r="F39" s="68"/>
      <c r="G39" s="33">
        <f t="shared" si="0"/>
        <v>0</v>
      </c>
    </row>
    <row r="40" spans="2:7" ht="114" customHeight="1">
      <c r="B40" s="28" t="s">
        <v>57</v>
      </c>
      <c r="C40" s="78" t="s">
        <v>1049</v>
      </c>
      <c r="D40" s="79"/>
      <c r="E40" s="79"/>
      <c r="F40" s="80"/>
      <c r="G40" s="29">
        <f>SUM(G41:G43)</f>
        <v>0</v>
      </c>
    </row>
    <row r="41" spans="2:7">
      <c r="B41" s="34" t="s">
        <v>92</v>
      </c>
      <c r="C41" s="35" t="s">
        <v>37</v>
      </c>
      <c r="D41" s="36" t="s">
        <v>23</v>
      </c>
      <c r="E41" s="48">
        <v>82.600000000000009</v>
      </c>
      <c r="F41" s="68"/>
      <c r="G41" s="33">
        <f t="shared" si="0"/>
        <v>0</v>
      </c>
    </row>
    <row r="42" spans="2:7">
      <c r="B42" s="34" t="s">
        <v>93</v>
      </c>
      <c r="C42" s="35" t="s">
        <v>77</v>
      </c>
      <c r="D42" s="36" t="s">
        <v>29</v>
      </c>
      <c r="E42" s="48">
        <v>125.55000000000001</v>
      </c>
      <c r="F42" s="68"/>
      <c r="G42" s="33">
        <f t="shared" si="0"/>
        <v>0</v>
      </c>
    </row>
    <row r="43" spans="2:7">
      <c r="B43" s="34" t="s">
        <v>94</v>
      </c>
      <c r="C43" s="35" t="s">
        <v>49</v>
      </c>
      <c r="D43" s="36" t="s">
        <v>8</v>
      </c>
      <c r="E43" s="48">
        <v>7971.8957999999984</v>
      </c>
      <c r="F43" s="68"/>
      <c r="G43" s="33">
        <f t="shared" si="0"/>
        <v>0</v>
      </c>
    </row>
    <row r="44" spans="2:7" ht="54" customHeight="1">
      <c r="B44" s="28" t="s">
        <v>58</v>
      </c>
      <c r="C44" s="78" t="s">
        <v>1048</v>
      </c>
      <c r="D44" s="79"/>
      <c r="E44" s="79"/>
      <c r="F44" s="80"/>
      <c r="G44" s="29">
        <f>SUM(G45:G69)</f>
        <v>0</v>
      </c>
    </row>
    <row r="45" spans="2:7" ht="22.5">
      <c r="B45" s="34" t="s">
        <v>95</v>
      </c>
      <c r="C45" s="35" t="s">
        <v>629</v>
      </c>
      <c r="D45" s="36" t="s">
        <v>29</v>
      </c>
      <c r="E45" s="48">
        <v>91.747714088556492</v>
      </c>
      <c r="F45" s="68"/>
      <c r="G45" s="33">
        <f t="shared" si="0"/>
        <v>0</v>
      </c>
    </row>
    <row r="46" spans="2:7" ht="22.5">
      <c r="B46" s="34" t="s">
        <v>96</v>
      </c>
      <c r="C46" s="35" t="s">
        <v>50</v>
      </c>
      <c r="D46" s="36" t="s">
        <v>8</v>
      </c>
      <c r="E46" s="48">
        <v>30213.343180000003</v>
      </c>
      <c r="F46" s="68"/>
      <c r="G46" s="33">
        <f t="shared" si="0"/>
        <v>0</v>
      </c>
    </row>
    <row r="47" spans="2:7" ht="37.5" customHeight="1">
      <c r="B47" s="34" t="s">
        <v>97</v>
      </c>
      <c r="C47" s="35" t="s">
        <v>1041</v>
      </c>
      <c r="D47" s="36" t="s">
        <v>23</v>
      </c>
      <c r="E47" s="48">
        <v>1125.98</v>
      </c>
      <c r="F47" s="68"/>
      <c r="G47" s="33">
        <f t="shared" si="0"/>
        <v>0</v>
      </c>
    </row>
    <row r="48" spans="2:7" ht="40.5" customHeight="1">
      <c r="B48" s="34" t="s">
        <v>98</v>
      </c>
      <c r="C48" s="35" t="s">
        <v>1042</v>
      </c>
      <c r="D48" s="36" t="s">
        <v>23</v>
      </c>
      <c r="E48" s="48">
        <v>604.45000000000005</v>
      </c>
      <c r="F48" s="68"/>
      <c r="G48" s="33">
        <f t="shared" si="0"/>
        <v>0</v>
      </c>
    </row>
    <row r="49" spans="2:7">
      <c r="B49" s="34" t="s">
        <v>99</v>
      </c>
      <c r="C49" s="35" t="s">
        <v>630</v>
      </c>
      <c r="D49" s="36" t="s">
        <v>23</v>
      </c>
      <c r="E49" s="48">
        <v>1509.67</v>
      </c>
      <c r="F49" s="68"/>
      <c r="G49" s="33">
        <f t="shared" si="0"/>
        <v>0</v>
      </c>
    </row>
    <row r="50" spans="2:7" ht="22.5">
      <c r="B50" s="34" t="s">
        <v>100</v>
      </c>
      <c r="C50" s="35" t="s">
        <v>631</v>
      </c>
      <c r="D50" s="36" t="s">
        <v>8</v>
      </c>
      <c r="E50" s="48">
        <v>9826.5460992907792</v>
      </c>
      <c r="F50" s="68"/>
      <c r="G50" s="33">
        <f t="shared" si="0"/>
        <v>0</v>
      </c>
    </row>
    <row r="51" spans="2:7" ht="22.5">
      <c r="B51" s="34" t="s">
        <v>101</v>
      </c>
      <c r="C51" s="35" t="s">
        <v>632</v>
      </c>
      <c r="D51" s="36" t="s">
        <v>8</v>
      </c>
      <c r="E51" s="48">
        <v>4965.6347517730483</v>
      </c>
      <c r="F51" s="68"/>
      <c r="G51" s="33">
        <f t="shared" si="0"/>
        <v>0</v>
      </c>
    </row>
    <row r="52" spans="2:7" ht="22.5">
      <c r="B52" s="34" t="s">
        <v>102</v>
      </c>
      <c r="C52" s="35" t="s">
        <v>633</v>
      </c>
      <c r="D52" s="36" t="s">
        <v>8</v>
      </c>
      <c r="E52" s="48">
        <v>8095.9999999999982</v>
      </c>
      <c r="F52" s="68"/>
      <c r="G52" s="33">
        <f t="shared" si="0"/>
        <v>0</v>
      </c>
    </row>
    <row r="53" spans="2:7">
      <c r="B53" s="34" t="s">
        <v>103</v>
      </c>
      <c r="C53" s="35" t="s">
        <v>634</v>
      </c>
      <c r="D53" s="36" t="s">
        <v>8</v>
      </c>
      <c r="E53" s="48">
        <v>14939.02919999999</v>
      </c>
      <c r="F53" s="68"/>
      <c r="G53" s="33">
        <f t="shared" si="0"/>
        <v>0</v>
      </c>
    </row>
    <row r="54" spans="2:7">
      <c r="B54" s="34" t="s">
        <v>104</v>
      </c>
      <c r="C54" s="35" t="s">
        <v>635</v>
      </c>
      <c r="D54" s="36" t="s">
        <v>8</v>
      </c>
      <c r="E54" s="48">
        <v>9373.1215999999931</v>
      </c>
      <c r="F54" s="68"/>
      <c r="G54" s="33">
        <f t="shared" si="0"/>
        <v>0</v>
      </c>
    </row>
    <row r="55" spans="2:7">
      <c r="B55" s="34" t="s">
        <v>105</v>
      </c>
      <c r="C55" s="35" t="s">
        <v>636</v>
      </c>
      <c r="D55" s="36" t="s">
        <v>8</v>
      </c>
      <c r="E55" s="48">
        <v>10927.589199999989</v>
      </c>
      <c r="F55" s="68"/>
      <c r="G55" s="33">
        <f t="shared" si="0"/>
        <v>0</v>
      </c>
    </row>
    <row r="56" spans="2:7" ht="25.5" customHeight="1">
      <c r="B56" s="34" t="s">
        <v>106</v>
      </c>
      <c r="C56" s="35" t="s">
        <v>637</v>
      </c>
      <c r="D56" s="36" t="s">
        <v>8</v>
      </c>
      <c r="E56" s="48">
        <v>4867.1737999999987</v>
      </c>
      <c r="F56" s="68"/>
      <c r="G56" s="33">
        <f t="shared" si="0"/>
        <v>0</v>
      </c>
    </row>
    <row r="57" spans="2:7" ht="29.25" customHeight="1">
      <c r="B57" s="34" t="s">
        <v>107</v>
      </c>
      <c r="C57" s="35" t="s">
        <v>638</v>
      </c>
      <c r="D57" s="36" t="s">
        <v>8</v>
      </c>
      <c r="E57" s="48">
        <v>2445.5426600000001</v>
      </c>
      <c r="F57" s="68"/>
      <c r="G57" s="33">
        <f t="shared" si="0"/>
        <v>0</v>
      </c>
    </row>
    <row r="58" spans="2:7" ht="30" customHeight="1">
      <c r="B58" s="34" t="s">
        <v>108</v>
      </c>
      <c r="C58" s="35" t="s">
        <v>639</v>
      </c>
      <c r="D58" s="36" t="s">
        <v>8</v>
      </c>
      <c r="E58" s="48">
        <v>4029.7840000000028</v>
      </c>
      <c r="F58" s="68"/>
      <c r="G58" s="33">
        <f t="shared" si="0"/>
        <v>0</v>
      </c>
    </row>
    <row r="59" spans="2:7" ht="26.25" customHeight="1">
      <c r="B59" s="34" t="s">
        <v>109</v>
      </c>
      <c r="C59" s="35" t="s">
        <v>51</v>
      </c>
      <c r="D59" s="36" t="s">
        <v>29</v>
      </c>
      <c r="E59" s="48">
        <v>18.048960000000001</v>
      </c>
      <c r="F59" s="68"/>
      <c r="G59" s="33">
        <f t="shared" si="0"/>
        <v>0</v>
      </c>
    </row>
    <row r="60" spans="2:7" ht="22.5">
      <c r="B60" s="34" t="s">
        <v>110</v>
      </c>
      <c r="C60" s="35" t="s">
        <v>52</v>
      </c>
      <c r="D60" s="36" t="s">
        <v>8</v>
      </c>
      <c r="E60" s="48">
        <v>2478.5264000000011</v>
      </c>
      <c r="F60" s="68"/>
      <c r="G60" s="33">
        <f t="shared" si="0"/>
        <v>0</v>
      </c>
    </row>
    <row r="61" spans="2:7" ht="29.25" customHeight="1">
      <c r="B61" s="34" t="s">
        <v>111</v>
      </c>
      <c r="C61" s="35" t="s">
        <v>53</v>
      </c>
      <c r="D61" s="36" t="s">
        <v>29</v>
      </c>
      <c r="E61" s="48">
        <v>32.958159999999999</v>
      </c>
      <c r="F61" s="68"/>
      <c r="G61" s="33">
        <f t="shared" si="0"/>
        <v>0</v>
      </c>
    </row>
    <row r="62" spans="2:7" ht="22.5">
      <c r="B62" s="34" t="s">
        <v>642</v>
      </c>
      <c r="C62" s="35" t="s">
        <v>54</v>
      </c>
      <c r="D62" s="36" t="s">
        <v>8</v>
      </c>
      <c r="E62" s="48">
        <v>2203.085770666667</v>
      </c>
      <c r="F62" s="68"/>
      <c r="G62" s="33">
        <f t="shared" si="0"/>
        <v>0</v>
      </c>
    </row>
    <row r="63" spans="2:7" ht="28.5" customHeight="1">
      <c r="B63" s="34" t="s">
        <v>643</v>
      </c>
      <c r="C63" s="35" t="s">
        <v>55</v>
      </c>
      <c r="D63" s="36" t="s">
        <v>29</v>
      </c>
      <c r="E63" s="48">
        <v>5.411249999999999</v>
      </c>
      <c r="F63" s="68"/>
      <c r="G63" s="33">
        <f t="shared" si="0"/>
        <v>0</v>
      </c>
    </row>
    <row r="64" spans="2:7" ht="19.5" customHeight="1">
      <c r="B64" s="34" t="s">
        <v>644</v>
      </c>
      <c r="C64" s="35" t="s">
        <v>1108</v>
      </c>
      <c r="D64" s="36" t="s">
        <v>8</v>
      </c>
      <c r="E64" s="48">
        <v>586.06240000000003</v>
      </c>
      <c r="F64" s="68"/>
      <c r="G64" s="33">
        <f t="shared" si="0"/>
        <v>0</v>
      </c>
    </row>
    <row r="65" spans="2:7" ht="26.25" customHeight="1">
      <c r="B65" s="34" t="s">
        <v>645</v>
      </c>
      <c r="C65" s="35" t="s">
        <v>640</v>
      </c>
      <c r="D65" s="36" t="s">
        <v>3</v>
      </c>
      <c r="E65" s="48">
        <v>1369.1200000000006</v>
      </c>
      <c r="F65" s="68"/>
      <c r="G65" s="33">
        <f t="shared" si="0"/>
        <v>0</v>
      </c>
    </row>
    <row r="66" spans="2:7" ht="26.25" customHeight="1">
      <c r="B66" s="34" t="s">
        <v>646</v>
      </c>
      <c r="C66" s="35" t="s">
        <v>641</v>
      </c>
      <c r="D66" s="36" t="s">
        <v>3</v>
      </c>
      <c r="E66" s="48">
        <v>1595.1199999999992</v>
      </c>
      <c r="F66" s="68"/>
      <c r="G66" s="33">
        <f t="shared" si="0"/>
        <v>0</v>
      </c>
    </row>
    <row r="67" spans="2:7">
      <c r="B67" s="34" t="s">
        <v>712</v>
      </c>
      <c r="C67" s="35" t="s">
        <v>710</v>
      </c>
      <c r="D67" s="36" t="s">
        <v>23</v>
      </c>
      <c r="E67" s="48">
        <v>2405.3999999999996</v>
      </c>
      <c r="F67" s="68"/>
      <c r="G67" s="33">
        <f t="shared" si="0"/>
        <v>0</v>
      </c>
    </row>
    <row r="68" spans="2:7" ht="39.75" customHeight="1">
      <c r="B68" s="34" t="s">
        <v>713</v>
      </c>
      <c r="C68" s="35" t="s">
        <v>1046</v>
      </c>
      <c r="D68" s="36" t="s">
        <v>29</v>
      </c>
      <c r="E68" s="48">
        <v>18.240000000000002</v>
      </c>
      <c r="F68" s="17"/>
      <c r="G68" s="33">
        <f t="shared" si="0"/>
        <v>0</v>
      </c>
    </row>
    <row r="69" spans="2:7" ht="30" customHeight="1">
      <c r="B69" s="34" t="s">
        <v>714</v>
      </c>
      <c r="C69" s="35" t="s">
        <v>711</v>
      </c>
      <c r="D69" s="36" t="s">
        <v>3</v>
      </c>
      <c r="E69" s="48">
        <v>241.9</v>
      </c>
      <c r="F69" s="68"/>
      <c r="G69" s="33">
        <f t="shared" si="0"/>
        <v>0</v>
      </c>
    </row>
    <row r="70" spans="2:7" ht="34.5" customHeight="1">
      <c r="B70" s="28">
        <v>4</v>
      </c>
      <c r="C70" s="78" t="s">
        <v>1050</v>
      </c>
      <c r="D70" s="79"/>
      <c r="E70" s="79"/>
      <c r="F70" s="79"/>
      <c r="G70" s="80"/>
    </row>
    <row r="71" spans="2:7">
      <c r="B71" s="28" t="s">
        <v>112</v>
      </c>
      <c r="C71" s="78" t="s">
        <v>280</v>
      </c>
      <c r="D71" s="79"/>
      <c r="E71" s="79"/>
      <c r="F71" s="80"/>
      <c r="G71" s="29">
        <f>SUM(G72:G73)</f>
        <v>0</v>
      </c>
    </row>
    <row r="72" spans="2:7" ht="51.75" customHeight="1">
      <c r="B72" s="30" t="s">
        <v>113</v>
      </c>
      <c r="C72" s="31" t="s">
        <v>278</v>
      </c>
      <c r="D72" s="32" t="s">
        <v>8</v>
      </c>
      <c r="E72" s="48">
        <v>2042.1179200000001</v>
      </c>
      <c r="F72" s="68"/>
      <c r="G72" s="33">
        <f t="shared" ref="G72:G73" si="1">+ROUND(E72*F72,0)</f>
        <v>0</v>
      </c>
    </row>
    <row r="73" spans="2:7" ht="52.5" customHeight="1">
      <c r="B73" s="30" t="s">
        <v>277</v>
      </c>
      <c r="C73" s="31" t="s">
        <v>279</v>
      </c>
      <c r="D73" s="32" t="s">
        <v>8</v>
      </c>
      <c r="E73" s="48">
        <v>909.74620000000004</v>
      </c>
      <c r="F73" s="68"/>
      <c r="G73" s="33">
        <f t="shared" si="1"/>
        <v>0</v>
      </c>
    </row>
    <row r="74" spans="2:7" ht="35.25" customHeight="1">
      <c r="B74" s="28">
        <v>5</v>
      </c>
      <c r="C74" s="78" t="s">
        <v>1051</v>
      </c>
      <c r="D74" s="79"/>
      <c r="E74" s="79"/>
      <c r="F74" s="79"/>
      <c r="G74" s="80"/>
    </row>
    <row r="75" spans="2:7" ht="34.5" customHeight="1">
      <c r="B75" s="28" t="s">
        <v>68</v>
      </c>
      <c r="C75" s="78" t="s">
        <v>1052</v>
      </c>
      <c r="D75" s="79"/>
      <c r="E75" s="79"/>
      <c r="F75" s="80"/>
      <c r="G75" s="29">
        <f>SUM(G76:G90)</f>
        <v>0</v>
      </c>
    </row>
    <row r="76" spans="2:7" ht="39.75" customHeight="1">
      <c r="B76" s="30" t="s">
        <v>125</v>
      </c>
      <c r="C76" s="31" t="s">
        <v>1019</v>
      </c>
      <c r="D76" s="32" t="s">
        <v>23</v>
      </c>
      <c r="E76" s="46">
        <v>1906.9240000000009</v>
      </c>
      <c r="F76" s="17"/>
      <c r="G76" s="33">
        <f t="shared" ref="G76:G93" si="2">+ROUND(E76*F76,0)</f>
        <v>0</v>
      </c>
    </row>
    <row r="77" spans="2:7" ht="39.75" customHeight="1">
      <c r="B77" s="30" t="s">
        <v>126</v>
      </c>
      <c r="C77" s="31" t="s">
        <v>647</v>
      </c>
      <c r="D77" s="32" t="s">
        <v>23</v>
      </c>
      <c r="E77" s="46">
        <v>20.3</v>
      </c>
      <c r="F77" s="17"/>
      <c r="G77" s="33">
        <f t="shared" si="2"/>
        <v>0</v>
      </c>
    </row>
    <row r="78" spans="2:7" ht="41.25" customHeight="1">
      <c r="B78" s="30" t="s">
        <v>127</v>
      </c>
      <c r="C78" s="31" t="s">
        <v>648</v>
      </c>
      <c r="D78" s="32" t="s">
        <v>23</v>
      </c>
      <c r="E78" s="46">
        <v>32.39</v>
      </c>
      <c r="F78" s="17"/>
      <c r="G78" s="33">
        <f t="shared" si="2"/>
        <v>0</v>
      </c>
    </row>
    <row r="79" spans="2:7">
      <c r="B79" s="30" t="s">
        <v>128</v>
      </c>
      <c r="C79" s="31" t="s">
        <v>61</v>
      </c>
      <c r="D79" s="32" t="s">
        <v>23</v>
      </c>
      <c r="E79" s="46">
        <v>1112.623</v>
      </c>
      <c r="F79" s="17"/>
      <c r="G79" s="33">
        <f t="shared" si="2"/>
        <v>0</v>
      </c>
    </row>
    <row r="80" spans="2:7" ht="22.5">
      <c r="B80" s="30" t="s">
        <v>129</v>
      </c>
      <c r="C80" s="31" t="s">
        <v>62</v>
      </c>
      <c r="D80" s="32" t="s">
        <v>23</v>
      </c>
      <c r="E80" s="46">
        <v>363.08599999999996</v>
      </c>
      <c r="F80" s="17"/>
      <c r="G80" s="33">
        <f t="shared" si="2"/>
        <v>0</v>
      </c>
    </row>
    <row r="81" spans="2:7" ht="30" customHeight="1">
      <c r="B81" s="30" t="s">
        <v>130</v>
      </c>
      <c r="C81" s="31" t="s">
        <v>63</v>
      </c>
      <c r="D81" s="32" t="s">
        <v>23</v>
      </c>
      <c r="E81" s="46">
        <v>131.566</v>
      </c>
      <c r="F81" s="68"/>
      <c r="G81" s="33">
        <f t="shared" si="2"/>
        <v>0</v>
      </c>
    </row>
    <row r="82" spans="2:7" ht="27" customHeight="1">
      <c r="B82" s="30" t="s">
        <v>131</v>
      </c>
      <c r="C82" s="31" t="s">
        <v>64</v>
      </c>
      <c r="D82" s="32" t="s">
        <v>23</v>
      </c>
      <c r="E82" s="46">
        <v>141.602</v>
      </c>
      <c r="F82" s="68"/>
      <c r="G82" s="33">
        <f t="shared" si="2"/>
        <v>0</v>
      </c>
    </row>
    <row r="83" spans="2:7">
      <c r="B83" s="30" t="s">
        <v>132</v>
      </c>
      <c r="C83" s="31" t="s">
        <v>65</v>
      </c>
      <c r="D83" s="32" t="s">
        <v>23</v>
      </c>
      <c r="E83" s="46">
        <v>130.72500000000002</v>
      </c>
      <c r="F83" s="68"/>
      <c r="G83" s="33">
        <f t="shared" si="2"/>
        <v>0</v>
      </c>
    </row>
    <row r="84" spans="2:7" ht="22.5">
      <c r="B84" s="30" t="s">
        <v>133</v>
      </c>
      <c r="C84" s="31" t="s">
        <v>66</v>
      </c>
      <c r="D84" s="32" t="s">
        <v>23</v>
      </c>
      <c r="E84" s="46">
        <v>87</v>
      </c>
      <c r="F84" s="68"/>
      <c r="G84" s="33">
        <f t="shared" si="2"/>
        <v>0</v>
      </c>
    </row>
    <row r="85" spans="2:7" ht="22.5">
      <c r="B85" s="30" t="s">
        <v>117</v>
      </c>
      <c r="C85" s="31" t="s">
        <v>67</v>
      </c>
      <c r="D85" s="32" t="s">
        <v>23</v>
      </c>
      <c r="E85" s="46">
        <v>371.44</v>
      </c>
      <c r="F85" s="17"/>
      <c r="G85" s="33">
        <f t="shared" si="2"/>
        <v>0</v>
      </c>
    </row>
    <row r="86" spans="2:7">
      <c r="B86" s="30" t="s">
        <v>134</v>
      </c>
      <c r="C86" s="31" t="s">
        <v>1013</v>
      </c>
      <c r="D86" s="32" t="s">
        <v>23</v>
      </c>
      <c r="E86" s="46">
        <v>48.72</v>
      </c>
      <c r="F86" s="17"/>
      <c r="G86" s="33">
        <f t="shared" si="2"/>
        <v>0</v>
      </c>
    </row>
    <row r="87" spans="2:7" ht="22.5">
      <c r="B87" s="30" t="s">
        <v>135</v>
      </c>
      <c r="C87" s="35" t="s">
        <v>119</v>
      </c>
      <c r="D87" s="32" t="s">
        <v>6</v>
      </c>
      <c r="E87" s="46">
        <v>477</v>
      </c>
      <c r="F87" s="17"/>
      <c r="G87" s="33">
        <f t="shared" si="2"/>
        <v>0</v>
      </c>
    </row>
    <row r="88" spans="2:7" ht="22.5">
      <c r="B88" s="30" t="s">
        <v>136</v>
      </c>
      <c r="C88" s="35" t="s">
        <v>120</v>
      </c>
      <c r="D88" s="32" t="s">
        <v>6</v>
      </c>
      <c r="E88" s="46">
        <v>88</v>
      </c>
      <c r="F88" s="17"/>
      <c r="G88" s="33">
        <f t="shared" si="2"/>
        <v>0</v>
      </c>
    </row>
    <row r="89" spans="2:7" ht="40.5" customHeight="1">
      <c r="B89" s="30" t="s">
        <v>137</v>
      </c>
      <c r="C89" s="35" t="s">
        <v>121</v>
      </c>
      <c r="D89" s="32" t="s">
        <v>6</v>
      </c>
      <c r="E89" s="46">
        <v>1464</v>
      </c>
      <c r="F89" s="17"/>
      <c r="G89" s="33">
        <f t="shared" si="2"/>
        <v>0</v>
      </c>
    </row>
    <row r="90" spans="2:7">
      <c r="B90" s="30" t="s">
        <v>138</v>
      </c>
      <c r="C90" s="35" t="s">
        <v>122</v>
      </c>
      <c r="D90" s="32" t="s">
        <v>23</v>
      </c>
      <c r="E90" s="46">
        <v>1959.6140000000009</v>
      </c>
      <c r="F90" s="17"/>
      <c r="G90" s="33">
        <f t="shared" si="2"/>
        <v>0</v>
      </c>
    </row>
    <row r="91" spans="2:7" ht="30.75" customHeight="1">
      <c r="B91" s="28" t="s">
        <v>69</v>
      </c>
      <c r="C91" s="78" t="s">
        <v>1053</v>
      </c>
      <c r="D91" s="79"/>
      <c r="E91" s="79"/>
      <c r="F91" s="80"/>
      <c r="G91" s="29">
        <f>SUM(G92:G93)</f>
        <v>0</v>
      </c>
    </row>
    <row r="92" spans="2:7">
      <c r="B92" s="30" t="s">
        <v>139</v>
      </c>
      <c r="C92" s="31" t="s">
        <v>123</v>
      </c>
      <c r="D92" s="32" t="s">
        <v>23</v>
      </c>
      <c r="E92" s="46">
        <v>3810.55</v>
      </c>
      <c r="F92" s="68"/>
      <c r="G92" s="33">
        <f t="shared" si="2"/>
        <v>0</v>
      </c>
    </row>
    <row r="93" spans="2:7">
      <c r="B93" s="30" t="s">
        <v>140</v>
      </c>
      <c r="C93" s="31" t="s">
        <v>124</v>
      </c>
      <c r="D93" s="32" t="s">
        <v>23</v>
      </c>
      <c r="E93" s="46">
        <v>3421.62</v>
      </c>
      <c r="F93" s="68"/>
      <c r="G93" s="33">
        <f t="shared" si="2"/>
        <v>0</v>
      </c>
    </row>
    <row r="94" spans="2:7" ht="29.25" customHeight="1">
      <c r="B94" s="28">
        <v>6</v>
      </c>
      <c r="C94" s="78" t="s">
        <v>1057</v>
      </c>
      <c r="D94" s="79"/>
      <c r="E94" s="79"/>
      <c r="F94" s="79"/>
      <c r="G94" s="80"/>
    </row>
    <row r="95" spans="2:7">
      <c r="B95" s="28" t="s">
        <v>114</v>
      </c>
      <c r="C95" s="78" t="s">
        <v>141</v>
      </c>
      <c r="D95" s="79"/>
      <c r="E95" s="79"/>
      <c r="F95" s="80"/>
      <c r="G95" s="29">
        <f>SUM(G96:G97)</f>
        <v>0</v>
      </c>
    </row>
    <row r="96" spans="2:7" ht="63" customHeight="1">
      <c r="B96" s="30" t="s">
        <v>148</v>
      </c>
      <c r="C96" s="31" t="s">
        <v>142</v>
      </c>
      <c r="D96" s="32" t="s">
        <v>23</v>
      </c>
      <c r="E96" s="46">
        <v>265.82000000000005</v>
      </c>
      <c r="F96" s="17"/>
      <c r="G96" s="33">
        <f t="shared" ref="G96:G105" si="3">+ROUND(E96*F96,0)</f>
        <v>0</v>
      </c>
    </row>
    <row r="97" spans="1:7" ht="76.5" customHeight="1">
      <c r="B97" s="30" t="s">
        <v>149</v>
      </c>
      <c r="C97" s="31" t="s">
        <v>143</v>
      </c>
      <c r="D97" s="32" t="s">
        <v>3</v>
      </c>
      <c r="E97" s="46">
        <v>233.68</v>
      </c>
      <c r="F97" s="17"/>
      <c r="G97" s="33">
        <f t="shared" si="3"/>
        <v>0</v>
      </c>
    </row>
    <row r="98" spans="1:7" ht="30.75" customHeight="1">
      <c r="B98" s="28" t="s">
        <v>115</v>
      </c>
      <c r="C98" s="78" t="s">
        <v>1054</v>
      </c>
      <c r="D98" s="79"/>
      <c r="E98" s="79"/>
      <c r="F98" s="80"/>
      <c r="G98" s="29">
        <f>SUM(G99:G100)</f>
        <v>0</v>
      </c>
    </row>
    <row r="99" spans="1:7" ht="30" customHeight="1">
      <c r="B99" s="30" t="s">
        <v>150</v>
      </c>
      <c r="C99" s="31" t="s">
        <v>144</v>
      </c>
      <c r="D99" s="32" t="s">
        <v>23</v>
      </c>
      <c r="E99" s="46">
        <v>265.82000000000005</v>
      </c>
      <c r="F99" s="68"/>
      <c r="G99" s="33">
        <f t="shared" si="3"/>
        <v>0</v>
      </c>
    </row>
    <row r="100" spans="1:7" ht="19.5" customHeight="1">
      <c r="B100" s="30" t="s">
        <v>151</v>
      </c>
      <c r="C100" s="31" t="s">
        <v>145</v>
      </c>
      <c r="D100" s="32" t="s">
        <v>3</v>
      </c>
      <c r="E100" s="46">
        <v>233.68</v>
      </c>
      <c r="F100" s="68"/>
      <c r="G100" s="33">
        <f t="shared" si="3"/>
        <v>0</v>
      </c>
    </row>
    <row r="101" spans="1:7" ht="33" customHeight="1">
      <c r="B101" s="28" t="s">
        <v>116</v>
      </c>
      <c r="C101" s="78" t="s">
        <v>1056</v>
      </c>
      <c r="D101" s="79"/>
      <c r="E101" s="79"/>
      <c r="F101" s="80"/>
      <c r="G101" s="29">
        <f>SUM(G102:G105)</f>
        <v>0</v>
      </c>
    </row>
    <row r="102" spans="1:7" ht="62.25" customHeight="1">
      <c r="B102" s="30" t="s">
        <v>152</v>
      </c>
      <c r="C102" s="31" t="s">
        <v>649</v>
      </c>
      <c r="D102" s="32" t="s">
        <v>23</v>
      </c>
      <c r="E102" s="46">
        <v>572.08000000000004</v>
      </c>
      <c r="F102" s="17"/>
      <c r="G102" s="33">
        <f t="shared" si="3"/>
        <v>0</v>
      </c>
    </row>
    <row r="103" spans="1:7" ht="40.5" customHeight="1">
      <c r="B103" s="30" t="s">
        <v>153</v>
      </c>
      <c r="C103" s="31" t="s">
        <v>650</v>
      </c>
      <c r="D103" s="32" t="s">
        <v>23</v>
      </c>
      <c r="E103" s="46">
        <v>572.08000000000004</v>
      </c>
      <c r="F103" s="68"/>
      <c r="G103" s="33">
        <f t="shared" si="3"/>
        <v>0</v>
      </c>
    </row>
    <row r="104" spans="1:7" ht="39.75" customHeight="1">
      <c r="B104" s="30" t="s">
        <v>154</v>
      </c>
      <c r="C104" s="31" t="s">
        <v>146</v>
      </c>
      <c r="D104" s="32" t="s">
        <v>23</v>
      </c>
      <c r="E104" s="46">
        <v>71.319999999999993</v>
      </c>
      <c r="F104" s="17"/>
      <c r="G104" s="33">
        <f t="shared" si="3"/>
        <v>0</v>
      </c>
    </row>
    <row r="105" spans="1:7" ht="39.75" customHeight="1">
      <c r="B105" s="30" t="s">
        <v>155</v>
      </c>
      <c r="C105" s="31" t="s">
        <v>147</v>
      </c>
      <c r="D105" s="32" t="s">
        <v>23</v>
      </c>
      <c r="E105" s="46">
        <v>83.19</v>
      </c>
      <c r="F105" s="17"/>
      <c r="G105" s="33">
        <f t="shared" si="3"/>
        <v>0</v>
      </c>
    </row>
    <row r="106" spans="1:7" ht="41.25" customHeight="1">
      <c r="A106" s="1"/>
      <c r="B106" s="28">
        <v>7</v>
      </c>
      <c r="C106" s="78" t="s">
        <v>1055</v>
      </c>
      <c r="D106" s="79"/>
      <c r="E106" s="79"/>
      <c r="F106" s="79"/>
      <c r="G106" s="80"/>
    </row>
    <row r="107" spans="1:7" ht="14.45" customHeight="1">
      <c r="A107" s="2"/>
      <c r="B107" s="28" t="s">
        <v>301</v>
      </c>
      <c r="C107" s="78" t="s">
        <v>324</v>
      </c>
      <c r="D107" s="79"/>
      <c r="E107" s="79"/>
      <c r="F107" s="80"/>
      <c r="G107" s="29">
        <f>SUM(G108:G131)</f>
        <v>0</v>
      </c>
    </row>
    <row r="108" spans="1:7">
      <c r="A108" s="3"/>
      <c r="B108" s="30" t="s">
        <v>521</v>
      </c>
      <c r="C108" s="31" t="s">
        <v>325</v>
      </c>
      <c r="D108" s="32" t="s">
        <v>7</v>
      </c>
      <c r="E108" s="46">
        <v>1</v>
      </c>
      <c r="F108" s="17"/>
      <c r="G108" s="33">
        <f t="shared" ref="G108:G171" si="4">+ROUND(E108*F108,0)</f>
        <v>0</v>
      </c>
    </row>
    <row r="109" spans="1:7">
      <c r="A109" s="3"/>
      <c r="B109" s="30" t="s">
        <v>811</v>
      </c>
      <c r="C109" s="31" t="s">
        <v>326</v>
      </c>
      <c r="D109" s="32" t="s">
        <v>3</v>
      </c>
      <c r="E109" s="46">
        <v>34</v>
      </c>
      <c r="F109" s="17"/>
      <c r="G109" s="33">
        <f t="shared" si="4"/>
        <v>0</v>
      </c>
    </row>
    <row r="110" spans="1:7">
      <c r="A110" s="10"/>
      <c r="B110" s="34" t="s">
        <v>59</v>
      </c>
      <c r="C110" s="35" t="s">
        <v>327</v>
      </c>
      <c r="D110" s="36" t="s">
        <v>3</v>
      </c>
      <c r="E110" s="48">
        <v>10</v>
      </c>
      <c r="F110" s="17"/>
      <c r="G110" s="33">
        <f t="shared" si="4"/>
        <v>0</v>
      </c>
    </row>
    <row r="111" spans="1:7">
      <c r="A111" s="10"/>
      <c r="B111" s="34" t="s">
        <v>812</v>
      </c>
      <c r="C111" s="35" t="s">
        <v>328</v>
      </c>
      <c r="D111" s="36" t="s">
        <v>4</v>
      </c>
      <c r="E111" s="48">
        <v>4</v>
      </c>
      <c r="F111" s="17"/>
      <c r="G111" s="33">
        <f t="shared" si="4"/>
        <v>0</v>
      </c>
    </row>
    <row r="112" spans="1:7">
      <c r="A112" s="3"/>
      <c r="B112" s="30" t="s">
        <v>813</v>
      </c>
      <c r="C112" s="31" t="s">
        <v>329</v>
      </c>
      <c r="D112" s="32" t="s">
        <v>4</v>
      </c>
      <c r="E112" s="46">
        <v>16</v>
      </c>
      <c r="F112" s="17"/>
      <c r="G112" s="33">
        <f t="shared" si="4"/>
        <v>0</v>
      </c>
    </row>
    <row r="113" spans="1:7">
      <c r="A113" s="3"/>
      <c r="B113" s="30" t="s">
        <v>814</v>
      </c>
      <c r="C113" s="31" t="s">
        <v>330</v>
      </c>
      <c r="D113" s="32" t="s">
        <v>3</v>
      </c>
      <c r="E113" s="46">
        <v>2</v>
      </c>
      <c r="F113" s="17"/>
      <c r="G113" s="33">
        <f t="shared" si="4"/>
        <v>0</v>
      </c>
    </row>
    <row r="114" spans="1:7">
      <c r="A114" s="3"/>
      <c r="B114" s="30" t="s">
        <v>305</v>
      </c>
      <c r="C114" s="31" t="s">
        <v>331</v>
      </c>
      <c r="D114" s="32" t="s">
        <v>3</v>
      </c>
      <c r="E114" s="46">
        <v>1</v>
      </c>
      <c r="F114" s="17"/>
      <c r="G114" s="33">
        <f t="shared" si="4"/>
        <v>0</v>
      </c>
    </row>
    <row r="115" spans="1:7">
      <c r="A115" s="3"/>
      <c r="B115" s="30" t="s">
        <v>815</v>
      </c>
      <c r="C115" s="31" t="s">
        <v>332</v>
      </c>
      <c r="D115" s="32" t="s">
        <v>4</v>
      </c>
      <c r="E115" s="46">
        <v>6</v>
      </c>
      <c r="F115" s="17"/>
      <c r="G115" s="33">
        <f t="shared" si="4"/>
        <v>0</v>
      </c>
    </row>
    <row r="116" spans="1:7">
      <c r="A116" s="3"/>
      <c r="B116" s="30" t="s">
        <v>816</v>
      </c>
      <c r="C116" s="31" t="s">
        <v>333</v>
      </c>
      <c r="D116" s="32" t="s">
        <v>4</v>
      </c>
      <c r="E116" s="46">
        <v>2</v>
      </c>
      <c r="F116" s="17"/>
      <c r="G116" s="33">
        <f t="shared" si="4"/>
        <v>0</v>
      </c>
    </row>
    <row r="117" spans="1:7">
      <c r="A117" s="3"/>
      <c r="B117" s="30" t="s">
        <v>334</v>
      </c>
      <c r="C117" s="31" t="s">
        <v>335</v>
      </c>
      <c r="D117" s="32" t="s">
        <v>4</v>
      </c>
      <c r="E117" s="46">
        <v>1</v>
      </c>
      <c r="F117" s="17"/>
      <c r="G117" s="33">
        <f t="shared" si="4"/>
        <v>0</v>
      </c>
    </row>
    <row r="118" spans="1:7">
      <c r="A118" s="3"/>
      <c r="B118" s="30" t="s">
        <v>817</v>
      </c>
      <c r="C118" s="31" t="s">
        <v>336</v>
      </c>
      <c r="D118" s="32" t="s">
        <v>4</v>
      </c>
      <c r="E118" s="46">
        <v>5</v>
      </c>
      <c r="F118" s="17"/>
      <c r="G118" s="33">
        <f t="shared" si="4"/>
        <v>0</v>
      </c>
    </row>
    <row r="119" spans="1:7">
      <c r="A119" s="3"/>
      <c r="B119" s="30" t="s">
        <v>818</v>
      </c>
      <c r="C119" s="31" t="s">
        <v>337</v>
      </c>
      <c r="D119" s="32" t="s">
        <v>4</v>
      </c>
      <c r="E119" s="46">
        <v>1</v>
      </c>
      <c r="F119" s="17"/>
      <c r="G119" s="33">
        <f t="shared" si="4"/>
        <v>0</v>
      </c>
    </row>
    <row r="120" spans="1:7">
      <c r="A120" s="3"/>
      <c r="B120" s="30" t="s">
        <v>819</v>
      </c>
      <c r="C120" s="31" t="s">
        <v>338</v>
      </c>
      <c r="D120" s="32" t="s">
        <v>3</v>
      </c>
      <c r="E120" s="46">
        <v>6</v>
      </c>
      <c r="F120" s="17"/>
      <c r="G120" s="33">
        <f t="shared" si="4"/>
        <v>0</v>
      </c>
    </row>
    <row r="121" spans="1:7">
      <c r="A121" s="3"/>
      <c r="B121" s="30" t="s">
        <v>820</v>
      </c>
      <c r="C121" s="31" t="s">
        <v>339</v>
      </c>
      <c r="D121" s="32" t="s">
        <v>4</v>
      </c>
      <c r="E121" s="46">
        <v>2</v>
      </c>
      <c r="F121" s="17"/>
      <c r="G121" s="33">
        <f t="shared" si="4"/>
        <v>0</v>
      </c>
    </row>
    <row r="122" spans="1:7">
      <c r="A122" s="3"/>
      <c r="B122" s="30" t="s">
        <v>821</v>
      </c>
      <c r="C122" s="31" t="s">
        <v>340</v>
      </c>
      <c r="D122" s="32" t="s">
        <v>4</v>
      </c>
      <c r="E122" s="46">
        <v>1</v>
      </c>
      <c r="F122" s="17"/>
      <c r="G122" s="33">
        <f t="shared" si="4"/>
        <v>0</v>
      </c>
    </row>
    <row r="123" spans="1:7">
      <c r="A123" s="3"/>
      <c r="B123" s="30" t="s">
        <v>822</v>
      </c>
      <c r="C123" s="31" t="s">
        <v>341</v>
      </c>
      <c r="D123" s="32" t="s">
        <v>4</v>
      </c>
      <c r="E123" s="46">
        <v>1</v>
      </c>
      <c r="F123" s="17"/>
      <c r="G123" s="33">
        <f t="shared" si="4"/>
        <v>0</v>
      </c>
    </row>
    <row r="124" spans="1:7">
      <c r="A124" s="3"/>
      <c r="B124" s="30" t="s">
        <v>823</v>
      </c>
      <c r="C124" s="31" t="s">
        <v>342</v>
      </c>
      <c r="D124" s="32" t="s">
        <v>4</v>
      </c>
      <c r="E124" s="46">
        <v>1</v>
      </c>
      <c r="F124" s="17"/>
      <c r="G124" s="33">
        <f t="shared" si="4"/>
        <v>0</v>
      </c>
    </row>
    <row r="125" spans="1:7">
      <c r="A125" s="3"/>
      <c r="B125" s="30" t="s">
        <v>824</v>
      </c>
      <c r="C125" s="31" t="s">
        <v>343</v>
      </c>
      <c r="D125" s="32" t="s">
        <v>4</v>
      </c>
      <c r="E125" s="46">
        <v>1</v>
      </c>
      <c r="F125" s="17"/>
      <c r="G125" s="33">
        <f t="shared" si="4"/>
        <v>0</v>
      </c>
    </row>
    <row r="126" spans="1:7">
      <c r="A126" s="3"/>
      <c r="B126" s="30" t="s">
        <v>825</v>
      </c>
      <c r="C126" s="31" t="s">
        <v>344</v>
      </c>
      <c r="D126" s="32" t="s">
        <v>4</v>
      </c>
      <c r="E126" s="46">
        <v>1</v>
      </c>
      <c r="F126" s="17"/>
      <c r="G126" s="33">
        <f t="shared" si="4"/>
        <v>0</v>
      </c>
    </row>
    <row r="127" spans="1:7">
      <c r="A127" s="3"/>
      <c r="B127" s="30" t="s">
        <v>345</v>
      </c>
      <c r="C127" s="31" t="s">
        <v>346</v>
      </c>
      <c r="D127" s="32" t="s">
        <v>29</v>
      </c>
      <c r="E127" s="46">
        <v>4.3</v>
      </c>
      <c r="F127" s="17"/>
      <c r="G127" s="33">
        <f t="shared" si="4"/>
        <v>0</v>
      </c>
    </row>
    <row r="128" spans="1:7">
      <c r="A128" s="3"/>
      <c r="B128" s="30" t="s">
        <v>826</v>
      </c>
      <c r="C128" s="31" t="s">
        <v>347</v>
      </c>
      <c r="D128" s="32" t="s">
        <v>29</v>
      </c>
      <c r="E128" s="46">
        <v>0.5</v>
      </c>
      <c r="F128" s="17"/>
      <c r="G128" s="33">
        <f t="shared" si="4"/>
        <v>0</v>
      </c>
    </row>
    <row r="129" spans="1:7">
      <c r="A129" s="3"/>
      <c r="B129" s="30" t="s">
        <v>827</v>
      </c>
      <c r="C129" s="31" t="s">
        <v>348</v>
      </c>
      <c r="D129" s="32" t="s">
        <v>29</v>
      </c>
      <c r="E129" s="46">
        <v>3.8</v>
      </c>
      <c r="F129" s="17"/>
      <c r="G129" s="33">
        <f t="shared" si="4"/>
        <v>0</v>
      </c>
    </row>
    <row r="130" spans="1:7">
      <c r="A130" s="3"/>
      <c r="B130" s="30" t="s">
        <v>828</v>
      </c>
      <c r="C130" s="31" t="s">
        <v>349</v>
      </c>
      <c r="D130" s="32" t="s">
        <v>29</v>
      </c>
      <c r="E130" s="46">
        <v>5.4</v>
      </c>
      <c r="F130" s="17"/>
      <c r="G130" s="33">
        <f t="shared" si="4"/>
        <v>0</v>
      </c>
    </row>
    <row r="131" spans="1:7">
      <c r="A131" s="3"/>
      <c r="B131" s="30" t="s">
        <v>829</v>
      </c>
      <c r="C131" s="31" t="s">
        <v>350</v>
      </c>
      <c r="D131" s="32" t="s">
        <v>23</v>
      </c>
      <c r="E131" s="46">
        <v>18</v>
      </c>
      <c r="F131" s="17"/>
      <c r="G131" s="33">
        <f t="shared" si="4"/>
        <v>0</v>
      </c>
    </row>
    <row r="132" spans="1:7" ht="29.25" customHeight="1">
      <c r="A132" s="2"/>
      <c r="B132" s="28" t="s">
        <v>302</v>
      </c>
      <c r="C132" s="78" t="s">
        <v>1060</v>
      </c>
      <c r="D132" s="79"/>
      <c r="E132" s="79"/>
      <c r="F132" s="80"/>
      <c r="G132" s="29">
        <f>SUM(G133:G164)</f>
        <v>0</v>
      </c>
    </row>
    <row r="133" spans="1:7">
      <c r="A133" s="3"/>
      <c r="B133" s="30" t="s">
        <v>830</v>
      </c>
      <c r="C133" s="31" t="s">
        <v>351</v>
      </c>
      <c r="D133" s="32" t="s">
        <v>3</v>
      </c>
      <c r="E133" s="46">
        <v>3</v>
      </c>
      <c r="F133" s="17"/>
      <c r="G133" s="33">
        <f t="shared" si="4"/>
        <v>0</v>
      </c>
    </row>
    <row r="134" spans="1:7">
      <c r="A134" s="3"/>
      <c r="B134" s="30" t="s">
        <v>831</v>
      </c>
      <c r="C134" s="31" t="s">
        <v>352</v>
      </c>
      <c r="D134" s="32" t="s">
        <v>3</v>
      </c>
      <c r="E134" s="46">
        <v>6</v>
      </c>
      <c r="F134" s="17"/>
      <c r="G134" s="33">
        <f t="shared" si="4"/>
        <v>0</v>
      </c>
    </row>
    <row r="135" spans="1:7">
      <c r="A135" s="3"/>
      <c r="B135" s="30" t="s">
        <v>832</v>
      </c>
      <c r="C135" s="31" t="s">
        <v>353</v>
      </c>
      <c r="D135" s="32" t="s">
        <v>3</v>
      </c>
      <c r="E135" s="46">
        <v>13</v>
      </c>
      <c r="F135" s="17"/>
      <c r="G135" s="33">
        <f t="shared" si="4"/>
        <v>0</v>
      </c>
    </row>
    <row r="136" spans="1:7">
      <c r="A136" s="3"/>
      <c r="B136" s="30" t="s">
        <v>833</v>
      </c>
      <c r="C136" s="31" t="s">
        <v>354</v>
      </c>
      <c r="D136" s="32" t="s">
        <v>3</v>
      </c>
      <c r="E136" s="46">
        <v>4</v>
      </c>
      <c r="F136" s="17"/>
      <c r="G136" s="33">
        <f t="shared" si="4"/>
        <v>0</v>
      </c>
    </row>
    <row r="137" spans="1:7">
      <c r="A137" s="3"/>
      <c r="B137" s="30" t="s">
        <v>834</v>
      </c>
      <c r="C137" s="31" t="s">
        <v>355</v>
      </c>
      <c r="D137" s="32" t="s">
        <v>3</v>
      </c>
      <c r="E137" s="46">
        <v>4</v>
      </c>
      <c r="F137" s="17"/>
      <c r="G137" s="33">
        <f t="shared" si="4"/>
        <v>0</v>
      </c>
    </row>
    <row r="138" spans="1:7">
      <c r="A138" s="3"/>
      <c r="B138" s="30" t="s">
        <v>835</v>
      </c>
      <c r="C138" s="31" t="s">
        <v>356</v>
      </c>
      <c r="D138" s="32" t="s">
        <v>4</v>
      </c>
      <c r="E138" s="46">
        <v>2</v>
      </c>
      <c r="F138" s="17"/>
      <c r="G138" s="33">
        <f t="shared" si="4"/>
        <v>0</v>
      </c>
    </row>
    <row r="139" spans="1:7">
      <c r="A139" s="3"/>
      <c r="B139" s="30" t="s">
        <v>836</v>
      </c>
      <c r="C139" s="31" t="s">
        <v>357</v>
      </c>
      <c r="D139" s="32" t="s">
        <v>4</v>
      </c>
      <c r="E139" s="46">
        <v>2</v>
      </c>
      <c r="F139" s="17"/>
      <c r="G139" s="33">
        <f t="shared" si="4"/>
        <v>0</v>
      </c>
    </row>
    <row r="140" spans="1:7">
      <c r="A140" s="3"/>
      <c r="B140" s="30" t="s">
        <v>837</v>
      </c>
      <c r="C140" s="31" t="s">
        <v>358</v>
      </c>
      <c r="D140" s="32" t="s">
        <v>4</v>
      </c>
      <c r="E140" s="46">
        <v>12</v>
      </c>
      <c r="F140" s="17"/>
      <c r="G140" s="33">
        <f t="shared" si="4"/>
        <v>0</v>
      </c>
    </row>
    <row r="141" spans="1:7">
      <c r="A141" s="3"/>
      <c r="B141" s="30" t="s">
        <v>838</v>
      </c>
      <c r="C141" s="31" t="s">
        <v>359</v>
      </c>
      <c r="D141" s="32" t="s">
        <v>4</v>
      </c>
      <c r="E141" s="46">
        <v>6</v>
      </c>
      <c r="F141" s="17"/>
      <c r="G141" s="33">
        <f t="shared" si="4"/>
        <v>0</v>
      </c>
    </row>
    <row r="142" spans="1:7">
      <c r="A142" s="3"/>
      <c r="B142" s="30" t="s">
        <v>839</v>
      </c>
      <c r="C142" s="31" t="s">
        <v>360</v>
      </c>
      <c r="D142" s="32" t="s">
        <v>4</v>
      </c>
      <c r="E142" s="46">
        <v>4</v>
      </c>
      <c r="F142" s="17"/>
      <c r="G142" s="33">
        <f t="shared" si="4"/>
        <v>0</v>
      </c>
    </row>
    <row r="143" spans="1:7">
      <c r="A143" s="3"/>
      <c r="B143" s="30" t="s">
        <v>840</v>
      </c>
      <c r="C143" s="31" t="s">
        <v>361</v>
      </c>
      <c r="D143" s="32" t="s">
        <v>4</v>
      </c>
      <c r="E143" s="46">
        <v>2</v>
      </c>
      <c r="F143" s="17"/>
      <c r="G143" s="33">
        <f t="shared" si="4"/>
        <v>0</v>
      </c>
    </row>
    <row r="144" spans="1:7">
      <c r="A144" s="3"/>
      <c r="B144" s="30" t="s">
        <v>841</v>
      </c>
      <c r="C144" s="31" t="s">
        <v>362</v>
      </c>
      <c r="D144" s="32" t="s">
        <v>4</v>
      </c>
      <c r="E144" s="46">
        <v>4</v>
      </c>
      <c r="F144" s="17"/>
      <c r="G144" s="33">
        <f t="shared" si="4"/>
        <v>0</v>
      </c>
    </row>
    <row r="145" spans="1:7">
      <c r="A145" s="3"/>
      <c r="B145" s="30" t="s">
        <v>842</v>
      </c>
      <c r="C145" s="31" t="s">
        <v>363</v>
      </c>
      <c r="D145" s="32" t="s">
        <v>4</v>
      </c>
      <c r="E145" s="46">
        <v>1</v>
      </c>
      <c r="F145" s="17"/>
      <c r="G145" s="33">
        <f t="shared" si="4"/>
        <v>0</v>
      </c>
    </row>
    <row r="146" spans="1:7">
      <c r="A146" s="3"/>
      <c r="B146" s="30" t="s">
        <v>843</v>
      </c>
      <c r="C146" s="31" t="s">
        <v>364</v>
      </c>
      <c r="D146" s="32" t="s">
        <v>4</v>
      </c>
      <c r="E146" s="46">
        <v>2</v>
      </c>
      <c r="F146" s="17"/>
      <c r="G146" s="33">
        <f t="shared" si="4"/>
        <v>0</v>
      </c>
    </row>
    <row r="147" spans="1:7">
      <c r="A147" s="10"/>
      <c r="B147" s="34" t="s">
        <v>844</v>
      </c>
      <c r="C147" s="35" t="s">
        <v>365</v>
      </c>
      <c r="D147" s="36" t="s">
        <v>4</v>
      </c>
      <c r="E147" s="48">
        <v>3</v>
      </c>
      <c r="F147" s="17"/>
      <c r="G147" s="33">
        <f t="shared" si="4"/>
        <v>0</v>
      </c>
    </row>
    <row r="148" spans="1:7">
      <c r="A148" s="3"/>
      <c r="B148" s="30" t="s">
        <v>845</v>
      </c>
      <c r="C148" s="31" t="s">
        <v>366</v>
      </c>
      <c r="D148" s="32" t="s">
        <v>4</v>
      </c>
      <c r="E148" s="46">
        <v>1</v>
      </c>
      <c r="F148" s="17"/>
      <c r="G148" s="33">
        <f t="shared" si="4"/>
        <v>0</v>
      </c>
    </row>
    <row r="149" spans="1:7">
      <c r="A149" s="3"/>
      <c r="B149" s="30" t="s">
        <v>846</v>
      </c>
      <c r="C149" s="31" t="s">
        <v>367</v>
      </c>
      <c r="D149" s="32" t="s">
        <v>4</v>
      </c>
      <c r="E149" s="46">
        <v>1</v>
      </c>
      <c r="F149" s="17"/>
      <c r="G149" s="33">
        <f t="shared" si="4"/>
        <v>0</v>
      </c>
    </row>
    <row r="150" spans="1:7">
      <c r="A150" s="3"/>
      <c r="B150" s="30" t="s">
        <v>847</v>
      </c>
      <c r="C150" s="31" t="s">
        <v>368</v>
      </c>
      <c r="D150" s="32" t="s">
        <v>4</v>
      </c>
      <c r="E150" s="46">
        <v>2</v>
      </c>
      <c r="F150" s="17"/>
      <c r="G150" s="33">
        <f t="shared" si="4"/>
        <v>0</v>
      </c>
    </row>
    <row r="151" spans="1:7">
      <c r="A151" s="3"/>
      <c r="B151" s="30" t="s">
        <v>848</v>
      </c>
      <c r="C151" s="31" t="s">
        <v>369</v>
      </c>
      <c r="D151" s="32" t="s">
        <v>4</v>
      </c>
      <c r="E151" s="46">
        <v>3</v>
      </c>
      <c r="F151" s="17"/>
      <c r="G151" s="33">
        <f t="shared" si="4"/>
        <v>0</v>
      </c>
    </row>
    <row r="152" spans="1:7">
      <c r="A152" s="3"/>
      <c r="B152" s="30" t="s">
        <v>370</v>
      </c>
      <c r="C152" s="31" t="s">
        <v>371</v>
      </c>
      <c r="D152" s="32" t="s">
        <v>4</v>
      </c>
      <c r="E152" s="46">
        <v>2</v>
      </c>
      <c r="F152" s="17"/>
      <c r="G152" s="33">
        <f t="shared" si="4"/>
        <v>0</v>
      </c>
    </row>
    <row r="153" spans="1:7">
      <c r="A153" s="3"/>
      <c r="B153" s="30" t="s">
        <v>849</v>
      </c>
      <c r="C153" s="31" t="s">
        <v>372</v>
      </c>
      <c r="D153" s="32" t="s">
        <v>4</v>
      </c>
      <c r="E153" s="46">
        <v>2</v>
      </c>
      <c r="F153" s="17"/>
      <c r="G153" s="33">
        <f t="shared" si="4"/>
        <v>0</v>
      </c>
    </row>
    <row r="154" spans="1:7">
      <c r="A154" s="3"/>
      <c r="B154" s="30" t="s">
        <v>850</v>
      </c>
      <c r="C154" s="31" t="s">
        <v>373</v>
      </c>
      <c r="D154" s="32" t="s">
        <v>4</v>
      </c>
      <c r="E154" s="46">
        <v>4</v>
      </c>
      <c r="F154" s="17"/>
      <c r="G154" s="33">
        <f t="shared" si="4"/>
        <v>0</v>
      </c>
    </row>
    <row r="155" spans="1:7">
      <c r="A155" s="3"/>
      <c r="B155" s="30" t="s">
        <v>851</v>
      </c>
      <c r="C155" s="31" t="s">
        <v>374</v>
      </c>
      <c r="D155" s="32" t="s">
        <v>4</v>
      </c>
      <c r="E155" s="46">
        <v>4</v>
      </c>
      <c r="F155" s="17"/>
      <c r="G155" s="33">
        <f t="shared" si="4"/>
        <v>0</v>
      </c>
    </row>
    <row r="156" spans="1:7">
      <c r="A156" s="3"/>
      <c r="B156" s="30" t="s">
        <v>852</v>
      </c>
      <c r="C156" s="31" t="s">
        <v>375</v>
      </c>
      <c r="D156" s="32" t="s">
        <v>4</v>
      </c>
      <c r="E156" s="46">
        <v>1</v>
      </c>
      <c r="F156" s="17"/>
      <c r="G156" s="33">
        <f t="shared" si="4"/>
        <v>0</v>
      </c>
    </row>
    <row r="157" spans="1:7">
      <c r="A157" s="3"/>
      <c r="B157" s="30" t="s">
        <v>853</v>
      </c>
      <c r="C157" s="31" t="s">
        <v>376</v>
      </c>
      <c r="D157" s="32" t="s">
        <v>4</v>
      </c>
      <c r="E157" s="46">
        <v>2</v>
      </c>
      <c r="F157" s="17"/>
      <c r="G157" s="33">
        <f t="shared" si="4"/>
        <v>0</v>
      </c>
    </row>
    <row r="158" spans="1:7">
      <c r="A158" s="3"/>
      <c r="B158" s="30" t="s">
        <v>854</v>
      </c>
      <c r="C158" s="31" t="s">
        <v>377</v>
      </c>
      <c r="D158" s="32" t="s">
        <v>4</v>
      </c>
      <c r="E158" s="46">
        <v>1</v>
      </c>
      <c r="F158" s="17"/>
      <c r="G158" s="33">
        <f t="shared" si="4"/>
        <v>0</v>
      </c>
    </row>
    <row r="159" spans="1:7">
      <c r="A159" s="3"/>
      <c r="B159" s="30" t="s">
        <v>855</v>
      </c>
      <c r="C159" s="31" t="s">
        <v>378</v>
      </c>
      <c r="D159" s="32" t="s">
        <v>4</v>
      </c>
      <c r="E159" s="46">
        <v>1</v>
      </c>
      <c r="F159" s="17"/>
      <c r="G159" s="33">
        <f t="shared" si="4"/>
        <v>0</v>
      </c>
    </row>
    <row r="160" spans="1:7">
      <c r="A160" s="3"/>
      <c r="B160" s="30" t="s">
        <v>856</v>
      </c>
      <c r="C160" s="31" t="s">
        <v>379</v>
      </c>
      <c r="D160" s="32" t="s">
        <v>4</v>
      </c>
      <c r="E160" s="46">
        <v>13</v>
      </c>
      <c r="F160" s="17"/>
      <c r="G160" s="33">
        <f t="shared" si="4"/>
        <v>0</v>
      </c>
    </row>
    <row r="161" spans="1:7">
      <c r="A161" s="3"/>
      <c r="B161" s="30" t="s">
        <v>857</v>
      </c>
      <c r="C161" s="31" t="s">
        <v>380</v>
      </c>
      <c r="D161" s="32" t="s">
        <v>4</v>
      </c>
      <c r="E161" s="46">
        <v>2</v>
      </c>
      <c r="F161" s="17"/>
      <c r="G161" s="33">
        <f t="shared" si="4"/>
        <v>0</v>
      </c>
    </row>
    <row r="162" spans="1:7">
      <c r="A162" s="3"/>
      <c r="B162" s="30" t="s">
        <v>381</v>
      </c>
      <c r="C162" s="31" t="s">
        <v>382</v>
      </c>
      <c r="D162" s="32" t="s">
        <v>4</v>
      </c>
      <c r="E162" s="46">
        <v>6</v>
      </c>
      <c r="F162" s="17"/>
      <c r="G162" s="33">
        <f t="shared" si="4"/>
        <v>0</v>
      </c>
    </row>
    <row r="163" spans="1:7">
      <c r="A163" s="3"/>
      <c r="B163" s="30" t="s">
        <v>858</v>
      </c>
      <c r="C163" s="31" t="s">
        <v>383</v>
      </c>
      <c r="D163" s="32" t="s">
        <v>4</v>
      </c>
      <c r="E163" s="46">
        <v>3</v>
      </c>
      <c r="F163" s="17"/>
      <c r="G163" s="33">
        <f t="shared" si="4"/>
        <v>0</v>
      </c>
    </row>
    <row r="164" spans="1:7">
      <c r="A164" s="3"/>
      <c r="B164" s="30" t="s">
        <v>859</v>
      </c>
      <c r="C164" s="31" t="s">
        <v>384</v>
      </c>
      <c r="D164" s="32" t="s">
        <v>4</v>
      </c>
      <c r="E164" s="46">
        <v>2</v>
      </c>
      <c r="F164" s="17"/>
      <c r="G164" s="33">
        <f t="shared" si="4"/>
        <v>0</v>
      </c>
    </row>
    <row r="165" spans="1:7" ht="30.75" customHeight="1">
      <c r="A165" s="2"/>
      <c r="B165" s="28" t="s">
        <v>303</v>
      </c>
      <c r="C165" s="78" t="s">
        <v>1059</v>
      </c>
      <c r="D165" s="79"/>
      <c r="E165" s="79"/>
      <c r="F165" s="80"/>
      <c r="G165" s="29">
        <f>SUM(G166:G195)</f>
        <v>0</v>
      </c>
    </row>
    <row r="166" spans="1:7">
      <c r="A166" s="3"/>
      <c r="B166" s="30" t="s">
        <v>860</v>
      </c>
      <c r="C166" s="31" t="s">
        <v>385</v>
      </c>
      <c r="D166" s="32" t="s">
        <v>3</v>
      </c>
      <c r="E166" s="46">
        <v>6</v>
      </c>
      <c r="F166" s="17"/>
      <c r="G166" s="33">
        <f t="shared" si="4"/>
        <v>0</v>
      </c>
    </row>
    <row r="167" spans="1:7">
      <c r="A167" s="3"/>
      <c r="B167" s="30" t="s">
        <v>861</v>
      </c>
      <c r="C167" s="31" t="s">
        <v>352</v>
      </c>
      <c r="D167" s="32" t="s">
        <v>3</v>
      </c>
      <c r="E167" s="46">
        <v>5</v>
      </c>
      <c r="F167" s="17"/>
      <c r="G167" s="33">
        <f t="shared" si="4"/>
        <v>0</v>
      </c>
    </row>
    <row r="168" spans="1:7">
      <c r="A168" s="3"/>
      <c r="B168" s="30" t="s">
        <v>862</v>
      </c>
      <c r="C168" s="31" t="s">
        <v>353</v>
      </c>
      <c r="D168" s="32" t="s">
        <v>3</v>
      </c>
      <c r="E168" s="46">
        <v>4</v>
      </c>
      <c r="F168" s="17"/>
      <c r="G168" s="33">
        <f t="shared" si="4"/>
        <v>0</v>
      </c>
    </row>
    <row r="169" spans="1:7">
      <c r="A169" s="3"/>
      <c r="B169" s="30" t="s">
        <v>863</v>
      </c>
      <c r="C169" s="31" t="s">
        <v>386</v>
      </c>
      <c r="D169" s="32" t="s">
        <v>4</v>
      </c>
      <c r="E169" s="46">
        <v>6</v>
      </c>
      <c r="F169" s="17"/>
      <c r="G169" s="33">
        <f t="shared" si="4"/>
        <v>0</v>
      </c>
    </row>
    <row r="170" spans="1:7">
      <c r="A170" s="3"/>
      <c r="B170" s="30" t="s">
        <v>864</v>
      </c>
      <c r="C170" s="31" t="s">
        <v>387</v>
      </c>
      <c r="D170" s="32" t="s">
        <v>4</v>
      </c>
      <c r="E170" s="46">
        <v>3</v>
      </c>
      <c r="F170" s="17"/>
      <c r="G170" s="33">
        <f t="shared" si="4"/>
        <v>0</v>
      </c>
    </row>
    <row r="171" spans="1:7">
      <c r="A171" s="3"/>
      <c r="B171" s="30" t="s">
        <v>865</v>
      </c>
      <c r="C171" s="31" t="s">
        <v>388</v>
      </c>
      <c r="D171" s="32" t="s">
        <v>4</v>
      </c>
      <c r="E171" s="46">
        <v>2</v>
      </c>
      <c r="F171" s="17"/>
      <c r="G171" s="33">
        <f t="shared" si="4"/>
        <v>0</v>
      </c>
    </row>
    <row r="172" spans="1:7">
      <c r="A172" s="3"/>
      <c r="B172" s="30" t="s">
        <v>866</v>
      </c>
      <c r="C172" s="31" t="s">
        <v>389</v>
      </c>
      <c r="D172" s="32" t="s">
        <v>390</v>
      </c>
      <c r="E172" s="46">
        <v>15</v>
      </c>
      <c r="F172" s="17"/>
      <c r="G172" s="33">
        <f t="shared" ref="G172:G236" si="5">+ROUND(E172*F172,0)</f>
        <v>0</v>
      </c>
    </row>
    <row r="173" spans="1:7">
      <c r="A173" s="3"/>
      <c r="B173" s="30" t="s">
        <v>867</v>
      </c>
      <c r="C173" s="31" t="s">
        <v>391</v>
      </c>
      <c r="D173" s="32" t="s">
        <v>390</v>
      </c>
      <c r="E173" s="46">
        <v>8</v>
      </c>
      <c r="F173" s="17"/>
      <c r="G173" s="33">
        <f t="shared" si="5"/>
        <v>0</v>
      </c>
    </row>
    <row r="174" spans="1:7">
      <c r="A174" s="3"/>
      <c r="B174" s="30" t="s">
        <v>868</v>
      </c>
      <c r="C174" s="31" t="s">
        <v>392</v>
      </c>
      <c r="D174" s="32" t="s">
        <v>390</v>
      </c>
      <c r="E174" s="46">
        <v>5</v>
      </c>
      <c r="F174" s="17"/>
      <c r="G174" s="33">
        <f t="shared" si="5"/>
        <v>0</v>
      </c>
    </row>
    <row r="175" spans="1:7">
      <c r="A175" s="3"/>
      <c r="B175" s="30" t="s">
        <v>869</v>
      </c>
      <c r="C175" s="31" t="s">
        <v>393</v>
      </c>
      <c r="D175" s="32" t="s">
        <v>4</v>
      </c>
      <c r="E175" s="46">
        <v>1</v>
      </c>
      <c r="F175" s="17"/>
      <c r="G175" s="33">
        <f t="shared" si="5"/>
        <v>0</v>
      </c>
    </row>
    <row r="176" spans="1:7">
      <c r="A176" s="3"/>
      <c r="B176" s="30" t="s">
        <v>870</v>
      </c>
      <c r="C176" s="31" t="s">
        <v>394</v>
      </c>
      <c r="D176" s="32" t="s">
        <v>4</v>
      </c>
      <c r="E176" s="46">
        <v>2</v>
      </c>
      <c r="F176" s="17"/>
      <c r="G176" s="33">
        <f t="shared" si="5"/>
        <v>0</v>
      </c>
    </row>
    <row r="177" spans="1:7">
      <c r="A177" s="3"/>
      <c r="B177" s="30" t="s">
        <v>871</v>
      </c>
      <c r="C177" s="31" t="s">
        <v>395</v>
      </c>
      <c r="D177" s="32" t="s">
        <v>4</v>
      </c>
      <c r="E177" s="46">
        <v>2</v>
      </c>
      <c r="F177" s="17"/>
      <c r="G177" s="33">
        <f t="shared" si="5"/>
        <v>0</v>
      </c>
    </row>
    <row r="178" spans="1:7">
      <c r="A178" s="3"/>
      <c r="B178" s="30" t="s">
        <v>872</v>
      </c>
      <c r="C178" s="31" t="s">
        <v>396</v>
      </c>
      <c r="D178" s="32" t="s">
        <v>4</v>
      </c>
      <c r="E178" s="46">
        <v>2</v>
      </c>
      <c r="F178" s="17"/>
      <c r="G178" s="33">
        <f t="shared" si="5"/>
        <v>0</v>
      </c>
    </row>
    <row r="179" spans="1:7">
      <c r="A179" s="3"/>
      <c r="B179" s="30" t="s">
        <v>873</v>
      </c>
      <c r="C179" s="31" t="s">
        <v>397</v>
      </c>
      <c r="D179" s="32" t="s">
        <v>4</v>
      </c>
      <c r="E179" s="46">
        <v>1</v>
      </c>
      <c r="F179" s="17"/>
      <c r="G179" s="33">
        <f t="shared" si="5"/>
        <v>0</v>
      </c>
    </row>
    <row r="180" spans="1:7">
      <c r="A180" s="10"/>
      <c r="B180" s="37" t="s">
        <v>874</v>
      </c>
      <c r="C180" s="35" t="s">
        <v>368</v>
      </c>
      <c r="D180" s="36" t="s">
        <v>4</v>
      </c>
      <c r="E180" s="48">
        <v>1</v>
      </c>
      <c r="F180" s="17"/>
      <c r="G180" s="33">
        <f t="shared" si="5"/>
        <v>0</v>
      </c>
    </row>
    <row r="181" spans="1:7">
      <c r="A181" s="3"/>
      <c r="B181" s="38" t="s">
        <v>875</v>
      </c>
      <c r="C181" s="31" t="s">
        <v>300</v>
      </c>
      <c r="D181" s="32" t="s">
        <v>4</v>
      </c>
      <c r="E181" s="46">
        <v>1</v>
      </c>
      <c r="F181" s="17"/>
      <c r="G181" s="33">
        <f t="shared" si="5"/>
        <v>0</v>
      </c>
    </row>
    <row r="182" spans="1:7">
      <c r="A182" s="3"/>
      <c r="B182" s="30" t="s">
        <v>876</v>
      </c>
      <c r="C182" s="31" t="s">
        <v>398</v>
      </c>
      <c r="D182" s="32" t="s">
        <v>4</v>
      </c>
      <c r="E182" s="46">
        <v>2</v>
      </c>
      <c r="F182" s="17"/>
      <c r="G182" s="33">
        <f t="shared" si="5"/>
        <v>0</v>
      </c>
    </row>
    <row r="183" spans="1:7">
      <c r="A183" s="3"/>
      <c r="B183" s="38" t="s">
        <v>877</v>
      </c>
      <c r="C183" s="31" t="s">
        <v>399</v>
      </c>
      <c r="D183" s="32" t="s">
        <v>4</v>
      </c>
      <c r="E183" s="46">
        <v>2</v>
      </c>
      <c r="F183" s="17"/>
      <c r="G183" s="33">
        <f t="shared" si="5"/>
        <v>0</v>
      </c>
    </row>
    <row r="184" spans="1:7">
      <c r="A184" s="3"/>
      <c r="B184" s="30" t="s">
        <v>878</v>
      </c>
      <c r="C184" s="31" t="s">
        <v>400</v>
      </c>
      <c r="D184" s="32" t="s">
        <v>4</v>
      </c>
      <c r="E184" s="46">
        <v>10</v>
      </c>
      <c r="F184" s="17"/>
      <c r="G184" s="33">
        <f t="shared" si="5"/>
        <v>0</v>
      </c>
    </row>
    <row r="185" spans="1:7">
      <c r="A185" s="3"/>
      <c r="B185" s="38" t="s">
        <v>401</v>
      </c>
      <c r="C185" s="31" t="s">
        <v>373</v>
      </c>
      <c r="D185" s="32" t="s">
        <v>4</v>
      </c>
      <c r="E185" s="46">
        <v>6</v>
      </c>
      <c r="F185" s="17"/>
      <c r="G185" s="33">
        <f t="shared" si="5"/>
        <v>0</v>
      </c>
    </row>
    <row r="186" spans="1:7">
      <c r="A186" s="3"/>
      <c r="B186" s="30" t="s">
        <v>879</v>
      </c>
      <c r="C186" s="31" t="s">
        <v>402</v>
      </c>
      <c r="D186" s="32" t="s">
        <v>4</v>
      </c>
      <c r="E186" s="46">
        <v>1</v>
      </c>
      <c r="F186" s="17"/>
      <c r="G186" s="33">
        <f t="shared" si="5"/>
        <v>0</v>
      </c>
    </row>
    <row r="187" spans="1:7">
      <c r="A187" s="3"/>
      <c r="B187" s="38" t="s">
        <v>880</v>
      </c>
      <c r="C187" s="31" t="s">
        <v>403</v>
      </c>
      <c r="D187" s="32" t="s">
        <v>4</v>
      </c>
      <c r="E187" s="46">
        <v>1</v>
      </c>
      <c r="F187" s="17"/>
      <c r="G187" s="33">
        <f t="shared" si="5"/>
        <v>0</v>
      </c>
    </row>
    <row r="188" spans="1:7">
      <c r="A188" s="3"/>
      <c r="B188" s="30" t="s">
        <v>881</v>
      </c>
      <c r="C188" s="31" t="s">
        <v>404</v>
      </c>
      <c r="D188" s="32" t="s">
        <v>4</v>
      </c>
      <c r="E188" s="46">
        <v>1</v>
      </c>
      <c r="F188" s="17"/>
      <c r="G188" s="33">
        <f t="shared" si="5"/>
        <v>0</v>
      </c>
    </row>
    <row r="189" spans="1:7">
      <c r="A189" s="3"/>
      <c r="B189" s="38" t="s">
        <v>882</v>
      </c>
      <c r="C189" s="31" t="s">
        <v>375</v>
      </c>
      <c r="D189" s="32" t="s">
        <v>4</v>
      </c>
      <c r="E189" s="46">
        <v>1</v>
      </c>
      <c r="F189" s="17"/>
      <c r="G189" s="33">
        <f t="shared" si="5"/>
        <v>0</v>
      </c>
    </row>
    <row r="190" spans="1:7">
      <c r="A190" s="3"/>
      <c r="B190" s="30" t="s">
        <v>883</v>
      </c>
      <c r="C190" s="31" t="s">
        <v>376</v>
      </c>
      <c r="D190" s="32" t="s">
        <v>4</v>
      </c>
      <c r="E190" s="46">
        <v>1</v>
      </c>
      <c r="F190" s="17"/>
      <c r="G190" s="33">
        <f t="shared" si="5"/>
        <v>0</v>
      </c>
    </row>
    <row r="191" spans="1:7">
      <c r="A191" s="3"/>
      <c r="B191" s="38" t="s">
        <v>884</v>
      </c>
      <c r="C191" s="31" t="s">
        <v>377</v>
      </c>
      <c r="D191" s="32" t="s">
        <v>4</v>
      </c>
      <c r="E191" s="46">
        <v>2</v>
      </c>
      <c r="F191" s="17"/>
      <c r="G191" s="33">
        <f t="shared" si="5"/>
        <v>0</v>
      </c>
    </row>
    <row r="192" spans="1:7">
      <c r="A192" s="3"/>
      <c r="B192" s="30" t="s">
        <v>885</v>
      </c>
      <c r="C192" s="31" t="s">
        <v>379</v>
      </c>
      <c r="D192" s="32" t="s">
        <v>4</v>
      </c>
      <c r="E192" s="46">
        <v>11</v>
      </c>
      <c r="F192" s="17"/>
      <c r="G192" s="33">
        <f t="shared" si="5"/>
        <v>0</v>
      </c>
    </row>
    <row r="193" spans="1:7">
      <c r="A193" s="3"/>
      <c r="B193" s="38" t="s">
        <v>886</v>
      </c>
      <c r="C193" s="31" t="s">
        <v>380</v>
      </c>
      <c r="D193" s="32" t="s">
        <v>4</v>
      </c>
      <c r="E193" s="46">
        <v>2</v>
      </c>
      <c r="F193" s="17"/>
      <c r="G193" s="33">
        <f t="shared" si="5"/>
        <v>0</v>
      </c>
    </row>
    <row r="194" spans="1:7">
      <c r="A194" s="3"/>
      <c r="B194" s="30" t="s">
        <v>887</v>
      </c>
      <c r="C194" s="31" t="s">
        <v>405</v>
      </c>
      <c r="D194" s="32" t="s">
        <v>4</v>
      </c>
      <c r="E194" s="46">
        <v>2</v>
      </c>
      <c r="F194" s="17"/>
      <c r="G194" s="33">
        <f t="shared" si="5"/>
        <v>0</v>
      </c>
    </row>
    <row r="195" spans="1:7">
      <c r="A195" s="3"/>
      <c r="B195" s="38" t="s">
        <v>406</v>
      </c>
      <c r="C195" s="31" t="s">
        <v>407</v>
      </c>
      <c r="D195" s="32" t="s">
        <v>4</v>
      </c>
      <c r="E195" s="46">
        <v>2</v>
      </c>
      <c r="F195" s="17"/>
      <c r="G195" s="33">
        <f t="shared" si="5"/>
        <v>0</v>
      </c>
    </row>
    <row r="196" spans="1:7" ht="33" customHeight="1">
      <c r="A196" s="2"/>
      <c r="B196" s="28" t="s">
        <v>304</v>
      </c>
      <c r="C196" s="78" t="s">
        <v>1058</v>
      </c>
      <c r="D196" s="79"/>
      <c r="E196" s="79"/>
      <c r="F196" s="80"/>
      <c r="G196" s="29">
        <f>SUM(G197:G224)</f>
        <v>0</v>
      </c>
    </row>
    <row r="197" spans="1:7">
      <c r="A197" s="3"/>
      <c r="B197" s="30" t="s">
        <v>888</v>
      </c>
      <c r="C197" s="31" t="s">
        <v>408</v>
      </c>
      <c r="D197" s="32" t="s">
        <v>3</v>
      </c>
      <c r="E197" s="46">
        <v>6</v>
      </c>
      <c r="F197" s="17"/>
      <c r="G197" s="33">
        <f t="shared" si="5"/>
        <v>0</v>
      </c>
    </row>
    <row r="198" spans="1:7">
      <c r="A198" s="3"/>
      <c r="B198" s="30" t="s">
        <v>889</v>
      </c>
      <c r="C198" s="31" t="s">
        <v>409</v>
      </c>
      <c r="D198" s="32" t="s">
        <v>3</v>
      </c>
      <c r="E198" s="46">
        <v>38</v>
      </c>
      <c r="F198" s="17"/>
      <c r="G198" s="33">
        <f t="shared" si="5"/>
        <v>0</v>
      </c>
    </row>
    <row r="199" spans="1:7">
      <c r="A199" s="3"/>
      <c r="B199" s="30" t="s">
        <v>890</v>
      </c>
      <c r="C199" s="31" t="s">
        <v>410</v>
      </c>
      <c r="D199" s="32" t="s">
        <v>3</v>
      </c>
      <c r="E199" s="46">
        <v>60</v>
      </c>
      <c r="F199" s="17"/>
      <c r="G199" s="33">
        <f t="shared" si="5"/>
        <v>0</v>
      </c>
    </row>
    <row r="200" spans="1:7">
      <c r="A200" s="3"/>
      <c r="B200" s="30" t="s">
        <v>891</v>
      </c>
      <c r="C200" s="31" t="s">
        <v>411</v>
      </c>
      <c r="D200" s="32" t="s">
        <v>3</v>
      </c>
      <c r="E200" s="46">
        <v>22</v>
      </c>
      <c r="F200" s="17"/>
      <c r="G200" s="33">
        <f t="shared" si="5"/>
        <v>0</v>
      </c>
    </row>
    <row r="201" spans="1:7">
      <c r="A201" s="3"/>
      <c r="B201" s="30" t="s">
        <v>892</v>
      </c>
      <c r="C201" s="31" t="s">
        <v>326</v>
      </c>
      <c r="D201" s="32" t="s">
        <v>3</v>
      </c>
      <c r="E201" s="46">
        <v>125</v>
      </c>
      <c r="F201" s="17"/>
      <c r="G201" s="33">
        <f t="shared" si="5"/>
        <v>0</v>
      </c>
    </row>
    <row r="202" spans="1:7">
      <c r="A202" s="3"/>
      <c r="B202" s="30" t="s">
        <v>893</v>
      </c>
      <c r="C202" s="31" t="s">
        <v>412</v>
      </c>
      <c r="D202" s="32" t="s">
        <v>3</v>
      </c>
      <c r="E202" s="46">
        <v>118</v>
      </c>
      <c r="F202" s="17"/>
      <c r="G202" s="33">
        <f t="shared" si="5"/>
        <v>0</v>
      </c>
    </row>
    <row r="203" spans="1:7">
      <c r="A203" s="3"/>
      <c r="B203" s="30" t="s">
        <v>894</v>
      </c>
      <c r="C203" s="31" t="s">
        <v>413</v>
      </c>
      <c r="D203" s="32" t="s">
        <v>4</v>
      </c>
      <c r="E203" s="46">
        <v>16</v>
      </c>
      <c r="F203" s="17"/>
      <c r="G203" s="33">
        <f t="shared" si="5"/>
        <v>0</v>
      </c>
    </row>
    <row r="204" spans="1:7">
      <c r="A204" s="3"/>
      <c r="B204" s="30" t="s">
        <v>895</v>
      </c>
      <c r="C204" s="31" t="s">
        <v>414</v>
      </c>
      <c r="D204" s="32" t="s">
        <v>4</v>
      </c>
      <c r="E204" s="46">
        <v>12</v>
      </c>
      <c r="F204" s="17"/>
      <c r="G204" s="33">
        <f t="shared" si="5"/>
        <v>0</v>
      </c>
    </row>
    <row r="205" spans="1:7">
      <c r="A205" s="3"/>
      <c r="B205" s="30" t="s">
        <v>896</v>
      </c>
      <c r="C205" s="31" t="s">
        <v>415</v>
      </c>
      <c r="D205" s="32" t="s">
        <v>4</v>
      </c>
      <c r="E205" s="46">
        <v>18</v>
      </c>
      <c r="F205" s="17"/>
      <c r="G205" s="33">
        <f t="shared" si="5"/>
        <v>0</v>
      </c>
    </row>
    <row r="206" spans="1:7">
      <c r="A206" s="3"/>
      <c r="B206" s="30" t="s">
        <v>897</v>
      </c>
      <c r="C206" s="31" t="s">
        <v>416</v>
      </c>
      <c r="D206" s="32" t="s">
        <v>4</v>
      </c>
      <c r="E206" s="46">
        <v>65</v>
      </c>
      <c r="F206" s="17"/>
      <c r="G206" s="33">
        <f t="shared" si="5"/>
        <v>0</v>
      </c>
    </row>
    <row r="207" spans="1:7">
      <c r="A207" s="3"/>
      <c r="B207" s="30" t="s">
        <v>898</v>
      </c>
      <c r="C207" s="31" t="s">
        <v>328</v>
      </c>
      <c r="D207" s="32" t="s">
        <v>4</v>
      </c>
      <c r="E207" s="46">
        <v>68</v>
      </c>
      <c r="F207" s="17"/>
      <c r="G207" s="33">
        <f t="shared" si="5"/>
        <v>0</v>
      </c>
    </row>
    <row r="208" spans="1:7">
      <c r="A208" s="3"/>
      <c r="B208" s="30" t="s">
        <v>899</v>
      </c>
      <c r="C208" s="31" t="s">
        <v>417</v>
      </c>
      <c r="D208" s="32" t="s">
        <v>4</v>
      </c>
      <c r="E208" s="46">
        <v>154</v>
      </c>
      <c r="F208" s="17"/>
      <c r="G208" s="33">
        <f t="shared" si="5"/>
        <v>0</v>
      </c>
    </row>
    <row r="209" spans="1:7">
      <c r="A209" s="3"/>
      <c r="B209" s="30" t="s">
        <v>900</v>
      </c>
      <c r="C209" s="31" t="s">
        <v>418</v>
      </c>
      <c r="D209" s="32" t="s">
        <v>4</v>
      </c>
      <c r="E209" s="46">
        <v>1</v>
      </c>
      <c r="F209" s="17"/>
      <c r="G209" s="33">
        <f t="shared" si="5"/>
        <v>0</v>
      </c>
    </row>
    <row r="210" spans="1:7">
      <c r="A210" s="3"/>
      <c r="B210" s="30" t="s">
        <v>901</v>
      </c>
      <c r="C210" s="31" t="s">
        <v>419</v>
      </c>
      <c r="D210" s="32" t="s">
        <v>4</v>
      </c>
      <c r="E210" s="46">
        <v>6</v>
      </c>
      <c r="F210" s="17"/>
      <c r="G210" s="33">
        <f t="shared" si="5"/>
        <v>0</v>
      </c>
    </row>
    <row r="211" spans="1:7">
      <c r="A211" s="3"/>
      <c r="B211" s="30" t="s">
        <v>902</v>
      </c>
      <c r="C211" s="31" t="s">
        <v>420</v>
      </c>
      <c r="D211" s="32" t="s">
        <v>4</v>
      </c>
      <c r="E211" s="46">
        <v>5</v>
      </c>
      <c r="F211" s="17"/>
      <c r="G211" s="33">
        <f t="shared" si="5"/>
        <v>0</v>
      </c>
    </row>
    <row r="212" spans="1:7">
      <c r="A212" s="3"/>
      <c r="B212" s="30" t="s">
        <v>903</v>
      </c>
      <c r="C212" s="31" t="s">
        <v>421</v>
      </c>
      <c r="D212" s="32" t="s">
        <v>4</v>
      </c>
      <c r="E212" s="46">
        <v>27</v>
      </c>
      <c r="F212" s="17"/>
      <c r="G212" s="33">
        <f t="shared" si="5"/>
        <v>0</v>
      </c>
    </row>
    <row r="213" spans="1:7">
      <c r="A213" s="3"/>
      <c r="B213" s="30" t="s">
        <v>904</v>
      </c>
      <c r="C213" s="31" t="s">
        <v>382</v>
      </c>
      <c r="D213" s="32" t="s">
        <v>4</v>
      </c>
      <c r="E213" s="46">
        <v>8</v>
      </c>
      <c r="F213" s="17"/>
      <c r="G213" s="33">
        <f t="shared" si="5"/>
        <v>0</v>
      </c>
    </row>
    <row r="214" spans="1:7">
      <c r="A214" s="3"/>
      <c r="B214" s="30" t="s">
        <v>905</v>
      </c>
      <c r="C214" s="31" t="s">
        <v>422</v>
      </c>
      <c r="D214" s="32" t="s">
        <v>4</v>
      </c>
      <c r="E214" s="46">
        <v>20</v>
      </c>
      <c r="F214" s="17"/>
      <c r="G214" s="33">
        <f t="shared" si="5"/>
        <v>0</v>
      </c>
    </row>
    <row r="215" spans="1:7">
      <c r="A215" s="3"/>
      <c r="B215" s="30" t="s">
        <v>906</v>
      </c>
      <c r="C215" s="31" t="s">
        <v>383</v>
      </c>
      <c r="D215" s="32" t="s">
        <v>4</v>
      </c>
      <c r="E215" s="46">
        <v>17</v>
      </c>
      <c r="F215" s="17"/>
      <c r="G215" s="33">
        <f t="shared" si="5"/>
        <v>0</v>
      </c>
    </row>
    <row r="216" spans="1:7">
      <c r="A216" s="3"/>
      <c r="B216" s="30" t="s">
        <v>907</v>
      </c>
      <c r="C216" s="31" t="s">
        <v>384</v>
      </c>
      <c r="D216" s="32" t="s">
        <v>4</v>
      </c>
      <c r="E216" s="46">
        <v>49</v>
      </c>
      <c r="F216" s="17"/>
      <c r="G216" s="33">
        <f t="shared" si="5"/>
        <v>0</v>
      </c>
    </row>
    <row r="217" spans="1:7">
      <c r="A217" s="3"/>
      <c r="B217" s="30" t="s">
        <v>908</v>
      </c>
      <c r="C217" s="31" t="s">
        <v>423</v>
      </c>
      <c r="D217" s="32" t="s">
        <v>4</v>
      </c>
      <c r="E217" s="46">
        <v>56</v>
      </c>
      <c r="F217" s="17"/>
      <c r="G217" s="33">
        <f t="shared" si="5"/>
        <v>0</v>
      </c>
    </row>
    <row r="218" spans="1:7">
      <c r="A218" s="3"/>
      <c r="B218" s="30" t="s">
        <v>909</v>
      </c>
      <c r="C218" s="31" t="s">
        <v>424</v>
      </c>
      <c r="D218" s="32" t="s">
        <v>4</v>
      </c>
      <c r="E218" s="46">
        <v>92</v>
      </c>
      <c r="F218" s="17"/>
      <c r="G218" s="33">
        <f t="shared" si="5"/>
        <v>0</v>
      </c>
    </row>
    <row r="219" spans="1:7">
      <c r="A219" s="3"/>
      <c r="B219" s="30" t="s">
        <v>910</v>
      </c>
      <c r="C219" s="31" t="s">
        <v>425</v>
      </c>
      <c r="D219" s="32" t="s">
        <v>4</v>
      </c>
      <c r="E219" s="46">
        <v>22</v>
      </c>
      <c r="F219" s="17"/>
      <c r="G219" s="33">
        <f t="shared" si="5"/>
        <v>0</v>
      </c>
    </row>
    <row r="220" spans="1:7">
      <c r="A220" s="3"/>
      <c r="B220" s="30" t="s">
        <v>911</v>
      </c>
      <c r="C220" s="31" t="s">
        <v>426</v>
      </c>
      <c r="D220" s="32" t="s">
        <v>4</v>
      </c>
      <c r="E220" s="46">
        <v>4</v>
      </c>
      <c r="F220" s="17"/>
      <c r="G220" s="33">
        <f t="shared" si="5"/>
        <v>0</v>
      </c>
    </row>
    <row r="221" spans="1:7">
      <c r="A221" s="3"/>
      <c r="B221" s="30" t="s">
        <v>912</v>
      </c>
      <c r="C221" s="31" t="s">
        <v>346</v>
      </c>
      <c r="D221" s="32" t="s">
        <v>29</v>
      </c>
      <c r="E221" s="46">
        <v>2.7</v>
      </c>
      <c r="F221" s="17"/>
      <c r="G221" s="33">
        <f t="shared" si="5"/>
        <v>0</v>
      </c>
    </row>
    <row r="222" spans="1:7">
      <c r="A222" s="3"/>
      <c r="B222" s="30" t="s">
        <v>913</v>
      </c>
      <c r="C222" s="31" t="s">
        <v>347</v>
      </c>
      <c r="D222" s="32" t="s">
        <v>29</v>
      </c>
      <c r="E222" s="46">
        <v>0.4</v>
      </c>
      <c r="F222" s="17"/>
      <c r="G222" s="33">
        <f t="shared" si="5"/>
        <v>0</v>
      </c>
    </row>
    <row r="223" spans="1:7">
      <c r="A223" s="3"/>
      <c r="B223" s="30" t="s">
        <v>914</v>
      </c>
      <c r="C223" s="31" t="s">
        <v>348</v>
      </c>
      <c r="D223" s="32" t="s">
        <v>29</v>
      </c>
      <c r="E223" s="46">
        <v>2.3000000000000003</v>
      </c>
      <c r="F223" s="17"/>
      <c r="G223" s="33">
        <f t="shared" si="5"/>
        <v>0</v>
      </c>
    </row>
    <row r="224" spans="1:7">
      <c r="A224" s="3"/>
      <c r="B224" s="30" t="s">
        <v>915</v>
      </c>
      <c r="C224" s="31" t="s">
        <v>349</v>
      </c>
      <c r="D224" s="32" t="s">
        <v>29</v>
      </c>
      <c r="E224" s="46">
        <v>3.4</v>
      </c>
      <c r="F224" s="17"/>
      <c r="G224" s="33">
        <f t="shared" si="5"/>
        <v>0</v>
      </c>
    </row>
    <row r="225" spans="1:7" ht="76.5" customHeight="1">
      <c r="A225" s="2"/>
      <c r="B225" s="28" t="s">
        <v>306</v>
      </c>
      <c r="C225" s="78" t="s">
        <v>1061</v>
      </c>
      <c r="D225" s="79"/>
      <c r="E225" s="79"/>
      <c r="F225" s="80"/>
      <c r="G225" s="29">
        <f>SUM(G226:G233)</f>
        <v>0</v>
      </c>
    </row>
    <row r="226" spans="1:7">
      <c r="A226" s="3"/>
      <c r="B226" s="30" t="s">
        <v>916</v>
      </c>
      <c r="C226" s="31" t="s">
        <v>427</v>
      </c>
      <c r="D226" s="32" t="s">
        <v>4</v>
      </c>
      <c r="E226" s="46">
        <v>5</v>
      </c>
      <c r="F226" s="17"/>
      <c r="G226" s="33">
        <f t="shared" si="5"/>
        <v>0</v>
      </c>
    </row>
    <row r="227" spans="1:7">
      <c r="A227" s="3"/>
      <c r="B227" s="30" t="s">
        <v>917</v>
      </c>
      <c r="C227" s="31" t="s">
        <v>428</v>
      </c>
      <c r="D227" s="32" t="s">
        <v>4</v>
      </c>
      <c r="E227" s="46">
        <v>20</v>
      </c>
      <c r="F227" s="17"/>
      <c r="G227" s="33">
        <f t="shared" si="5"/>
        <v>0</v>
      </c>
    </row>
    <row r="228" spans="1:7">
      <c r="A228" s="3"/>
      <c r="B228" s="30" t="s">
        <v>918</v>
      </c>
      <c r="C228" s="31" t="s">
        <v>429</v>
      </c>
      <c r="D228" s="32" t="s">
        <v>4</v>
      </c>
      <c r="E228" s="46">
        <v>31</v>
      </c>
      <c r="F228" s="17"/>
      <c r="G228" s="33">
        <f t="shared" si="5"/>
        <v>0</v>
      </c>
    </row>
    <row r="229" spans="1:7">
      <c r="A229" s="3"/>
      <c r="B229" s="30" t="s">
        <v>919</v>
      </c>
      <c r="C229" s="31" t="s">
        <v>430</v>
      </c>
      <c r="D229" s="32" t="s">
        <v>4</v>
      </c>
      <c r="E229" s="46">
        <v>12</v>
      </c>
      <c r="F229" s="17"/>
      <c r="G229" s="33">
        <f t="shared" si="5"/>
        <v>0</v>
      </c>
    </row>
    <row r="230" spans="1:7">
      <c r="A230" s="3"/>
      <c r="B230" s="30" t="s">
        <v>920</v>
      </c>
      <c r="C230" s="31" t="s">
        <v>431</v>
      </c>
      <c r="D230" s="32" t="s">
        <v>4</v>
      </c>
      <c r="E230" s="46">
        <v>4</v>
      </c>
      <c r="F230" s="17"/>
      <c r="G230" s="33">
        <f t="shared" si="5"/>
        <v>0</v>
      </c>
    </row>
    <row r="231" spans="1:7">
      <c r="A231" s="3"/>
      <c r="B231" s="30" t="s">
        <v>921</v>
      </c>
      <c r="C231" s="31" t="s">
        <v>425</v>
      </c>
      <c r="D231" s="32" t="s">
        <v>4</v>
      </c>
      <c r="E231" s="46">
        <v>1</v>
      </c>
      <c r="F231" s="17"/>
      <c r="G231" s="33">
        <f t="shared" si="5"/>
        <v>0</v>
      </c>
    </row>
    <row r="232" spans="1:7">
      <c r="A232" s="3"/>
      <c r="B232" s="30" t="s">
        <v>922</v>
      </c>
      <c r="C232" s="31" t="s">
        <v>432</v>
      </c>
      <c r="D232" s="32" t="s">
        <v>4</v>
      </c>
      <c r="E232" s="46">
        <v>10</v>
      </c>
      <c r="F232" s="17"/>
      <c r="G232" s="33">
        <f t="shared" si="5"/>
        <v>0</v>
      </c>
    </row>
    <row r="233" spans="1:7">
      <c r="A233" s="3"/>
      <c r="B233" s="30" t="s">
        <v>923</v>
      </c>
      <c r="C233" s="31" t="s">
        <v>433</v>
      </c>
      <c r="D233" s="32" t="s">
        <v>4</v>
      </c>
      <c r="E233" s="46">
        <v>3</v>
      </c>
      <c r="F233" s="17"/>
      <c r="G233" s="33">
        <f t="shared" si="5"/>
        <v>0</v>
      </c>
    </row>
    <row r="234" spans="1:7" ht="42.75" customHeight="1">
      <c r="A234" s="2"/>
      <c r="B234" s="28" t="s">
        <v>307</v>
      </c>
      <c r="C234" s="78" t="s">
        <v>1062</v>
      </c>
      <c r="D234" s="79"/>
      <c r="E234" s="79"/>
      <c r="F234" s="80"/>
      <c r="G234" s="29">
        <f>SUM(G235:G240)</f>
        <v>0</v>
      </c>
    </row>
    <row r="235" spans="1:7">
      <c r="A235" s="3"/>
      <c r="B235" s="30" t="s">
        <v>924</v>
      </c>
      <c r="C235" s="31" t="s">
        <v>434</v>
      </c>
      <c r="D235" s="32" t="s">
        <v>3</v>
      </c>
      <c r="E235" s="46">
        <v>21</v>
      </c>
      <c r="F235" s="17"/>
      <c r="G235" s="33">
        <f t="shared" si="5"/>
        <v>0</v>
      </c>
    </row>
    <row r="236" spans="1:7">
      <c r="A236" s="3"/>
      <c r="B236" s="30" t="s">
        <v>925</v>
      </c>
      <c r="C236" s="31" t="s">
        <v>435</v>
      </c>
      <c r="D236" s="32" t="s">
        <v>4</v>
      </c>
      <c r="E236" s="46">
        <v>30</v>
      </c>
      <c r="F236" s="17"/>
      <c r="G236" s="33">
        <f t="shared" si="5"/>
        <v>0</v>
      </c>
    </row>
    <row r="237" spans="1:7">
      <c r="A237" s="3"/>
      <c r="B237" s="30" t="s">
        <v>926</v>
      </c>
      <c r="C237" s="31" t="s">
        <v>436</v>
      </c>
      <c r="D237" s="32" t="s">
        <v>3</v>
      </c>
      <c r="E237" s="46">
        <v>12</v>
      </c>
      <c r="F237" s="17"/>
      <c r="G237" s="33">
        <f t="shared" ref="G237:G304" si="6">+ROUND(E237*F237,0)</f>
        <v>0</v>
      </c>
    </row>
    <row r="238" spans="1:7">
      <c r="A238" s="3"/>
      <c r="B238" s="30" t="s">
        <v>927</v>
      </c>
      <c r="C238" s="31" t="s">
        <v>437</v>
      </c>
      <c r="D238" s="32" t="s">
        <v>4</v>
      </c>
      <c r="E238" s="46">
        <v>20</v>
      </c>
      <c r="F238" s="17"/>
      <c r="G238" s="33">
        <f t="shared" si="6"/>
        <v>0</v>
      </c>
    </row>
    <row r="239" spans="1:7">
      <c r="A239" s="3"/>
      <c r="B239" s="30" t="s">
        <v>928</v>
      </c>
      <c r="C239" s="31" t="s">
        <v>438</v>
      </c>
      <c r="D239" s="32" t="s">
        <v>4</v>
      </c>
      <c r="E239" s="46">
        <v>4</v>
      </c>
      <c r="F239" s="17"/>
      <c r="G239" s="33">
        <f t="shared" si="6"/>
        <v>0</v>
      </c>
    </row>
    <row r="240" spans="1:7">
      <c r="A240" s="3"/>
      <c r="B240" s="30" t="s">
        <v>929</v>
      </c>
      <c r="C240" s="31" t="s">
        <v>421</v>
      </c>
      <c r="D240" s="32" t="s">
        <v>4</v>
      </c>
      <c r="E240" s="46">
        <v>4</v>
      </c>
      <c r="F240" s="17"/>
      <c r="G240" s="33">
        <f t="shared" si="6"/>
        <v>0</v>
      </c>
    </row>
    <row r="241" spans="1:7" ht="54.75" customHeight="1">
      <c r="A241" s="2"/>
      <c r="B241" s="28" t="s">
        <v>308</v>
      </c>
      <c r="C241" s="78" t="s">
        <v>1063</v>
      </c>
      <c r="D241" s="79"/>
      <c r="E241" s="79"/>
      <c r="F241" s="80"/>
      <c r="G241" s="29">
        <f>SUM(G242:G243)</f>
        <v>0</v>
      </c>
    </row>
    <row r="242" spans="1:7">
      <c r="A242" s="3"/>
      <c r="B242" s="30" t="s">
        <v>930</v>
      </c>
      <c r="C242" s="31" t="s">
        <v>439</v>
      </c>
      <c r="D242" s="32" t="s">
        <v>4</v>
      </c>
      <c r="E242" s="46">
        <v>12</v>
      </c>
      <c r="F242" s="17"/>
      <c r="G242" s="33">
        <f t="shared" si="6"/>
        <v>0</v>
      </c>
    </row>
    <row r="243" spans="1:7">
      <c r="A243" s="3"/>
      <c r="B243" s="30" t="s">
        <v>931</v>
      </c>
      <c r="C243" s="31" t="s">
        <v>440</v>
      </c>
      <c r="D243" s="32" t="s">
        <v>4</v>
      </c>
      <c r="E243" s="46">
        <v>3</v>
      </c>
      <c r="F243" s="17"/>
      <c r="G243" s="33">
        <f t="shared" si="6"/>
        <v>0</v>
      </c>
    </row>
    <row r="244" spans="1:7" ht="29.25" customHeight="1">
      <c r="A244" s="2"/>
      <c r="B244" s="28" t="s">
        <v>309</v>
      </c>
      <c r="C244" s="78" t="s">
        <v>1064</v>
      </c>
      <c r="D244" s="79"/>
      <c r="E244" s="79"/>
      <c r="F244" s="80"/>
      <c r="G244" s="29">
        <f>SUM(G245:G298)</f>
        <v>0</v>
      </c>
    </row>
    <row r="245" spans="1:7">
      <c r="A245" s="3"/>
      <c r="B245" s="30" t="s">
        <v>522</v>
      </c>
      <c r="C245" s="31" t="s">
        <v>441</v>
      </c>
      <c r="D245" s="32" t="s">
        <v>3</v>
      </c>
      <c r="E245" s="86">
        <v>18</v>
      </c>
      <c r="F245" s="68"/>
      <c r="G245" s="33">
        <f t="shared" si="6"/>
        <v>0</v>
      </c>
    </row>
    <row r="246" spans="1:7">
      <c r="A246" s="3"/>
      <c r="B246" s="30" t="s">
        <v>523</v>
      </c>
      <c r="C246" s="31" t="s">
        <v>442</v>
      </c>
      <c r="D246" s="32" t="s">
        <v>3</v>
      </c>
      <c r="E246" s="86">
        <v>6</v>
      </c>
      <c r="F246" s="68"/>
      <c r="G246" s="33">
        <f t="shared" si="6"/>
        <v>0</v>
      </c>
    </row>
    <row r="247" spans="1:7">
      <c r="A247" s="3"/>
      <c r="B247" s="30" t="s">
        <v>524</v>
      </c>
      <c r="C247" s="31" t="s">
        <v>443</v>
      </c>
      <c r="D247" s="32" t="s">
        <v>3</v>
      </c>
      <c r="E247" s="86">
        <v>140</v>
      </c>
      <c r="F247" s="68"/>
      <c r="G247" s="33">
        <f t="shared" si="6"/>
        <v>0</v>
      </c>
    </row>
    <row r="248" spans="1:7">
      <c r="A248" s="3"/>
      <c r="B248" s="30" t="s">
        <v>525</v>
      </c>
      <c r="C248" s="31" t="s">
        <v>739</v>
      </c>
      <c r="D248" s="32" t="s">
        <v>3</v>
      </c>
      <c r="E248" s="86">
        <v>110</v>
      </c>
      <c r="F248" s="68"/>
      <c r="G248" s="33">
        <f t="shared" si="6"/>
        <v>0</v>
      </c>
    </row>
    <row r="249" spans="1:7">
      <c r="A249" s="3"/>
      <c r="B249" s="30" t="s">
        <v>526</v>
      </c>
      <c r="C249" s="31" t="s">
        <v>444</v>
      </c>
      <c r="D249" s="32" t="s">
        <v>3</v>
      </c>
      <c r="E249" s="86">
        <v>6</v>
      </c>
      <c r="F249" s="68"/>
      <c r="G249" s="33">
        <f t="shared" si="6"/>
        <v>0</v>
      </c>
    </row>
    <row r="250" spans="1:7">
      <c r="A250" s="3"/>
      <c r="B250" s="30" t="s">
        <v>527</v>
      </c>
      <c r="C250" s="31" t="s">
        <v>740</v>
      </c>
      <c r="D250" s="32" t="s">
        <v>3</v>
      </c>
      <c r="E250" s="86">
        <v>173</v>
      </c>
      <c r="F250" s="68"/>
      <c r="G250" s="33">
        <f t="shared" si="6"/>
        <v>0</v>
      </c>
    </row>
    <row r="251" spans="1:7">
      <c r="A251" s="3"/>
      <c r="B251" s="30" t="s">
        <v>528</v>
      </c>
      <c r="C251" s="31" t="s">
        <v>741</v>
      </c>
      <c r="D251" s="32" t="s">
        <v>3</v>
      </c>
      <c r="E251" s="86">
        <v>135</v>
      </c>
      <c r="F251" s="68"/>
      <c r="G251" s="33">
        <f t="shared" si="6"/>
        <v>0</v>
      </c>
    </row>
    <row r="252" spans="1:7">
      <c r="A252" s="3"/>
      <c r="B252" s="30" t="s">
        <v>529</v>
      </c>
      <c r="C252" s="31" t="s">
        <v>742</v>
      </c>
      <c r="D252" s="32" t="s">
        <v>3</v>
      </c>
      <c r="E252" s="86">
        <v>463</v>
      </c>
      <c r="F252" s="68"/>
      <c r="G252" s="33">
        <f t="shared" si="6"/>
        <v>0</v>
      </c>
    </row>
    <row r="253" spans="1:7">
      <c r="A253" s="3"/>
      <c r="B253" s="30" t="s">
        <v>530</v>
      </c>
      <c r="C253" s="31" t="s">
        <v>743</v>
      </c>
      <c r="D253" s="32" t="s">
        <v>3</v>
      </c>
      <c r="E253" s="86">
        <v>304</v>
      </c>
      <c r="F253" s="68"/>
      <c r="G253" s="33">
        <f t="shared" si="6"/>
        <v>0</v>
      </c>
    </row>
    <row r="254" spans="1:7">
      <c r="A254" s="3"/>
      <c r="B254" s="30" t="s">
        <v>531</v>
      </c>
      <c r="C254" s="31" t="s">
        <v>744</v>
      </c>
      <c r="D254" s="32" t="s">
        <v>3</v>
      </c>
      <c r="E254" s="86">
        <v>150</v>
      </c>
      <c r="F254" s="68"/>
      <c r="G254" s="33">
        <f t="shared" si="6"/>
        <v>0</v>
      </c>
    </row>
    <row r="255" spans="1:7">
      <c r="A255" s="3"/>
      <c r="B255" s="30" t="s">
        <v>532</v>
      </c>
      <c r="C255" s="31" t="s">
        <v>745</v>
      </c>
      <c r="D255" s="32" t="s">
        <v>3</v>
      </c>
      <c r="E255" s="86">
        <v>24</v>
      </c>
      <c r="F255" s="68"/>
      <c r="G255" s="33">
        <f t="shared" si="6"/>
        <v>0</v>
      </c>
    </row>
    <row r="256" spans="1:7">
      <c r="A256" s="3"/>
      <c r="B256" s="30" t="s">
        <v>533</v>
      </c>
      <c r="C256" s="31" t="s">
        <v>651</v>
      </c>
      <c r="D256" s="32" t="s">
        <v>4</v>
      </c>
      <c r="E256" s="86">
        <v>1</v>
      </c>
      <c r="F256" s="68"/>
      <c r="G256" s="33">
        <f t="shared" si="6"/>
        <v>0</v>
      </c>
    </row>
    <row r="257" spans="1:7">
      <c r="A257" s="3"/>
      <c r="B257" s="30" t="s">
        <v>534</v>
      </c>
      <c r="C257" s="31" t="s">
        <v>445</v>
      </c>
      <c r="D257" s="32" t="s">
        <v>4</v>
      </c>
      <c r="E257" s="86">
        <v>4</v>
      </c>
      <c r="F257" s="68"/>
      <c r="G257" s="33">
        <f t="shared" si="6"/>
        <v>0</v>
      </c>
    </row>
    <row r="258" spans="1:7">
      <c r="A258" s="10"/>
      <c r="B258" s="30" t="s">
        <v>535</v>
      </c>
      <c r="C258" s="31" t="s">
        <v>446</v>
      </c>
      <c r="D258" s="32" t="s">
        <v>4</v>
      </c>
      <c r="E258" s="86">
        <v>8</v>
      </c>
      <c r="F258" s="68"/>
      <c r="G258" s="33">
        <f t="shared" si="6"/>
        <v>0</v>
      </c>
    </row>
    <row r="259" spans="1:7">
      <c r="A259" s="10"/>
      <c r="B259" s="30" t="s">
        <v>536</v>
      </c>
      <c r="C259" s="31" t="s">
        <v>447</v>
      </c>
      <c r="D259" s="32" t="s">
        <v>4</v>
      </c>
      <c r="E259" s="86">
        <v>16</v>
      </c>
      <c r="F259" s="68"/>
      <c r="G259" s="33">
        <f t="shared" si="6"/>
        <v>0</v>
      </c>
    </row>
    <row r="260" spans="1:7">
      <c r="A260" s="10"/>
      <c r="B260" s="34" t="s">
        <v>537</v>
      </c>
      <c r="C260" s="31" t="s">
        <v>448</v>
      </c>
      <c r="D260" s="32" t="s">
        <v>4</v>
      </c>
      <c r="E260" s="86">
        <v>40</v>
      </c>
      <c r="F260" s="68"/>
      <c r="G260" s="33">
        <f t="shared" si="6"/>
        <v>0</v>
      </c>
    </row>
    <row r="261" spans="1:7">
      <c r="A261" s="3"/>
      <c r="B261" s="34" t="s">
        <v>538</v>
      </c>
      <c r="C261" s="31" t="s">
        <v>449</v>
      </c>
      <c r="D261" s="32" t="s">
        <v>4</v>
      </c>
      <c r="E261" s="86">
        <v>60</v>
      </c>
      <c r="F261" s="68"/>
      <c r="G261" s="33">
        <f t="shared" si="6"/>
        <v>0</v>
      </c>
    </row>
    <row r="262" spans="1:7">
      <c r="A262" s="3"/>
      <c r="B262" s="34" t="s">
        <v>539</v>
      </c>
      <c r="C262" s="31" t="s">
        <v>748</v>
      </c>
      <c r="D262" s="32" t="s">
        <v>4</v>
      </c>
      <c r="E262" s="86">
        <v>40</v>
      </c>
      <c r="F262" s="68"/>
      <c r="G262" s="33">
        <f t="shared" si="6"/>
        <v>0</v>
      </c>
    </row>
    <row r="263" spans="1:7">
      <c r="A263" s="3"/>
      <c r="B263" s="34" t="s">
        <v>540</v>
      </c>
      <c r="C263" s="31" t="s">
        <v>749</v>
      </c>
      <c r="D263" s="32" t="s">
        <v>4</v>
      </c>
      <c r="E263" s="86">
        <v>60</v>
      </c>
      <c r="F263" s="68"/>
      <c r="G263" s="33">
        <f t="shared" si="6"/>
        <v>0</v>
      </c>
    </row>
    <row r="264" spans="1:7">
      <c r="A264" s="3"/>
      <c r="B264" s="34" t="s">
        <v>541</v>
      </c>
      <c r="C264" s="31" t="s">
        <v>450</v>
      </c>
      <c r="D264" s="32" t="s">
        <v>4</v>
      </c>
      <c r="E264" s="86">
        <v>90</v>
      </c>
      <c r="F264" s="68"/>
      <c r="G264" s="33">
        <f t="shared" si="6"/>
        <v>0</v>
      </c>
    </row>
    <row r="265" spans="1:7">
      <c r="A265" s="3"/>
      <c r="B265" s="34" t="s">
        <v>542</v>
      </c>
      <c r="C265" s="35" t="s">
        <v>451</v>
      </c>
      <c r="D265" s="32" t="s">
        <v>4</v>
      </c>
      <c r="E265" s="87">
        <v>270</v>
      </c>
      <c r="F265" s="68"/>
      <c r="G265" s="33">
        <f t="shared" si="6"/>
        <v>0</v>
      </c>
    </row>
    <row r="266" spans="1:7">
      <c r="A266" s="10"/>
      <c r="B266" s="34" t="s">
        <v>543</v>
      </c>
      <c r="C266" s="31" t="s">
        <v>750</v>
      </c>
      <c r="D266" s="32" t="s">
        <v>4</v>
      </c>
      <c r="E266" s="87">
        <v>70</v>
      </c>
      <c r="F266" s="68"/>
      <c r="G266" s="33">
        <f t="shared" si="6"/>
        <v>0</v>
      </c>
    </row>
    <row r="267" spans="1:7">
      <c r="A267" s="10"/>
      <c r="B267" s="34" t="s">
        <v>544</v>
      </c>
      <c r="C267" s="35" t="s">
        <v>751</v>
      </c>
      <c r="D267" s="32" t="s">
        <v>4</v>
      </c>
      <c r="E267" s="87">
        <v>210</v>
      </c>
      <c r="F267" s="68"/>
      <c r="G267" s="33">
        <f t="shared" si="6"/>
        <v>0</v>
      </c>
    </row>
    <row r="268" spans="1:7">
      <c r="A268" s="3"/>
      <c r="B268" s="34" t="s">
        <v>545</v>
      </c>
      <c r="C268" s="31" t="s">
        <v>752</v>
      </c>
      <c r="D268" s="32" t="s">
        <v>4</v>
      </c>
      <c r="E268" s="87">
        <v>230</v>
      </c>
      <c r="F268" s="68"/>
      <c r="G268" s="33">
        <f t="shared" si="6"/>
        <v>0</v>
      </c>
    </row>
    <row r="269" spans="1:7">
      <c r="A269" s="3"/>
      <c r="B269" s="34" t="s">
        <v>546</v>
      </c>
      <c r="C269" s="35" t="s">
        <v>753</v>
      </c>
      <c r="D269" s="32" t="s">
        <v>4</v>
      </c>
      <c r="E269" s="87">
        <v>690</v>
      </c>
      <c r="F269" s="68"/>
      <c r="G269" s="33">
        <f t="shared" si="6"/>
        <v>0</v>
      </c>
    </row>
    <row r="270" spans="1:7">
      <c r="A270" s="3"/>
      <c r="B270" s="34" t="s">
        <v>547</v>
      </c>
      <c r="C270" s="31" t="s">
        <v>754</v>
      </c>
      <c r="D270" s="32" t="s">
        <v>4</v>
      </c>
      <c r="E270" s="87">
        <v>150</v>
      </c>
      <c r="F270" s="68"/>
      <c r="G270" s="33">
        <f t="shared" si="6"/>
        <v>0</v>
      </c>
    </row>
    <row r="271" spans="1:7">
      <c r="A271" s="3"/>
      <c r="B271" s="34" t="s">
        <v>548</v>
      </c>
      <c r="C271" s="35" t="s">
        <v>755</v>
      </c>
      <c r="D271" s="32" t="s">
        <v>4</v>
      </c>
      <c r="E271" s="87">
        <v>450</v>
      </c>
      <c r="F271" s="68"/>
      <c r="G271" s="33">
        <f t="shared" si="6"/>
        <v>0</v>
      </c>
    </row>
    <row r="272" spans="1:7">
      <c r="A272" s="3"/>
      <c r="B272" s="34" t="s">
        <v>549</v>
      </c>
      <c r="C272" s="35" t="s">
        <v>758</v>
      </c>
      <c r="D272" s="32" t="s">
        <v>4</v>
      </c>
      <c r="E272" s="87">
        <v>80</v>
      </c>
      <c r="F272" s="68"/>
      <c r="G272" s="33">
        <f t="shared" si="6"/>
        <v>0</v>
      </c>
    </row>
    <row r="273" spans="1:7">
      <c r="A273" s="3"/>
      <c r="B273" s="34" t="s">
        <v>746</v>
      </c>
      <c r="C273" s="35" t="s">
        <v>759</v>
      </c>
      <c r="D273" s="32" t="s">
        <v>4</v>
      </c>
      <c r="E273" s="87">
        <v>200</v>
      </c>
      <c r="F273" s="68"/>
      <c r="G273" s="33">
        <f t="shared" si="6"/>
        <v>0</v>
      </c>
    </row>
    <row r="274" spans="1:7">
      <c r="A274" s="3"/>
      <c r="B274" s="34" t="s">
        <v>747</v>
      </c>
      <c r="C274" s="35" t="s">
        <v>756</v>
      </c>
      <c r="D274" s="32" t="s">
        <v>4</v>
      </c>
      <c r="E274" s="87">
        <v>168</v>
      </c>
      <c r="F274" s="68"/>
      <c r="G274" s="33">
        <f t="shared" si="6"/>
        <v>0</v>
      </c>
    </row>
    <row r="275" spans="1:7">
      <c r="A275" s="3"/>
      <c r="B275" s="34" t="s">
        <v>715</v>
      </c>
      <c r="C275" s="35" t="s">
        <v>757</v>
      </c>
      <c r="D275" s="32" t="s">
        <v>4</v>
      </c>
      <c r="E275" s="87">
        <v>168</v>
      </c>
      <c r="F275" s="68"/>
      <c r="G275" s="33">
        <f t="shared" si="6"/>
        <v>0</v>
      </c>
    </row>
    <row r="276" spans="1:7">
      <c r="A276" s="3"/>
      <c r="B276" s="34" t="s">
        <v>716</v>
      </c>
      <c r="C276" s="35" t="s">
        <v>769</v>
      </c>
      <c r="D276" s="36" t="s">
        <v>4</v>
      </c>
      <c r="E276" s="87">
        <v>4</v>
      </c>
      <c r="F276" s="68"/>
      <c r="G276" s="33">
        <f t="shared" si="6"/>
        <v>0</v>
      </c>
    </row>
    <row r="277" spans="1:7">
      <c r="A277" s="3"/>
      <c r="B277" s="34" t="s">
        <v>717</v>
      </c>
      <c r="C277" s="35" t="s">
        <v>760</v>
      </c>
      <c r="D277" s="36" t="s">
        <v>4</v>
      </c>
      <c r="E277" s="87">
        <v>4</v>
      </c>
      <c r="F277" s="68"/>
      <c r="G277" s="33">
        <f t="shared" si="6"/>
        <v>0</v>
      </c>
    </row>
    <row r="278" spans="1:7">
      <c r="A278" s="3"/>
      <c r="B278" s="34" t="s">
        <v>718</v>
      </c>
      <c r="C278" s="35" t="s">
        <v>761</v>
      </c>
      <c r="D278" s="36" t="s">
        <v>4</v>
      </c>
      <c r="E278" s="87">
        <v>4</v>
      </c>
      <c r="F278" s="68"/>
      <c r="G278" s="33">
        <f t="shared" si="6"/>
        <v>0</v>
      </c>
    </row>
    <row r="279" spans="1:7">
      <c r="A279" s="3"/>
      <c r="B279" s="34" t="s">
        <v>719</v>
      </c>
      <c r="C279" s="35" t="s">
        <v>770</v>
      </c>
      <c r="D279" s="36" t="s">
        <v>4</v>
      </c>
      <c r="E279" s="87">
        <v>4</v>
      </c>
      <c r="F279" s="68"/>
      <c r="G279" s="33">
        <f t="shared" si="6"/>
        <v>0</v>
      </c>
    </row>
    <row r="280" spans="1:7">
      <c r="A280" s="3"/>
      <c r="B280" s="34" t="s">
        <v>720</v>
      </c>
      <c r="C280" s="35" t="s">
        <v>762</v>
      </c>
      <c r="D280" s="36" t="s">
        <v>4</v>
      </c>
      <c r="E280" s="87">
        <v>4</v>
      </c>
      <c r="F280" s="68"/>
      <c r="G280" s="33">
        <f t="shared" si="6"/>
        <v>0</v>
      </c>
    </row>
    <row r="281" spans="1:7">
      <c r="A281" s="3"/>
      <c r="B281" s="34" t="s">
        <v>721</v>
      </c>
      <c r="C281" s="35" t="s">
        <v>452</v>
      </c>
      <c r="D281" s="36" t="s">
        <v>4</v>
      </c>
      <c r="E281" s="87">
        <v>2</v>
      </c>
      <c r="F281" s="68"/>
      <c r="G281" s="33">
        <f t="shared" si="6"/>
        <v>0</v>
      </c>
    </row>
    <row r="282" spans="1:7">
      <c r="A282" s="3"/>
      <c r="B282" s="34" t="s">
        <v>722</v>
      </c>
      <c r="C282" s="31" t="s">
        <v>453</v>
      </c>
      <c r="D282" s="36" t="s">
        <v>4</v>
      </c>
      <c r="E282" s="86">
        <v>2</v>
      </c>
      <c r="F282" s="68"/>
      <c r="G282" s="33">
        <f t="shared" si="6"/>
        <v>0</v>
      </c>
    </row>
    <row r="283" spans="1:7">
      <c r="A283" s="3"/>
      <c r="B283" s="34" t="s">
        <v>723</v>
      </c>
      <c r="C283" s="31" t="s">
        <v>454</v>
      </c>
      <c r="D283" s="36" t="s">
        <v>4</v>
      </c>
      <c r="E283" s="86">
        <v>4</v>
      </c>
      <c r="F283" s="68"/>
      <c r="G283" s="33">
        <f t="shared" si="6"/>
        <v>0</v>
      </c>
    </row>
    <row r="284" spans="1:7">
      <c r="A284" s="3"/>
      <c r="B284" s="34" t="s">
        <v>724</v>
      </c>
      <c r="C284" s="31" t="s">
        <v>455</v>
      </c>
      <c r="D284" s="36" t="s">
        <v>4</v>
      </c>
      <c r="E284" s="86">
        <v>10</v>
      </c>
      <c r="F284" s="68"/>
      <c r="G284" s="33">
        <f t="shared" si="6"/>
        <v>0</v>
      </c>
    </row>
    <row r="285" spans="1:7">
      <c r="A285" s="3"/>
      <c r="B285" s="34" t="s">
        <v>725</v>
      </c>
      <c r="C285" s="31" t="s">
        <v>456</v>
      </c>
      <c r="D285" s="36" t="s">
        <v>4</v>
      </c>
      <c r="E285" s="86">
        <v>140</v>
      </c>
      <c r="F285" s="68"/>
      <c r="G285" s="33">
        <f t="shared" si="6"/>
        <v>0</v>
      </c>
    </row>
    <row r="286" spans="1:7">
      <c r="A286" s="3"/>
      <c r="B286" s="34" t="s">
        <v>726</v>
      </c>
      <c r="C286" s="31" t="s">
        <v>457</v>
      </c>
      <c r="D286" s="36" t="s">
        <v>4</v>
      </c>
      <c r="E286" s="86">
        <v>10</v>
      </c>
      <c r="F286" s="68"/>
      <c r="G286" s="33">
        <f t="shared" si="6"/>
        <v>0</v>
      </c>
    </row>
    <row r="287" spans="1:7">
      <c r="A287" s="3"/>
      <c r="B287" s="34" t="s">
        <v>727</v>
      </c>
      <c r="C287" s="31" t="s">
        <v>458</v>
      </c>
      <c r="D287" s="32" t="s">
        <v>3</v>
      </c>
      <c r="E287" s="86">
        <v>140</v>
      </c>
      <c r="F287" s="68"/>
      <c r="G287" s="33">
        <f t="shared" si="6"/>
        <v>0</v>
      </c>
    </row>
    <row r="288" spans="1:7">
      <c r="A288" s="3"/>
      <c r="B288" s="34" t="s">
        <v>728</v>
      </c>
      <c r="C288" s="31" t="s">
        <v>763</v>
      </c>
      <c r="D288" s="32" t="s">
        <v>3</v>
      </c>
      <c r="E288" s="86">
        <v>110</v>
      </c>
      <c r="F288" s="68"/>
      <c r="G288" s="33">
        <f t="shared" si="6"/>
        <v>0</v>
      </c>
    </row>
    <row r="289" spans="1:7">
      <c r="A289" s="3"/>
      <c r="B289" s="34" t="s">
        <v>729</v>
      </c>
      <c r="C289" s="31" t="s">
        <v>459</v>
      </c>
      <c r="D289" s="32" t="s">
        <v>3</v>
      </c>
      <c r="E289" s="86">
        <v>179</v>
      </c>
      <c r="F289" s="68"/>
      <c r="G289" s="33">
        <f t="shared" si="6"/>
        <v>0</v>
      </c>
    </row>
    <row r="290" spans="1:7">
      <c r="A290" s="3"/>
      <c r="B290" s="34" t="s">
        <v>730</v>
      </c>
      <c r="C290" s="31" t="s">
        <v>764</v>
      </c>
      <c r="D290" s="32" t="s">
        <v>3</v>
      </c>
      <c r="E290" s="86">
        <v>135</v>
      </c>
      <c r="F290" s="68"/>
      <c r="G290" s="33">
        <f t="shared" si="6"/>
        <v>0</v>
      </c>
    </row>
    <row r="291" spans="1:7">
      <c r="A291" s="3"/>
      <c r="B291" s="34" t="s">
        <v>731</v>
      </c>
      <c r="C291" s="31" t="s">
        <v>765</v>
      </c>
      <c r="D291" s="32" t="s">
        <v>3</v>
      </c>
      <c r="E291" s="86">
        <v>463</v>
      </c>
      <c r="F291" s="68"/>
      <c r="G291" s="33">
        <f t="shared" si="6"/>
        <v>0</v>
      </c>
    </row>
    <row r="292" spans="1:7">
      <c r="A292" s="3"/>
      <c r="B292" s="34" t="s">
        <v>732</v>
      </c>
      <c r="C292" s="31" t="s">
        <v>766</v>
      </c>
      <c r="D292" s="32" t="s">
        <v>3</v>
      </c>
      <c r="E292" s="86">
        <v>304</v>
      </c>
      <c r="F292" s="68"/>
      <c r="G292" s="33">
        <f t="shared" si="6"/>
        <v>0</v>
      </c>
    </row>
    <row r="293" spans="1:7">
      <c r="A293" s="3"/>
      <c r="B293" s="34" t="s">
        <v>733</v>
      </c>
      <c r="C293" s="31" t="s">
        <v>767</v>
      </c>
      <c r="D293" s="32" t="s">
        <v>3</v>
      </c>
      <c r="E293" s="86">
        <v>150</v>
      </c>
      <c r="F293" s="68"/>
      <c r="G293" s="33">
        <f t="shared" si="6"/>
        <v>0</v>
      </c>
    </row>
    <row r="294" spans="1:7">
      <c r="A294" s="3"/>
      <c r="B294" s="34" t="s">
        <v>734</v>
      </c>
      <c r="C294" s="31" t="s">
        <v>768</v>
      </c>
      <c r="D294" s="32" t="s">
        <v>3</v>
      </c>
      <c r="E294" s="86">
        <v>24</v>
      </c>
      <c r="F294" s="68"/>
      <c r="G294" s="33">
        <f t="shared" si="6"/>
        <v>0</v>
      </c>
    </row>
    <row r="295" spans="1:7">
      <c r="A295" s="3"/>
      <c r="B295" s="34" t="s">
        <v>735</v>
      </c>
      <c r="C295" s="31" t="s">
        <v>346</v>
      </c>
      <c r="D295" s="32" t="s">
        <v>29</v>
      </c>
      <c r="E295" s="86">
        <v>7</v>
      </c>
      <c r="F295" s="68"/>
      <c r="G295" s="33">
        <f t="shared" si="6"/>
        <v>0</v>
      </c>
    </row>
    <row r="296" spans="1:7">
      <c r="A296" s="3"/>
      <c r="B296" s="34" t="s">
        <v>736</v>
      </c>
      <c r="C296" s="31" t="s">
        <v>347</v>
      </c>
      <c r="D296" s="32" t="s">
        <v>29</v>
      </c>
      <c r="E296" s="86">
        <v>3</v>
      </c>
      <c r="F296" s="68"/>
      <c r="G296" s="33">
        <f t="shared" si="6"/>
        <v>0</v>
      </c>
    </row>
    <row r="297" spans="1:7">
      <c r="A297" s="3"/>
      <c r="B297" s="34" t="s">
        <v>737</v>
      </c>
      <c r="C297" s="31" t="s">
        <v>348</v>
      </c>
      <c r="D297" s="32" t="s">
        <v>29</v>
      </c>
      <c r="E297" s="86">
        <v>4</v>
      </c>
      <c r="F297" s="68"/>
      <c r="G297" s="33">
        <f t="shared" si="6"/>
        <v>0</v>
      </c>
    </row>
    <row r="298" spans="1:7">
      <c r="A298" s="3"/>
      <c r="B298" s="34" t="s">
        <v>738</v>
      </c>
      <c r="C298" s="31" t="s">
        <v>349</v>
      </c>
      <c r="D298" s="32" t="s">
        <v>29</v>
      </c>
      <c r="E298" s="86">
        <v>3</v>
      </c>
      <c r="F298" s="68"/>
      <c r="G298" s="33">
        <f t="shared" si="6"/>
        <v>0</v>
      </c>
    </row>
    <row r="299" spans="1:7" ht="52.5" customHeight="1">
      <c r="A299" s="2"/>
      <c r="B299" s="28" t="s">
        <v>310</v>
      </c>
      <c r="C299" s="78" t="s">
        <v>1065</v>
      </c>
      <c r="D299" s="79"/>
      <c r="E299" s="79"/>
      <c r="F299" s="80"/>
      <c r="G299" s="29">
        <f>SUM(G300:G301)</f>
        <v>0</v>
      </c>
    </row>
    <row r="300" spans="1:7">
      <c r="A300" s="3"/>
      <c r="B300" s="30" t="s">
        <v>932</v>
      </c>
      <c r="C300" s="31" t="s">
        <v>460</v>
      </c>
      <c r="D300" s="32" t="s">
        <v>390</v>
      </c>
      <c r="E300" s="46">
        <v>6</v>
      </c>
      <c r="F300" s="68"/>
      <c r="G300" s="33">
        <f t="shared" si="6"/>
        <v>0</v>
      </c>
    </row>
    <row r="301" spans="1:7">
      <c r="A301" s="3"/>
      <c r="B301" s="30" t="s">
        <v>933</v>
      </c>
      <c r="C301" s="31" t="s">
        <v>461</v>
      </c>
      <c r="D301" s="32" t="s">
        <v>390</v>
      </c>
      <c r="E301" s="46">
        <v>6</v>
      </c>
      <c r="F301" s="17"/>
      <c r="G301" s="33">
        <f t="shared" si="6"/>
        <v>0</v>
      </c>
    </row>
    <row r="302" spans="1:7" ht="44.25" customHeight="1">
      <c r="A302" s="2"/>
      <c r="B302" s="28" t="s">
        <v>311</v>
      </c>
      <c r="C302" s="78" t="s">
        <v>1066</v>
      </c>
      <c r="D302" s="79"/>
      <c r="E302" s="79"/>
      <c r="F302" s="80"/>
      <c r="G302" s="29">
        <f>SUM(G303:G323)</f>
        <v>0</v>
      </c>
    </row>
    <row r="303" spans="1:7">
      <c r="A303" s="3"/>
      <c r="B303" s="30" t="s">
        <v>934</v>
      </c>
      <c r="C303" s="31" t="s">
        <v>462</v>
      </c>
      <c r="D303" s="32" t="s">
        <v>3</v>
      </c>
      <c r="E303" s="46">
        <v>108</v>
      </c>
      <c r="F303" s="17"/>
      <c r="G303" s="33">
        <f t="shared" si="6"/>
        <v>0</v>
      </c>
    </row>
    <row r="304" spans="1:7">
      <c r="A304" s="3"/>
      <c r="B304" s="30" t="s">
        <v>935</v>
      </c>
      <c r="C304" s="31" t="s">
        <v>463</v>
      </c>
      <c r="D304" s="32" t="s">
        <v>3</v>
      </c>
      <c r="E304" s="46">
        <v>158</v>
      </c>
      <c r="F304" s="17"/>
      <c r="G304" s="33">
        <f t="shared" si="6"/>
        <v>0</v>
      </c>
    </row>
    <row r="305" spans="1:7">
      <c r="A305" s="10"/>
      <c r="B305" s="34" t="s">
        <v>936</v>
      </c>
      <c r="C305" s="35" t="s">
        <v>464</v>
      </c>
      <c r="D305" s="36" t="s">
        <v>3</v>
      </c>
      <c r="E305" s="48">
        <v>35</v>
      </c>
      <c r="F305" s="17"/>
      <c r="G305" s="33">
        <f t="shared" ref="G305:G369" si="7">+ROUND(E305*F305,0)</f>
        <v>0</v>
      </c>
    </row>
    <row r="306" spans="1:7">
      <c r="A306" s="3"/>
      <c r="B306" s="30" t="s">
        <v>937</v>
      </c>
      <c r="C306" s="31" t="s">
        <v>465</v>
      </c>
      <c r="D306" s="32" t="s">
        <v>4</v>
      </c>
      <c r="E306" s="46">
        <v>34</v>
      </c>
      <c r="F306" s="17"/>
      <c r="G306" s="33">
        <f t="shared" si="7"/>
        <v>0</v>
      </c>
    </row>
    <row r="307" spans="1:7">
      <c r="A307" s="3"/>
      <c r="B307" s="30" t="s">
        <v>938</v>
      </c>
      <c r="C307" s="31" t="s">
        <v>466</v>
      </c>
      <c r="D307" s="32" t="s">
        <v>4</v>
      </c>
      <c r="E307" s="46">
        <v>250</v>
      </c>
      <c r="F307" s="17"/>
      <c r="G307" s="33">
        <f t="shared" si="7"/>
        <v>0</v>
      </c>
    </row>
    <row r="308" spans="1:7">
      <c r="A308" s="3"/>
      <c r="B308" s="30" t="s">
        <v>939</v>
      </c>
      <c r="C308" s="31" t="s">
        <v>467</v>
      </c>
      <c r="D308" s="32" t="s">
        <v>4</v>
      </c>
      <c r="E308" s="46">
        <v>20</v>
      </c>
      <c r="F308" s="17"/>
      <c r="G308" s="33">
        <f t="shared" si="7"/>
        <v>0</v>
      </c>
    </row>
    <row r="309" spans="1:7">
      <c r="A309" s="3"/>
      <c r="B309" s="30" t="s">
        <v>940</v>
      </c>
      <c r="C309" s="31" t="s">
        <v>468</v>
      </c>
      <c r="D309" s="32" t="s">
        <v>4</v>
      </c>
      <c r="E309" s="46">
        <v>4</v>
      </c>
      <c r="F309" s="17"/>
      <c r="G309" s="33">
        <f t="shared" si="7"/>
        <v>0</v>
      </c>
    </row>
    <row r="310" spans="1:7">
      <c r="A310" s="3"/>
      <c r="B310" s="30" t="s">
        <v>941</v>
      </c>
      <c r="C310" s="31" t="s">
        <v>469</v>
      </c>
      <c r="D310" s="32" t="s">
        <v>4</v>
      </c>
      <c r="E310" s="46">
        <v>17</v>
      </c>
      <c r="F310" s="17"/>
      <c r="G310" s="33">
        <f t="shared" si="7"/>
        <v>0</v>
      </c>
    </row>
    <row r="311" spans="1:7">
      <c r="A311" s="3"/>
      <c r="B311" s="30" t="s">
        <v>942</v>
      </c>
      <c r="C311" s="31" t="s">
        <v>470</v>
      </c>
      <c r="D311" s="32" t="s">
        <v>4</v>
      </c>
      <c r="E311" s="46">
        <v>12</v>
      </c>
      <c r="F311" s="17"/>
      <c r="G311" s="33">
        <f t="shared" si="7"/>
        <v>0</v>
      </c>
    </row>
    <row r="312" spans="1:7">
      <c r="A312" s="3"/>
      <c r="B312" s="30" t="s">
        <v>471</v>
      </c>
      <c r="C312" s="31" t="s">
        <v>472</v>
      </c>
      <c r="D312" s="32" t="s">
        <v>4</v>
      </c>
      <c r="E312" s="46">
        <v>3</v>
      </c>
      <c r="F312" s="17"/>
      <c r="G312" s="33">
        <f t="shared" si="7"/>
        <v>0</v>
      </c>
    </row>
    <row r="313" spans="1:7">
      <c r="A313" s="3"/>
      <c r="B313" s="30" t="s">
        <v>943</v>
      </c>
      <c r="C313" s="31" t="s">
        <v>473</v>
      </c>
      <c r="D313" s="32" t="s">
        <v>4</v>
      </c>
      <c r="E313" s="46">
        <v>18</v>
      </c>
      <c r="F313" s="17"/>
      <c r="G313" s="33">
        <f t="shared" si="7"/>
        <v>0</v>
      </c>
    </row>
    <row r="314" spans="1:7">
      <c r="A314" s="3"/>
      <c r="B314" s="30" t="s">
        <v>944</v>
      </c>
      <c r="C314" s="31" t="s">
        <v>405</v>
      </c>
      <c r="D314" s="32" t="s">
        <v>4</v>
      </c>
      <c r="E314" s="46">
        <v>20</v>
      </c>
      <c r="F314" s="17"/>
      <c r="G314" s="33">
        <f t="shared" si="7"/>
        <v>0</v>
      </c>
    </row>
    <row r="315" spans="1:7">
      <c r="A315" s="3"/>
      <c r="B315" s="30" t="s">
        <v>945</v>
      </c>
      <c r="C315" s="31" t="s">
        <v>474</v>
      </c>
      <c r="D315" s="32" t="s">
        <v>4</v>
      </c>
      <c r="E315" s="46">
        <v>75</v>
      </c>
      <c r="F315" s="17"/>
      <c r="G315" s="33">
        <f t="shared" si="7"/>
        <v>0</v>
      </c>
    </row>
    <row r="316" spans="1:7">
      <c r="A316" s="3"/>
      <c r="B316" s="30" t="s">
        <v>946</v>
      </c>
      <c r="C316" s="31" t="s">
        <v>407</v>
      </c>
      <c r="D316" s="32" t="s">
        <v>4</v>
      </c>
      <c r="E316" s="46">
        <v>3</v>
      </c>
      <c r="F316" s="17"/>
      <c r="G316" s="33">
        <f t="shared" si="7"/>
        <v>0</v>
      </c>
    </row>
    <row r="317" spans="1:7">
      <c r="A317" s="3"/>
      <c r="B317" s="30" t="s">
        <v>947</v>
      </c>
      <c r="C317" s="31" t="s">
        <v>346</v>
      </c>
      <c r="D317" s="32" t="s">
        <v>29</v>
      </c>
      <c r="E317" s="46">
        <v>107</v>
      </c>
      <c r="F317" s="68"/>
      <c r="G317" s="33">
        <f t="shared" si="7"/>
        <v>0</v>
      </c>
    </row>
    <row r="318" spans="1:7">
      <c r="A318" s="3"/>
      <c r="B318" s="30" t="s">
        <v>948</v>
      </c>
      <c r="C318" s="31" t="s">
        <v>475</v>
      </c>
      <c r="D318" s="32" t="s">
        <v>29</v>
      </c>
      <c r="E318" s="46">
        <v>18</v>
      </c>
      <c r="F318" s="17"/>
      <c r="G318" s="33">
        <f t="shared" si="7"/>
        <v>0</v>
      </c>
    </row>
    <row r="319" spans="1:7">
      <c r="A319" s="3"/>
      <c r="B319" s="30" t="s">
        <v>949</v>
      </c>
      <c r="C319" s="31" t="s">
        <v>347</v>
      </c>
      <c r="D319" s="32" t="s">
        <v>29</v>
      </c>
      <c r="E319" s="46">
        <v>10.7</v>
      </c>
      <c r="F319" s="17"/>
      <c r="G319" s="33">
        <f t="shared" si="7"/>
        <v>0</v>
      </c>
    </row>
    <row r="320" spans="1:7">
      <c r="A320" s="3"/>
      <c r="B320" s="30" t="s">
        <v>950</v>
      </c>
      <c r="C320" s="31" t="s">
        <v>348</v>
      </c>
      <c r="D320" s="32" t="s">
        <v>29</v>
      </c>
      <c r="E320" s="46">
        <v>96.3</v>
      </c>
      <c r="F320" s="17"/>
      <c r="G320" s="33">
        <f t="shared" si="7"/>
        <v>0</v>
      </c>
    </row>
    <row r="321" spans="1:7">
      <c r="A321" s="3"/>
      <c r="B321" s="30" t="s">
        <v>951</v>
      </c>
      <c r="C321" s="31" t="s">
        <v>349</v>
      </c>
      <c r="D321" s="32" t="s">
        <v>29</v>
      </c>
      <c r="E321" s="46">
        <v>134</v>
      </c>
      <c r="F321" s="68"/>
      <c r="G321" s="33">
        <f t="shared" si="7"/>
        <v>0</v>
      </c>
    </row>
    <row r="322" spans="1:7">
      <c r="A322" s="3"/>
      <c r="B322" s="30" t="s">
        <v>476</v>
      </c>
      <c r="C322" s="31" t="s">
        <v>350</v>
      </c>
      <c r="D322" s="32" t="s">
        <v>23</v>
      </c>
      <c r="E322" s="46">
        <v>18</v>
      </c>
      <c r="F322" s="17"/>
      <c r="G322" s="33">
        <f t="shared" si="7"/>
        <v>0</v>
      </c>
    </row>
    <row r="323" spans="1:7">
      <c r="A323" s="3"/>
      <c r="B323" s="30" t="s">
        <v>952</v>
      </c>
      <c r="C323" s="31" t="s">
        <v>477</v>
      </c>
      <c r="D323" s="32" t="s">
        <v>23</v>
      </c>
      <c r="E323" s="46">
        <v>36</v>
      </c>
      <c r="F323" s="17"/>
      <c r="G323" s="33">
        <f t="shared" si="7"/>
        <v>0</v>
      </c>
    </row>
    <row r="324" spans="1:7" ht="29.25" customHeight="1">
      <c r="A324" s="2"/>
      <c r="B324" s="28" t="s">
        <v>312</v>
      </c>
      <c r="C324" s="78" t="s">
        <v>1067</v>
      </c>
      <c r="D324" s="79"/>
      <c r="E324" s="79"/>
      <c r="F324" s="80"/>
      <c r="G324" s="29">
        <f>SUM(G325:G327)</f>
        <v>0</v>
      </c>
    </row>
    <row r="325" spans="1:7">
      <c r="A325" s="3"/>
      <c r="B325" s="30" t="s">
        <v>953</v>
      </c>
      <c r="C325" s="31" t="s">
        <v>478</v>
      </c>
      <c r="D325" s="32" t="s">
        <v>3</v>
      </c>
      <c r="E325" s="46">
        <v>60</v>
      </c>
      <c r="F325" s="17"/>
      <c r="G325" s="33">
        <f t="shared" si="7"/>
        <v>0</v>
      </c>
    </row>
    <row r="326" spans="1:7">
      <c r="A326" s="3"/>
      <c r="B326" s="30" t="s">
        <v>954</v>
      </c>
      <c r="C326" s="31" t="s">
        <v>474</v>
      </c>
      <c r="D326" s="32" t="s">
        <v>4</v>
      </c>
      <c r="E326" s="46">
        <v>28</v>
      </c>
      <c r="F326" s="17"/>
      <c r="G326" s="33">
        <f t="shared" si="7"/>
        <v>0</v>
      </c>
    </row>
    <row r="327" spans="1:7">
      <c r="A327" s="3"/>
      <c r="B327" s="30" t="s">
        <v>955</v>
      </c>
      <c r="C327" s="31" t="s">
        <v>479</v>
      </c>
      <c r="D327" s="32" t="s">
        <v>4</v>
      </c>
      <c r="E327" s="46">
        <v>10</v>
      </c>
      <c r="F327" s="68"/>
      <c r="G327" s="33">
        <f t="shared" si="7"/>
        <v>0</v>
      </c>
    </row>
    <row r="328" spans="1:7" ht="25.5" customHeight="1">
      <c r="A328" s="2"/>
      <c r="B328" s="28" t="s">
        <v>313</v>
      </c>
      <c r="C328" s="78" t="s">
        <v>1068</v>
      </c>
      <c r="D328" s="79"/>
      <c r="E328" s="79"/>
      <c r="F328" s="80"/>
      <c r="G328" s="29">
        <f>SUM(G329:G331)</f>
        <v>0</v>
      </c>
    </row>
    <row r="329" spans="1:7">
      <c r="A329" s="3"/>
      <c r="B329" s="30" t="s">
        <v>956</v>
      </c>
      <c r="C329" s="31" t="s">
        <v>480</v>
      </c>
      <c r="D329" s="32" t="s">
        <v>3</v>
      </c>
      <c r="E329" s="46">
        <v>50</v>
      </c>
      <c r="F329" s="17"/>
      <c r="G329" s="33">
        <f t="shared" si="7"/>
        <v>0</v>
      </c>
    </row>
    <row r="330" spans="1:7">
      <c r="A330" s="3"/>
      <c r="B330" s="30" t="s">
        <v>957</v>
      </c>
      <c r="C330" s="31" t="s">
        <v>481</v>
      </c>
      <c r="D330" s="32" t="s">
        <v>4</v>
      </c>
      <c r="E330" s="46">
        <v>4</v>
      </c>
      <c r="F330" s="17"/>
      <c r="G330" s="33">
        <f t="shared" si="7"/>
        <v>0</v>
      </c>
    </row>
    <row r="331" spans="1:7">
      <c r="A331" s="3"/>
      <c r="B331" s="30" t="s">
        <v>958</v>
      </c>
      <c r="C331" s="31" t="s">
        <v>346</v>
      </c>
      <c r="D331" s="32" t="s">
        <v>29</v>
      </c>
      <c r="E331" s="46">
        <v>7</v>
      </c>
      <c r="F331" s="68"/>
      <c r="G331" s="33">
        <f t="shared" si="7"/>
        <v>0</v>
      </c>
    </row>
    <row r="332" spans="1:7" ht="30" customHeight="1">
      <c r="A332" s="2"/>
      <c r="B332" s="28" t="s">
        <v>314</v>
      </c>
      <c r="C332" s="78" t="s">
        <v>1069</v>
      </c>
      <c r="D332" s="79"/>
      <c r="E332" s="79"/>
      <c r="F332" s="80"/>
      <c r="G332" s="29">
        <f>SUM(G333:G349)</f>
        <v>0</v>
      </c>
    </row>
    <row r="333" spans="1:7">
      <c r="A333" s="3"/>
      <c r="B333" s="30" t="s">
        <v>959</v>
      </c>
      <c r="C333" s="31" t="s">
        <v>462</v>
      </c>
      <c r="D333" s="32" t="s">
        <v>3</v>
      </c>
      <c r="E333" s="46">
        <v>12</v>
      </c>
      <c r="F333" s="17"/>
      <c r="G333" s="33">
        <f t="shared" si="7"/>
        <v>0</v>
      </c>
    </row>
    <row r="334" spans="1:7">
      <c r="A334" s="3"/>
      <c r="B334" s="30" t="s">
        <v>960</v>
      </c>
      <c r="C334" s="31" t="s">
        <v>463</v>
      </c>
      <c r="D334" s="32" t="s">
        <v>3</v>
      </c>
      <c r="E334" s="46">
        <v>240</v>
      </c>
      <c r="F334" s="17"/>
      <c r="G334" s="33">
        <f t="shared" si="7"/>
        <v>0</v>
      </c>
    </row>
    <row r="335" spans="1:7">
      <c r="A335" s="3"/>
      <c r="B335" s="30" t="s">
        <v>961</v>
      </c>
      <c r="C335" s="31" t="s">
        <v>464</v>
      </c>
      <c r="D335" s="32" t="s">
        <v>3</v>
      </c>
      <c r="E335" s="46">
        <v>9</v>
      </c>
      <c r="F335" s="17"/>
      <c r="G335" s="33">
        <f t="shared" si="7"/>
        <v>0</v>
      </c>
    </row>
    <row r="336" spans="1:7">
      <c r="A336" s="3"/>
      <c r="B336" s="30" t="s">
        <v>962</v>
      </c>
      <c r="C336" s="31" t="s">
        <v>482</v>
      </c>
      <c r="D336" s="32" t="s">
        <v>3</v>
      </c>
      <c r="E336" s="46">
        <v>70</v>
      </c>
      <c r="F336" s="17"/>
      <c r="G336" s="33">
        <f t="shared" si="7"/>
        <v>0</v>
      </c>
    </row>
    <row r="337" spans="1:7">
      <c r="A337" s="3"/>
      <c r="B337" s="30" t="s">
        <v>963</v>
      </c>
      <c r="C337" s="31" t="s">
        <v>465</v>
      </c>
      <c r="D337" s="32" t="s">
        <v>4</v>
      </c>
      <c r="E337" s="46">
        <v>6</v>
      </c>
      <c r="F337" s="17"/>
      <c r="G337" s="33">
        <f t="shared" si="7"/>
        <v>0</v>
      </c>
    </row>
    <row r="338" spans="1:7">
      <c r="A338" s="3"/>
      <c r="B338" s="30" t="s">
        <v>964</v>
      </c>
      <c r="C338" s="31" t="s">
        <v>466</v>
      </c>
      <c r="D338" s="32" t="s">
        <v>4</v>
      </c>
      <c r="E338" s="46">
        <v>172</v>
      </c>
      <c r="F338" s="17"/>
      <c r="G338" s="33">
        <f t="shared" si="7"/>
        <v>0</v>
      </c>
    </row>
    <row r="339" spans="1:7">
      <c r="A339" s="3"/>
      <c r="B339" s="30" t="s">
        <v>965</v>
      </c>
      <c r="C339" s="31" t="s">
        <v>467</v>
      </c>
      <c r="D339" s="32" t="s">
        <v>4</v>
      </c>
      <c r="E339" s="46">
        <v>38</v>
      </c>
      <c r="F339" s="17"/>
      <c r="G339" s="33">
        <f t="shared" si="7"/>
        <v>0</v>
      </c>
    </row>
    <row r="340" spans="1:7">
      <c r="A340" s="3"/>
      <c r="B340" s="30" t="s">
        <v>966</v>
      </c>
      <c r="C340" s="31" t="s">
        <v>483</v>
      </c>
      <c r="D340" s="32" t="s">
        <v>4</v>
      </c>
      <c r="E340" s="46">
        <v>222</v>
      </c>
      <c r="F340" s="17"/>
      <c r="G340" s="33">
        <f t="shared" si="7"/>
        <v>0</v>
      </c>
    </row>
    <row r="341" spans="1:7">
      <c r="A341" s="3"/>
      <c r="B341" s="30" t="s">
        <v>967</v>
      </c>
      <c r="C341" s="31" t="s">
        <v>474</v>
      </c>
      <c r="D341" s="32" t="s">
        <v>4</v>
      </c>
      <c r="E341" s="46">
        <v>22</v>
      </c>
      <c r="F341" s="17"/>
      <c r="G341" s="33">
        <f t="shared" si="7"/>
        <v>0</v>
      </c>
    </row>
    <row r="342" spans="1:7">
      <c r="A342" s="3"/>
      <c r="B342" s="30" t="s">
        <v>484</v>
      </c>
      <c r="C342" s="31" t="s">
        <v>407</v>
      </c>
      <c r="D342" s="32" t="s">
        <v>4</v>
      </c>
      <c r="E342" s="46">
        <v>28</v>
      </c>
      <c r="F342" s="17"/>
      <c r="G342" s="33">
        <f t="shared" si="7"/>
        <v>0</v>
      </c>
    </row>
    <row r="343" spans="1:7">
      <c r="A343" s="3"/>
      <c r="B343" s="30" t="s">
        <v>968</v>
      </c>
      <c r="C343" s="31" t="s">
        <v>382</v>
      </c>
      <c r="D343" s="32" t="s">
        <v>4</v>
      </c>
      <c r="E343" s="46">
        <v>28</v>
      </c>
      <c r="F343" s="17"/>
      <c r="G343" s="33">
        <f t="shared" si="7"/>
        <v>0</v>
      </c>
    </row>
    <row r="344" spans="1:7">
      <c r="A344" s="3"/>
      <c r="B344" s="30" t="s">
        <v>969</v>
      </c>
      <c r="C344" s="31" t="s">
        <v>346</v>
      </c>
      <c r="D344" s="32" t="s">
        <v>29</v>
      </c>
      <c r="E344" s="46">
        <v>95.5</v>
      </c>
      <c r="F344" s="68"/>
      <c r="G344" s="33">
        <f t="shared" si="7"/>
        <v>0</v>
      </c>
    </row>
    <row r="345" spans="1:7">
      <c r="A345" s="3"/>
      <c r="B345" s="30" t="s">
        <v>970</v>
      </c>
      <c r="C345" s="31" t="s">
        <v>347</v>
      </c>
      <c r="D345" s="32" t="s">
        <v>29</v>
      </c>
      <c r="E345" s="46">
        <v>8.6999999999999993</v>
      </c>
      <c r="F345" s="17"/>
      <c r="G345" s="33">
        <f t="shared" si="7"/>
        <v>0</v>
      </c>
    </row>
    <row r="346" spans="1:7">
      <c r="A346" s="3"/>
      <c r="B346" s="30" t="s">
        <v>971</v>
      </c>
      <c r="C346" s="31" t="s">
        <v>348</v>
      </c>
      <c r="D346" s="32" t="s">
        <v>29</v>
      </c>
      <c r="E346" s="46">
        <v>86.8</v>
      </c>
      <c r="F346" s="17"/>
      <c r="G346" s="33">
        <f t="shared" si="7"/>
        <v>0</v>
      </c>
    </row>
    <row r="347" spans="1:7">
      <c r="A347" s="3"/>
      <c r="B347" s="30" t="s">
        <v>972</v>
      </c>
      <c r="C347" s="31" t="s">
        <v>349</v>
      </c>
      <c r="D347" s="32" t="s">
        <v>29</v>
      </c>
      <c r="E347" s="46">
        <v>120</v>
      </c>
      <c r="F347" s="68"/>
      <c r="G347" s="33">
        <f t="shared" si="7"/>
        <v>0</v>
      </c>
    </row>
    <row r="348" spans="1:7">
      <c r="A348" s="3"/>
      <c r="B348" s="30" t="s">
        <v>973</v>
      </c>
      <c r="C348" s="31" t="s">
        <v>350</v>
      </c>
      <c r="D348" s="32" t="s">
        <v>23</v>
      </c>
      <c r="E348" s="46">
        <v>18</v>
      </c>
      <c r="F348" s="17"/>
      <c r="G348" s="33">
        <f t="shared" si="7"/>
        <v>0</v>
      </c>
    </row>
    <row r="349" spans="1:7">
      <c r="A349" s="3"/>
      <c r="B349" s="30" t="s">
        <v>974</v>
      </c>
      <c r="C349" s="31" t="s">
        <v>477</v>
      </c>
      <c r="D349" s="32" t="s">
        <v>23</v>
      </c>
      <c r="E349" s="46">
        <v>36</v>
      </c>
      <c r="F349" s="17"/>
      <c r="G349" s="33">
        <f t="shared" si="7"/>
        <v>0</v>
      </c>
    </row>
    <row r="350" spans="1:7" ht="28.5" customHeight="1">
      <c r="A350" s="2"/>
      <c r="B350" s="28" t="s">
        <v>315</v>
      </c>
      <c r="C350" s="78" t="s">
        <v>1070</v>
      </c>
      <c r="D350" s="79"/>
      <c r="E350" s="79"/>
      <c r="F350" s="80"/>
      <c r="G350" s="29">
        <f>SUM(G351:G354)</f>
        <v>0</v>
      </c>
    </row>
    <row r="351" spans="1:7">
      <c r="A351" s="10"/>
      <c r="B351" s="34" t="s">
        <v>975</v>
      </c>
      <c r="C351" s="35" t="s">
        <v>478</v>
      </c>
      <c r="D351" s="36" t="s">
        <v>3</v>
      </c>
      <c r="E351" s="48">
        <v>44</v>
      </c>
      <c r="F351" s="17"/>
      <c r="G351" s="33">
        <f t="shared" si="7"/>
        <v>0</v>
      </c>
    </row>
    <row r="352" spans="1:7">
      <c r="A352" s="10"/>
      <c r="B352" s="34" t="s">
        <v>976</v>
      </c>
      <c r="C352" s="35" t="s">
        <v>466</v>
      </c>
      <c r="D352" s="36" t="s">
        <v>4</v>
      </c>
      <c r="E352" s="48">
        <v>22</v>
      </c>
      <c r="F352" s="17"/>
      <c r="G352" s="33">
        <f t="shared" si="7"/>
        <v>0</v>
      </c>
    </row>
    <row r="353" spans="1:7">
      <c r="A353" s="10"/>
      <c r="B353" s="34" t="s">
        <v>977</v>
      </c>
      <c r="C353" s="35" t="s">
        <v>474</v>
      </c>
      <c r="D353" s="36" t="s">
        <v>4</v>
      </c>
      <c r="E353" s="48">
        <v>22</v>
      </c>
      <c r="F353" s="17"/>
      <c r="G353" s="33">
        <f t="shared" si="7"/>
        <v>0</v>
      </c>
    </row>
    <row r="354" spans="1:7">
      <c r="A354" s="10"/>
      <c r="B354" s="34" t="s">
        <v>978</v>
      </c>
      <c r="C354" s="35" t="s">
        <v>479</v>
      </c>
      <c r="D354" s="36" t="s">
        <v>4</v>
      </c>
      <c r="E354" s="48">
        <v>10</v>
      </c>
      <c r="F354" s="68"/>
      <c r="G354" s="33">
        <f t="shared" si="7"/>
        <v>0</v>
      </c>
    </row>
    <row r="355" spans="1:7" ht="52.5" customHeight="1">
      <c r="A355" s="2"/>
      <c r="B355" s="28" t="s">
        <v>316</v>
      </c>
      <c r="C355" s="78" t="s">
        <v>1071</v>
      </c>
      <c r="D355" s="79"/>
      <c r="E355" s="79"/>
      <c r="F355" s="80"/>
      <c r="G355" s="29">
        <f>SUM(G356:G361)</f>
        <v>0</v>
      </c>
    </row>
    <row r="356" spans="1:7">
      <c r="A356" s="3"/>
      <c r="B356" s="30" t="s">
        <v>979</v>
      </c>
      <c r="C356" s="31" t="s">
        <v>485</v>
      </c>
      <c r="D356" s="32" t="s">
        <v>4</v>
      </c>
      <c r="E356" s="46">
        <v>25</v>
      </c>
      <c r="F356" s="17"/>
      <c r="G356" s="33">
        <f t="shared" si="7"/>
        <v>0</v>
      </c>
    </row>
    <row r="357" spans="1:7">
      <c r="A357" s="3"/>
      <c r="B357" s="30" t="s">
        <v>980</v>
      </c>
      <c r="C357" s="31" t="s">
        <v>486</v>
      </c>
      <c r="D357" s="32" t="s">
        <v>4</v>
      </c>
      <c r="E357" s="46">
        <v>31</v>
      </c>
      <c r="F357" s="17"/>
      <c r="G357" s="33">
        <f t="shared" si="7"/>
        <v>0</v>
      </c>
    </row>
    <row r="358" spans="1:7">
      <c r="A358" s="3"/>
      <c r="B358" s="30" t="s">
        <v>981</v>
      </c>
      <c r="C358" s="31" t="s">
        <v>487</v>
      </c>
      <c r="D358" s="32" t="s">
        <v>4</v>
      </c>
      <c r="E358" s="46">
        <v>12</v>
      </c>
      <c r="F358" s="17"/>
      <c r="G358" s="33">
        <f t="shared" si="7"/>
        <v>0</v>
      </c>
    </row>
    <row r="359" spans="1:7">
      <c r="A359" s="3"/>
      <c r="B359" s="30" t="s">
        <v>982</v>
      </c>
      <c r="C359" s="31" t="s">
        <v>488</v>
      </c>
      <c r="D359" s="32" t="s">
        <v>4</v>
      </c>
      <c r="E359" s="46">
        <v>1</v>
      </c>
      <c r="F359" s="17"/>
      <c r="G359" s="33">
        <f t="shared" si="7"/>
        <v>0</v>
      </c>
    </row>
    <row r="360" spans="1:7">
      <c r="A360" s="3"/>
      <c r="B360" s="30" t="s">
        <v>983</v>
      </c>
      <c r="C360" s="31" t="s">
        <v>489</v>
      </c>
      <c r="D360" s="32" t="s">
        <v>4</v>
      </c>
      <c r="E360" s="46">
        <v>10</v>
      </c>
      <c r="F360" s="17"/>
      <c r="G360" s="33">
        <f t="shared" si="7"/>
        <v>0</v>
      </c>
    </row>
    <row r="361" spans="1:7">
      <c r="A361" s="3"/>
      <c r="B361" s="30" t="s">
        <v>984</v>
      </c>
      <c r="C361" s="31" t="s">
        <v>490</v>
      </c>
      <c r="D361" s="32" t="s">
        <v>4</v>
      </c>
      <c r="E361" s="46">
        <v>32</v>
      </c>
      <c r="F361" s="17"/>
      <c r="G361" s="33">
        <f t="shared" si="7"/>
        <v>0</v>
      </c>
    </row>
    <row r="362" spans="1:7" ht="51.75" customHeight="1">
      <c r="A362" s="2"/>
      <c r="B362" s="28" t="s">
        <v>317</v>
      </c>
      <c r="C362" s="78" t="s">
        <v>1072</v>
      </c>
      <c r="D362" s="79"/>
      <c r="E362" s="79"/>
      <c r="F362" s="80"/>
      <c r="G362" s="29">
        <f>SUM(G363:G366)</f>
        <v>0</v>
      </c>
    </row>
    <row r="363" spans="1:7">
      <c r="A363" s="3"/>
      <c r="B363" s="30" t="s">
        <v>1020</v>
      </c>
      <c r="C363" s="31" t="s">
        <v>491</v>
      </c>
      <c r="D363" s="32" t="s">
        <v>3</v>
      </c>
      <c r="E363" s="46">
        <v>24</v>
      </c>
      <c r="F363" s="17"/>
      <c r="G363" s="33">
        <f t="shared" si="7"/>
        <v>0</v>
      </c>
    </row>
    <row r="364" spans="1:7" ht="14.45" customHeight="1">
      <c r="A364" s="2"/>
      <c r="B364" s="30" t="s">
        <v>1021</v>
      </c>
      <c r="C364" s="31" t="s">
        <v>483</v>
      </c>
      <c r="D364" s="32" t="s">
        <v>4</v>
      </c>
      <c r="E364" s="46">
        <v>30</v>
      </c>
      <c r="F364" s="17"/>
      <c r="G364" s="33">
        <f t="shared" si="7"/>
        <v>0</v>
      </c>
    </row>
    <row r="365" spans="1:7">
      <c r="A365" s="3"/>
      <c r="B365" s="30" t="s">
        <v>985</v>
      </c>
      <c r="C365" s="31" t="s">
        <v>382</v>
      </c>
      <c r="D365" s="32" t="s">
        <v>4</v>
      </c>
      <c r="E365" s="46">
        <v>15</v>
      </c>
      <c r="F365" s="17"/>
      <c r="G365" s="33">
        <f t="shared" si="7"/>
        <v>0</v>
      </c>
    </row>
    <row r="366" spans="1:7">
      <c r="A366" s="3"/>
      <c r="B366" s="30" t="s">
        <v>1022</v>
      </c>
      <c r="C366" s="31" t="s">
        <v>492</v>
      </c>
      <c r="D366" s="32" t="s">
        <v>4</v>
      </c>
      <c r="E366" s="46">
        <v>25</v>
      </c>
      <c r="F366" s="17"/>
      <c r="G366" s="33">
        <f t="shared" si="7"/>
        <v>0</v>
      </c>
    </row>
    <row r="367" spans="1:7" ht="14.45" customHeight="1">
      <c r="A367" s="2"/>
      <c r="B367" s="28" t="s">
        <v>318</v>
      </c>
      <c r="C367" s="78" t="s">
        <v>493</v>
      </c>
      <c r="D367" s="79"/>
      <c r="E367" s="79"/>
      <c r="F367" s="80"/>
      <c r="G367" s="29">
        <f>SUM(G368:G373)</f>
        <v>0</v>
      </c>
    </row>
    <row r="368" spans="1:7">
      <c r="A368" s="10"/>
      <c r="B368" s="30" t="s">
        <v>986</v>
      </c>
      <c r="C368" s="31" t="s">
        <v>494</v>
      </c>
      <c r="D368" s="32" t="s">
        <v>4</v>
      </c>
      <c r="E368" s="46">
        <v>4</v>
      </c>
      <c r="F368" s="17"/>
      <c r="G368" s="33">
        <f t="shared" si="7"/>
        <v>0</v>
      </c>
    </row>
    <row r="369" spans="1:7">
      <c r="A369" s="10"/>
      <c r="B369" s="30" t="s">
        <v>987</v>
      </c>
      <c r="C369" s="31" t="s">
        <v>495</v>
      </c>
      <c r="D369" s="32" t="s">
        <v>4</v>
      </c>
      <c r="E369" s="46">
        <v>54</v>
      </c>
      <c r="F369" s="17"/>
      <c r="G369" s="33">
        <f t="shared" si="7"/>
        <v>0</v>
      </c>
    </row>
    <row r="370" spans="1:7">
      <c r="A370" s="10"/>
      <c r="B370" s="30" t="s">
        <v>988</v>
      </c>
      <c r="C370" s="31" t="s">
        <v>496</v>
      </c>
      <c r="D370" s="32" t="s">
        <v>4</v>
      </c>
      <c r="E370" s="46">
        <v>3</v>
      </c>
      <c r="F370" s="17"/>
      <c r="G370" s="33">
        <f t="shared" ref="G370:G408" si="8">+ROUND(E370*F370,0)</f>
        <v>0</v>
      </c>
    </row>
    <row r="371" spans="1:7">
      <c r="A371" s="10"/>
      <c r="B371" s="30" t="s">
        <v>989</v>
      </c>
      <c r="C371" s="31" t="s">
        <v>497</v>
      </c>
      <c r="D371" s="32" t="s">
        <v>4</v>
      </c>
      <c r="E371" s="46">
        <v>86</v>
      </c>
      <c r="F371" s="17"/>
      <c r="G371" s="33">
        <f t="shared" si="8"/>
        <v>0</v>
      </c>
    </row>
    <row r="372" spans="1:7">
      <c r="A372" s="10"/>
      <c r="B372" s="30" t="s">
        <v>990</v>
      </c>
      <c r="C372" s="31" t="s">
        <v>498</v>
      </c>
      <c r="D372" s="32" t="s">
        <v>4</v>
      </c>
      <c r="E372" s="46">
        <v>81</v>
      </c>
      <c r="F372" s="17"/>
      <c r="G372" s="33">
        <f t="shared" si="8"/>
        <v>0</v>
      </c>
    </row>
    <row r="373" spans="1:7" ht="14.45" customHeight="1">
      <c r="A373" s="10"/>
      <c r="B373" s="30" t="s">
        <v>991</v>
      </c>
      <c r="C373" s="31" t="s">
        <v>499</v>
      </c>
      <c r="D373" s="32" t="s">
        <v>4</v>
      </c>
      <c r="E373" s="46">
        <v>15</v>
      </c>
      <c r="F373" s="17"/>
      <c r="G373" s="33">
        <f t="shared" si="8"/>
        <v>0</v>
      </c>
    </row>
    <row r="374" spans="1:7" ht="26.25" customHeight="1">
      <c r="A374" s="10"/>
      <c r="B374" s="28" t="s">
        <v>319</v>
      </c>
      <c r="C374" s="78" t="s">
        <v>1074</v>
      </c>
      <c r="D374" s="79"/>
      <c r="E374" s="79"/>
      <c r="F374" s="80"/>
      <c r="G374" s="29">
        <f>SUM(G375:G378)</f>
        <v>0</v>
      </c>
    </row>
    <row r="375" spans="1:7" ht="14.45" customHeight="1">
      <c r="A375" s="2"/>
      <c r="B375" s="30" t="s">
        <v>992</v>
      </c>
      <c r="C375" s="31" t="s">
        <v>1073</v>
      </c>
      <c r="D375" s="32" t="s">
        <v>4</v>
      </c>
      <c r="E375" s="46">
        <v>1</v>
      </c>
      <c r="F375" s="17"/>
      <c r="G375" s="33">
        <f t="shared" si="8"/>
        <v>0</v>
      </c>
    </row>
    <row r="376" spans="1:7">
      <c r="A376" s="3"/>
      <c r="B376" s="30" t="s">
        <v>993</v>
      </c>
      <c r="C376" s="31" t="s">
        <v>500</v>
      </c>
      <c r="D376" s="32" t="s">
        <v>4</v>
      </c>
      <c r="E376" s="46">
        <v>1</v>
      </c>
      <c r="F376" s="17"/>
      <c r="G376" s="33">
        <f t="shared" si="8"/>
        <v>0</v>
      </c>
    </row>
    <row r="377" spans="1:7">
      <c r="A377" s="3"/>
      <c r="B377" s="30" t="s">
        <v>994</v>
      </c>
      <c r="C377" s="31" t="s">
        <v>501</v>
      </c>
      <c r="D377" s="32" t="s">
        <v>4</v>
      </c>
      <c r="E377" s="46">
        <v>1</v>
      </c>
      <c r="F377" s="17"/>
      <c r="G377" s="33">
        <f t="shared" si="8"/>
        <v>0</v>
      </c>
    </row>
    <row r="378" spans="1:7" ht="14.45" customHeight="1">
      <c r="A378" s="3"/>
      <c r="B378" s="30" t="s">
        <v>995</v>
      </c>
      <c r="C378" s="31" t="s">
        <v>502</v>
      </c>
      <c r="D378" s="32" t="s">
        <v>4</v>
      </c>
      <c r="E378" s="46">
        <v>1</v>
      </c>
      <c r="F378" s="17"/>
      <c r="G378" s="33">
        <f t="shared" si="8"/>
        <v>0</v>
      </c>
    </row>
    <row r="379" spans="1:7" ht="27.75" customHeight="1">
      <c r="A379" s="3"/>
      <c r="B379" s="28" t="s">
        <v>320</v>
      </c>
      <c r="C379" s="78" t="s">
        <v>1075</v>
      </c>
      <c r="D379" s="79"/>
      <c r="E379" s="79"/>
      <c r="F379" s="80"/>
      <c r="G379" s="29">
        <f>SUM(G380:G382)</f>
        <v>0</v>
      </c>
    </row>
    <row r="380" spans="1:7">
      <c r="A380" s="3"/>
      <c r="B380" s="30" t="s">
        <v>996</v>
      </c>
      <c r="C380" s="31" t="s">
        <v>503</v>
      </c>
      <c r="D380" s="32" t="s">
        <v>4</v>
      </c>
      <c r="E380" s="46">
        <v>17</v>
      </c>
      <c r="F380" s="68"/>
      <c r="G380" s="33">
        <f t="shared" si="8"/>
        <v>0</v>
      </c>
    </row>
    <row r="381" spans="1:7">
      <c r="A381" s="3"/>
      <c r="B381" s="30" t="s">
        <v>997</v>
      </c>
      <c r="C381" s="35" t="s">
        <v>504</v>
      </c>
      <c r="D381" s="36" t="s">
        <v>4</v>
      </c>
      <c r="E381" s="48">
        <v>4</v>
      </c>
      <c r="F381" s="68"/>
      <c r="G381" s="33">
        <f t="shared" si="8"/>
        <v>0</v>
      </c>
    </row>
    <row r="382" spans="1:7">
      <c r="A382" s="3"/>
      <c r="B382" s="30" t="s">
        <v>998</v>
      </c>
      <c r="C382" s="35" t="s">
        <v>505</v>
      </c>
      <c r="D382" s="36" t="s">
        <v>4</v>
      </c>
      <c r="E382" s="48">
        <v>1</v>
      </c>
      <c r="F382" s="68"/>
      <c r="G382" s="33">
        <f t="shared" si="8"/>
        <v>0</v>
      </c>
    </row>
    <row r="383" spans="1:7" ht="27.75" customHeight="1">
      <c r="A383" s="3"/>
      <c r="B383" s="28" t="s">
        <v>321</v>
      </c>
      <c r="C383" s="78" t="s">
        <v>1076</v>
      </c>
      <c r="D383" s="79"/>
      <c r="E383" s="79"/>
      <c r="F383" s="80"/>
      <c r="G383" s="29">
        <f>SUM(G384:G391)</f>
        <v>0</v>
      </c>
    </row>
    <row r="384" spans="1:7" ht="14.45" customHeight="1">
      <c r="A384" s="2"/>
      <c r="B384" s="30" t="s">
        <v>999</v>
      </c>
      <c r="C384" s="31" t="s">
        <v>506</v>
      </c>
      <c r="D384" s="32" t="s">
        <v>4</v>
      </c>
      <c r="E384" s="46">
        <v>25</v>
      </c>
      <c r="F384" s="68"/>
      <c r="G384" s="33">
        <f t="shared" si="8"/>
        <v>0</v>
      </c>
    </row>
    <row r="385" spans="1:7">
      <c r="A385" s="3"/>
      <c r="B385" s="30" t="s">
        <v>1000</v>
      </c>
      <c r="C385" s="31" t="s">
        <v>507</v>
      </c>
      <c r="D385" s="32" t="s">
        <v>4</v>
      </c>
      <c r="E385" s="46">
        <v>31</v>
      </c>
      <c r="F385" s="68"/>
      <c r="G385" s="33">
        <f t="shared" si="8"/>
        <v>0</v>
      </c>
    </row>
    <row r="386" spans="1:7">
      <c r="A386" s="3"/>
      <c r="B386" s="30" t="s">
        <v>1001</v>
      </c>
      <c r="C386" s="31" t="s">
        <v>508</v>
      </c>
      <c r="D386" s="32" t="s">
        <v>4</v>
      </c>
      <c r="E386" s="46">
        <v>12</v>
      </c>
      <c r="F386" s="68"/>
      <c r="G386" s="33">
        <f t="shared" si="8"/>
        <v>0</v>
      </c>
    </row>
    <row r="387" spans="1:7" ht="14.45" customHeight="1">
      <c r="A387" s="3"/>
      <c r="B387" s="30" t="s">
        <v>1002</v>
      </c>
      <c r="C387" s="31" t="s">
        <v>509</v>
      </c>
      <c r="D387" s="32" t="s">
        <v>4</v>
      </c>
      <c r="E387" s="46">
        <v>10</v>
      </c>
      <c r="F387" s="68"/>
      <c r="G387" s="33">
        <f t="shared" si="8"/>
        <v>0</v>
      </c>
    </row>
    <row r="388" spans="1:7">
      <c r="A388" s="3"/>
      <c r="B388" s="30" t="s">
        <v>1003</v>
      </c>
      <c r="C388" s="31" t="s">
        <v>510</v>
      </c>
      <c r="D388" s="32" t="s">
        <v>4</v>
      </c>
      <c r="E388" s="46">
        <v>1</v>
      </c>
      <c r="F388" s="68"/>
      <c r="G388" s="33">
        <f t="shared" si="8"/>
        <v>0</v>
      </c>
    </row>
    <row r="389" spans="1:7">
      <c r="A389" s="3"/>
      <c r="B389" s="30" t="s">
        <v>1004</v>
      </c>
      <c r="C389" s="31" t="s">
        <v>511</v>
      </c>
      <c r="D389" s="32" t="s">
        <v>4</v>
      </c>
      <c r="E389" s="46">
        <v>1</v>
      </c>
      <c r="F389" s="68"/>
      <c r="G389" s="33">
        <f t="shared" si="8"/>
        <v>0</v>
      </c>
    </row>
    <row r="390" spans="1:7">
      <c r="A390" s="3"/>
      <c r="B390" s="30" t="s">
        <v>1005</v>
      </c>
      <c r="C390" s="31" t="s">
        <v>512</v>
      </c>
      <c r="D390" s="32" t="s">
        <v>4</v>
      </c>
      <c r="E390" s="46">
        <v>6</v>
      </c>
      <c r="F390" s="68"/>
      <c r="G390" s="33">
        <f t="shared" si="8"/>
        <v>0</v>
      </c>
    </row>
    <row r="391" spans="1:7" ht="14.45" customHeight="1">
      <c r="A391" s="2"/>
      <c r="B391" s="30" t="s">
        <v>1006</v>
      </c>
      <c r="C391" s="31" t="s">
        <v>513</v>
      </c>
      <c r="D391" s="32" t="s">
        <v>4</v>
      </c>
      <c r="E391" s="46">
        <v>6</v>
      </c>
      <c r="F391" s="68"/>
      <c r="G391" s="33">
        <f t="shared" si="8"/>
        <v>0</v>
      </c>
    </row>
    <row r="392" spans="1:7" ht="24.75" customHeight="1">
      <c r="A392" s="3"/>
      <c r="B392" s="28" t="s">
        <v>322</v>
      </c>
      <c r="C392" s="78" t="s">
        <v>1077</v>
      </c>
      <c r="D392" s="79"/>
      <c r="E392" s="79"/>
      <c r="F392" s="80"/>
      <c r="G392" s="29">
        <f>SUM(G393:G397)</f>
        <v>0</v>
      </c>
    </row>
    <row r="393" spans="1:7">
      <c r="A393" s="3"/>
      <c r="B393" s="30" t="s">
        <v>1007</v>
      </c>
      <c r="C393" s="31" t="s">
        <v>514</v>
      </c>
      <c r="D393" s="32" t="s">
        <v>4</v>
      </c>
      <c r="E393" s="46">
        <v>2</v>
      </c>
      <c r="F393" s="68"/>
      <c r="G393" s="33">
        <f t="shared" si="8"/>
        <v>0</v>
      </c>
    </row>
    <row r="394" spans="1:7">
      <c r="A394" s="3"/>
      <c r="B394" s="30" t="s">
        <v>1008</v>
      </c>
      <c r="C394" s="31" t="s">
        <v>515</v>
      </c>
      <c r="D394" s="32" t="s">
        <v>4</v>
      </c>
      <c r="E394" s="46">
        <v>1</v>
      </c>
      <c r="F394" s="68"/>
      <c r="G394" s="33">
        <f t="shared" si="8"/>
        <v>0</v>
      </c>
    </row>
    <row r="395" spans="1:7" ht="14.45" customHeight="1">
      <c r="A395" s="2"/>
      <c r="B395" s="30" t="s">
        <v>1009</v>
      </c>
      <c r="C395" s="31" t="s">
        <v>516</v>
      </c>
      <c r="D395" s="32" t="s">
        <v>4</v>
      </c>
      <c r="E395" s="46">
        <v>1</v>
      </c>
      <c r="F395" s="68"/>
      <c r="G395" s="33">
        <f t="shared" si="8"/>
        <v>0</v>
      </c>
    </row>
    <row r="396" spans="1:7">
      <c r="A396" s="3"/>
      <c r="B396" s="30" t="s">
        <v>1010</v>
      </c>
      <c r="C396" s="31" t="s">
        <v>517</v>
      </c>
      <c r="D396" s="32" t="s">
        <v>4</v>
      </c>
      <c r="E396" s="46">
        <v>1</v>
      </c>
      <c r="F396" s="68"/>
      <c r="G396" s="33">
        <f t="shared" si="8"/>
        <v>0</v>
      </c>
    </row>
    <row r="397" spans="1:7">
      <c r="A397" s="3"/>
      <c r="B397" s="30" t="s">
        <v>1011</v>
      </c>
      <c r="C397" s="31" t="s">
        <v>518</v>
      </c>
      <c r="D397" s="32" t="s">
        <v>4</v>
      </c>
      <c r="E397" s="46">
        <v>2</v>
      </c>
      <c r="F397" s="68"/>
      <c r="G397" s="33">
        <f t="shared" si="8"/>
        <v>0</v>
      </c>
    </row>
    <row r="398" spans="1:7" ht="14.45" customHeight="1">
      <c r="A398" s="2"/>
      <c r="B398" s="28" t="s">
        <v>323</v>
      </c>
      <c r="C398" s="78" t="s">
        <v>1078</v>
      </c>
      <c r="D398" s="79"/>
      <c r="E398" s="79"/>
      <c r="F398" s="80"/>
      <c r="G398" s="29">
        <f>SUM(G399:G400)</f>
        <v>0</v>
      </c>
    </row>
    <row r="399" spans="1:7" ht="22.5">
      <c r="A399" s="3"/>
      <c r="B399" s="30" t="s">
        <v>1012</v>
      </c>
      <c r="C399" s="31" t="s">
        <v>1079</v>
      </c>
      <c r="D399" s="32" t="s">
        <v>4</v>
      </c>
      <c r="E399" s="46">
        <v>1</v>
      </c>
      <c r="F399" s="68"/>
      <c r="G399" s="33">
        <f t="shared" si="8"/>
        <v>0</v>
      </c>
    </row>
    <row r="400" spans="1:7" ht="24" customHeight="1">
      <c r="A400" s="2"/>
      <c r="B400" s="30" t="s">
        <v>519</v>
      </c>
      <c r="C400" s="31" t="s">
        <v>1080</v>
      </c>
      <c r="D400" s="32" t="s">
        <v>4</v>
      </c>
      <c r="E400" s="46">
        <v>1</v>
      </c>
      <c r="F400" s="68"/>
      <c r="G400" s="33">
        <f t="shared" si="8"/>
        <v>0</v>
      </c>
    </row>
    <row r="401" spans="1:7" ht="15" customHeight="1">
      <c r="A401" s="2"/>
      <c r="B401" s="28" t="s">
        <v>1091</v>
      </c>
      <c r="C401" s="78" t="s">
        <v>1092</v>
      </c>
      <c r="D401" s="79" t="s">
        <v>520</v>
      </c>
      <c r="E401" s="79" t="e">
        <v>#N/A</v>
      </c>
      <c r="F401" s="80">
        <v>0</v>
      </c>
      <c r="G401" s="29">
        <f>SUM(G402:G408)</f>
        <v>0</v>
      </c>
    </row>
    <row r="402" spans="1:7" ht="18" customHeight="1">
      <c r="A402" s="2"/>
      <c r="B402" s="30" t="s">
        <v>1093</v>
      </c>
      <c r="C402" s="31" t="s">
        <v>1094</v>
      </c>
      <c r="D402" s="32" t="s">
        <v>3</v>
      </c>
      <c r="E402" s="86">
        <v>42</v>
      </c>
      <c r="F402" s="68"/>
      <c r="G402" s="33">
        <f t="shared" si="8"/>
        <v>0</v>
      </c>
    </row>
    <row r="403" spans="1:7" ht="18" customHeight="1">
      <c r="A403" s="2"/>
      <c r="B403" s="30" t="s">
        <v>1095</v>
      </c>
      <c r="C403" s="31" t="s">
        <v>1096</v>
      </c>
      <c r="D403" s="32" t="s">
        <v>3</v>
      </c>
      <c r="E403" s="86">
        <v>30</v>
      </c>
      <c r="F403" s="68"/>
      <c r="G403" s="33">
        <f t="shared" si="8"/>
        <v>0</v>
      </c>
    </row>
    <row r="404" spans="1:7" ht="18" customHeight="1">
      <c r="A404" s="2"/>
      <c r="B404" s="30" t="s">
        <v>1097</v>
      </c>
      <c r="C404" s="31" t="s">
        <v>1098</v>
      </c>
      <c r="D404" s="32" t="s">
        <v>4</v>
      </c>
      <c r="E404" s="86">
        <v>4</v>
      </c>
      <c r="F404" s="68"/>
      <c r="G404" s="33">
        <f t="shared" si="8"/>
        <v>0</v>
      </c>
    </row>
    <row r="405" spans="1:7" ht="18" customHeight="1">
      <c r="A405" s="2"/>
      <c r="B405" s="30" t="s">
        <v>1099</v>
      </c>
      <c r="C405" s="31" t="s">
        <v>1100</v>
      </c>
      <c r="D405" s="32" t="s">
        <v>3</v>
      </c>
      <c r="E405" s="86">
        <v>2</v>
      </c>
      <c r="F405" s="68"/>
      <c r="G405" s="33">
        <f t="shared" si="8"/>
        <v>0</v>
      </c>
    </row>
    <row r="406" spans="1:7" ht="18" customHeight="1">
      <c r="A406" s="2"/>
      <c r="B406" s="30" t="s">
        <v>1101</v>
      </c>
      <c r="C406" s="31" t="s">
        <v>1102</v>
      </c>
      <c r="D406" s="32" t="s">
        <v>3</v>
      </c>
      <c r="E406" s="86">
        <v>2</v>
      </c>
      <c r="F406" s="68"/>
      <c r="G406" s="33">
        <f t="shared" si="8"/>
        <v>0</v>
      </c>
    </row>
    <row r="407" spans="1:7" ht="18" customHeight="1">
      <c r="A407" s="2"/>
      <c r="B407" s="30" t="s">
        <v>1103</v>
      </c>
      <c r="C407" s="31" t="s">
        <v>1104</v>
      </c>
      <c r="D407" s="32" t="s">
        <v>4</v>
      </c>
      <c r="E407" s="86">
        <v>42</v>
      </c>
      <c r="F407" s="68"/>
      <c r="G407" s="33">
        <f t="shared" si="8"/>
        <v>0</v>
      </c>
    </row>
    <row r="408" spans="1:7" ht="18" customHeight="1">
      <c r="A408" s="2"/>
      <c r="B408" s="30" t="s">
        <v>1105</v>
      </c>
      <c r="C408" s="31" t="s">
        <v>1106</v>
      </c>
      <c r="D408" s="32" t="s">
        <v>4</v>
      </c>
      <c r="E408" s="86">
        <v>1</v>
      </c>
      <c r="F408" s="68"/>
      <c r="G408" s="33">
        <f t="shared" si="8"/>
        <v>0</v>
      </c>
    </row>
    <row r="409" spans="1:7" ht="41.25" customHeight="1">
      <c r="B409" s="28">
        <v>8</v>
      </c>
      <c r="C409" s="78" t="s">
        <v>1081</v>
      </c>
      <c r="D409" s="79"/>
      <c r="E409" s="79"/>
      <c r="F409" s="79"/>
      <c r="G409" s="80"/>
    </row>
    <row r="410" spans="1:7">
      <c r="B410" s="28" t="s">
        <v>550</v>
      </c>
      <c r="C410" s="78" t="s">
        <v>557</v>
      </c>
      <c r="D410" s="79"/>
      <c r="E410" s="79"/>
      <c r="F410" s="80"/>
      <c r="G410" s="29">
        <f>SUM(G411:G436)</f>
        <v>0</v>
      </c>
    </row>
    <row r="411" spans="1:7" ht="77.25" customHeight="1">
      <c r="B411" s="30" t="s">
        <v>1014</v>
      </c>
      <c r="C411" s="39" t="s">
        <v>1015</v>
      </c>
      <c r="D411" s="32" t="s">
        <v>4</v>
      </c>
      <c r="E411" s="46">
        <v>476</v>
      </c>
      <c r="F411" s="68"/>
      <c r="G411" s="33">
        <f t="shared" ref="G411:G471" si="9">+ROUND(E411*F411,0)</f>
        <v>0</v>
      </c>
    </row>
    <row r="412" spans="1:7" ht="90" customHeight="1">
      <c r="B412" s="30" t="s">
        <v>1016</v>
      </c>
      <c r="C412" s="39" t="s">
        <v>771</v>
      </c>
      <c r="D412" s="32" t="s">
        <v>4</v>
      </c>
      <c r="E412" s="46">
        <v>6</v>
      </c>
      <c r="F412" s="68"/>
      <c r="G412" s="33">
        <f t="shared" si="9"/>
        <v>0</v>
      </c>
    </row>
    <row r="413" spans="1:7" ht="85.5" customHeight="1">
      <c r="B413" s="30" t="s">
        <v>1017</v>
      </c>
      <c r="C413" s="39" t="s">
        <v>772</v>
      </c>
      <c r="D413" s="32" t="s">
        <v>4</v>
      </c>
      <c r="E413" s="46">
        <v>23</v>
      </c>
      <c r="F413" s="68"/>
      <c r="G413" s="33">
        <f t="shared" si="9"/>
        <v>0</v>
      </c>
    </row>
    <row r="414" spans="1:7" ht="86.25" customHeight="1">
      <c r="B414" s="30" t="s">
        <v>1018</v>
      </c>
      <c r="C414" s="39" t="s">
        <v>773</v>
      </c>
      <c r="D414" s="32" t="s">
        <v>4</v>
      </c>
      <c r="E414" s="46">
        <v>36</v>
      </c>
      <c r="F414" s="68"/>
      <c r="G414" s="33">
        <f t="shared" si="9"/>
        <v>0</v>
      </c>
    </row>
    <row r="415" spans="1:7" s="12" customFormat="1" ht="75" customHeight="1">
      <c r="B415" s="34" t="s">
        <v>581</v>
      </c>
      <c r="C415" s="40" t="s">
        <v>582</v>
      </c>
      <c r="D415" s="36" t="s">
        <v>4</v>
      </c>
      <c r="E415" s="48">
        <v>83</v>
      </c>
      <c r="F415" s="68"/>
      <c r="G415" s="33">
        <f t="shared" si="9"/>
        <v>0</v>
      </c>
    </row>
    <row r="416" spans="1:7" ht="86.25" customHeight="1">
      <c r="B416" s="30" t="s">
        <v>583</v>
      </c>
      <c r="C416" s="39" t="s">
        <v>558</v>
      </c>
      <c r="D416" s="32" t="s">
        <v>4</v>
      </c>
      <c r="E416" s="46">
        <v>129</v>
      </c>
      <c r="F416" s="68"/>
      <c r="G416" s="33">
        <f t="shared" si="9"/>
        <v>0</v>
      </c>
    </row>
    <row r="417" spans="2:7" ht="90.75" customHeight="1">
      <c r="B417" s="30" t="s">
        <v>584</v>
      </c>
      <c r="C417" s="39" t="s">
        <v>559</v>
      </c>
      <c r="D417" s="32" t="s">
        <v>4</v>
      </c>
      <c r="E417" s="46">
        <v>13</v>
      </c>
      <c r="F417" s="68"/>
      <c r="G417" s="33">
        <f t="shared" si="9"/>
        <v>0</v>
      </c>
    </row>
    <row r="418" spans="2:7" ht="84.75" customHeight="1">
      <c r="B418" s="30" t="s">
        <v>585</v>
      </c>
      <c r="C418" s="39" t="s">
        <v>774</v>
      </c>
      <c r="D418" s="32" t="s">
        <v>4</v>
      </c>
      <c r="E418" s="46">
        <v>9</v>
      </c>
      <c r="F418" s="68"/>
      <c r="G418" s="33">
        <f t="shared" si="9"/>
        <v>0</v>
      </c>
    </row>
    <row r="419" spans="2:7" ht="74.25" customHeight="1">
      <c r="B419" s="30" t="s">
        <v>586</v>
      </c>
      <c r="C419" s="39" t="s">
        <v>775</v>
      </c>
      <c r="D419" s="32" t="s">
        <v>4</v>
      </c>
      <c r="E419" s="46">
        <v>1</v>
      </c>
      <c r="F419" s="68"/>
      <c r="G419" s="33">
        <f t="shared" si="9"/>
        <v>0</v>
      </c>
    </row>
    <row r="420" spans="2:7" ht="76.5" customHeight="1">
      <c r="B420" s="30" t="s">
        <v>587</v>
      </c>
      <c r="C420" s="39" t="s">
        <v>776</v>
      </c>
      <c r="D420" s="32" t="s">
        <v>4</v>
      </c>
      <c r="E420" s="46">
        <v>3</v>
      </c>
      <c r="F420" s="68"/>
      <c r="G420" s="33">
        <f t="shared" si="9"/>
        <v>0</v>
      </c>
    </row>
    <row r="421" spans="2:7" ht="75.75" customHeight="1">
      <c r="B421" s="30" t="s">
        <v>588</v>
      </c>
      <c r="C421" s="39" t="s">
        <v>777</v>
      </c>
      <c r="D421" s="32" t="s">
        <v>4</v>
      </c>
      <c r="E421" s="46">
        <v>16</v>
      </c>
      <c r="F421" s="68"/>
      <c r="G421" s="33">
        <f t="shared" si="9"/>
        <v>0</v>
      </c>
    </row>
    <row r="422" spans="2:7" ht="75.75" customHeight="1">
      <c r="B422" s="30" t="s">
        <v>589</v>
      </c>
      <c r="C422" s="39" t="s">
        <v>778</v>
      </c>
      <c r="D422" s="32" t="s">
        <v>4</v>
      </c>
      <c r="E422" s="46">
        <v>9</v>
      </c>
      <c r="F422" s="68"/>
      <c r="G422" s="33">
        <f t="shared" si="9"/>
        <v>0</v>
      </c>
    </row>
    <row r="423" spans="2:7" ht="80.25" customHeight="1">
      <c r="B423" s="30" t="s">
        <v>590</v>
      </c>
      <c r="C423" s="39" t="s">
        <v>779</v>
      </c>
      <c r="D423" s="32" t="s">
        <v>4</v>
      </c>
      <c r="E423" s="46">
        <v>1</v>
      </c>
      <c r="F423" s="68"/>
      <c r="G423" s="33">
        <f t="shared" si="9"/>
        <v>0</v>
      </c>
    </row>
    <row r="424" spans="2:7" ht="79.5" customHeight="1">
      <c r="B424" s="30" t="s">
        <v>591</v>
      </c>
      <c r="C424" s="39" t="s">
        <v>560</v>
      </c>
      <c r="D424" s="32" t="s">
        <v>4</v>
      </c>
      <c r="E424" s="46">
        <v>1</v>
      </c>
      <c r="F424" s="68"/>
      <c r="G424" s="33">
        <f t="shared" si="9"/>
        <v>0</v>
      </c>
    </row>
    <row r="425" spans="2:7" ht="87" customHeight="1">
      <c r="B425" s="30" t="s">
        <v>592</v>
      </c>
      <c r="C425" s="39" t="s">
        <v>561</v>
      </c>
      <c r="D425" s="32" t="s">
        <v>4</v>
      </c>
      <c r="E425" s="46">
        <v>1</v>
      </c>
      <c r="F425" s="68"/>
      <c r="G425" s="33">
        <f t="shared" si="9"/>
        <v>0</v>
      </c>
    </row>
    <row r="426" spans="2:7" ht="87.75" customHeight="1">
      <c r="B426" s="30" t="s">
        <v>593</v>
      </c>
      <c r="C426" s="39" t="s">
        <v>562</v>
      </c>
      <c r="D426" s="32" t="s">
        <v>4</v>
      </c>
      <c r="E426" s="46">
        <v>1</v>
      </c>
      <c r="F426" s="68"/>
      <c r="G426" s="33">
        <f t="shared" si="9"/>
        <v>0</v>
      </c>
    </row>
    <row r="427" spans="2:7" ht="79.5" customHeight="1">
      <c r="B427" s="30" t="s">
        <v>594</v>
      </c>
      <c r="C427" s="39" t="s">
        <v>780</v>
      </c>
      <c r="D427" s="32" t="s">
        <v>4</v>
      </c>
      <c r="E427" s="46">
        <v>51</v>
      </c>
      <c r="F427" s="68"/>
      <c r="G427" s="33">
        <f t="shared" si="9"/>
        <v>0</v>
      </c>
    </row>
    <row r="428" spans="2:7" ht="69" customHeight="1">
      <c r="B428" s="30" t="s">
        <v>595</v>
      </c>
      <c r="C428" s="39" t="s">
        <v>563</v>
      </c>
      <c r="D428" s="32" t="s">
        <v>4</v>
      </c>
      <c r="E428" s="46">
        <v>6</v>
      </c>
      <c r="F428" s="68"/>
      <c r="G428" s="33">
        <f t="shared" si="9"/>
        <v>0</v>
      </c>
    </row>
    <row r="429" spans="2:7" ht="74.25" customHeight="1">
      <c r="B429" s="30" t="s">
        <v>596</v>
      </c>
      <c r="C429" s="39" t="s">
        <v>564</v>
      </c>
      <c r="D429" s="32" t="s">
        <v>4</v>
      </c>
      <c r="E429" s="46">
        <v>2</v>
      </c>
      <c r="F429" s="68"/>
      <c r="G429" s="33">
        <f t="shared" si="9"/>
        <v>0</v>
      </c>
    </row>
    <row r="430" spans="2:7" ht="59.25" customHeight="1">
      <c r="B430" s="30" t="s">
        <v>597</v>
      </c>
      <c r="C430" s="39" t="s">
        <v>565</v>
      </c>
      <c r="D430" s="32" t="s">
        <v>4</v>
      </c>
      <c r="E430" s="46">
        <v>26</v>
      </c>
      <c r="F430" s="68"/>
      <c r="G430" s="33">
        <f t="shared" si="9"/>
        <v>0</v>
      </c>
    </row>
    <row r="431" spans="2:7" ht="68.25" customHeight="1">
      <c r="B431" s="30" t="s">
        <v>598</v>
      </c>
      <c r="C431" s="39" t="s">
        <v>781</v>
      </c>
      <c r="D431" s="32" t="s">
        <v>4</v>
      </c>
      <c r="E431" s="46">
        <v>20</v>
      </c>
      <c r="F431" s="68"/>
      <c r="G431" s="33">
        <f t="shared" si="9"/>
        <v>0</v>
      </c>
    </row>
    <row r="432" spans="2:7" ht="68.25" customHeight="1">
      <c r="B432" s="30" t="s">
        <v>599</v>
      </c>
      <c r="C432" s="39" t="s">
        <v>566</v>
      </c>
      <c r="D432" s="32" t="s">
        <v>4</v>
      </c>
      <c r="E432" s="46">
        <v>2</v>
      </c>
      <c r="F432" s="68"/>
      <c r="G432" s="33">
        <f t="shared" si="9"/>
        <v>0</v>
      </c>
    </row>
    <row r="433" spans="2:7" ht="66.75" customHeight="1">
      <c r="B433" s="30" t="s">
        <v>600</v>
      </c>
      <c r="C433" s="39" t="s">
        <v>782</v>
      </c>
      <c r="D433" s="32" t="s">
        <v>4</v>
      </c>
      <c r="E433" s="46">
        <v>1</v>
      </c>
      <c r="F433" s="68"/>
      <c r="G433" s="33">
        <f t="shared" si="9"/>
        <v>0</v>
      </c>
    </row>
    <row r="434" spans="2:7" ht="61.5" customHeight="1">
      <c r="B434" s="30" t="s">
        <v>601</v>
      </c>
      <c r="C434" s="39" t="s">
        <v>567</v>
      </c>
      <c r="D434" s="32" t="s">
        <v>4</v>
      </c>
      <c r="E434" s="46">
        <v>2</v>
      </c>
      <c r="F434" s="68"/>
      <c r="G434" s="33">
        <f t="shared" si="9"/>
        <v>0</v>
      </c>
    </row>
    <row r="435" spans="2:7" ht="66" customHeight="1">
      <c r="B435" s="30" t="s">
        <v>602</v>
      </c>
      <c r="C435" s="39" t="s">
        <v>568</v>
      </c>
      <c r="D435" s="32" t="s">
        <v>4</v>
      </c>
      <c r="E435" s="46">
        <v>1</v>
      </c>
      <c r="F435" s="68"/>
      <c r="G435" s="33">
        <f t="shared" si="9"/>
        <v>0</v>
      </c>
    </row>
    <row r="436" spans="2:7" ht="63.75" customHeight="1">
      <c r="B436" s="30" t="s">
        <v>603</v>
      </c>
      <c r="C436" s="39" t="s">
        <v>569</v>
      </c>
      <c r="D436" s="32" t="s">
        <v>4</v>
      </c>
      <c r="E436" s="46">
        <v>4</v>
      </c>
      <c r="F436" s="68"/>
      <c r="G436" s="33">
        <f t="shared" si="9"/>
        <v>0</v>
      </c>
    </row>
    <row r="437" spans="2:7">
      <c r="B437" s="28" t="s">
        <v>551</v>
      </c>
      <c r="C437" s="78" t="s">
        <v>570</v>
      </c>
      <c r="D437" s="79"/>
      <c r="E437" s="79"/>
      <c r="F437" s="80"/>
      <c r="G437" s="29">
        <f>SUM(G438:G444)</f>
        <v>0</v>
      </c>
    </row>
    <row r="438" spans="2:7" ht="77.25" customHeight="1">
      <c r="B438" s="30" t="s">
        <v>604</v>
      </c>
      <c r="C438" s="39" t="s">
        <v>783</v>
      </c>
      <c r="D438" s="32" t="s">
        <v>4</v>
      </c>
      <c r="E438" s="46">
        <v>3</v>
      </c>
      <c r="F438" s="68"/>
      <c r="G438" s="33">
        <f t="shared" si="9"/>
        <v>0</v>
      </c>
    </row>
    <row r="439" spans="2:7" ht="78.75" customHeight="1">
      <c r="B439" s="30" t="s">
        <v>605</v>
      </c>
      <c r="C439" s="39" t="s">
        <v>784</v>
      </c>
      <c r="D439" s="32" t="s">
        <v>4</v>
      </c>
      <c r="E439" s="46">
        <v>1</v>
      </c>
      <c r="F439" s="68"/>
      <c r="G439" s="33">
        <f t="shared" si="9"/>
        <v>0</v>
      </c>
    </row>
    <row r="440" spans="2:7" ht="88.5" customHeight="1">
      <c r="B440" s="30" t="s">
        <v>606</v>
      </c>
      <c r="C440" s="31" t="s">
        <v>571</v>
      </c>
      <c r="D440" s="32" t="s">
        <v>4</v>
      </c>
      <c r="E440" s="46">
        <v>1</v>
      </c>
      <c r="F440" s="17"/>
      <c r="G440" s="33">
        <f t="shared" si="9"/>
        <v>0</v>
      </c>
    </row>
    <row r="441" spans="2:7" ht="93" customHeight="1">
      <c r="B441" s="30" t="s">
        <v>607</v>
      </c>
      <c r="C441" s="39" t="s">
        <v>572</v>
      </c>
      <c r="D441" s="32" t="s">
        <v>4</v>
      </c>
      <c r="E441" s="46">
        <v>1</v>
      </c>
      <c r="F441" s="17"/>
      <c r="G441" s="33">
        <f t="shared" si="9"/>
        <v>0</v>
      </c>
    </row>
    <row r="442" spans="2:7" ht="69.75" customHeight="1">
      <c r="B442" s="30" t="s">
        <v>608</v>
      </c>
      <c r="C442" s="39" t="s">
        <v>573</v>
      </c>
      <c r="D442" s="32" t="s">
        <v>4</v>
      </c>
      <c r="E442" s="46">
        <v>1</v>
      </c>
      <c r="F442" s="17"/>
      <c r="G442" s="33">
        <f t="shared" si="9"/>
        <v>0</v>
      </c>
    </row>
    <row r="443" spans="2:7" ht="75" customHeight="1">
      <c r="B443" s="30" t="s">
        <v>609</v>
      </c>
      <c r="C443" s="39" t="s">
        <v>785</v>
      </c>
      <c r="D443" s="32" t="s">
        <v>4</v>
      </c>
      <c r="E443" s="46">
        <v>3</v>
      </c>
      <c r="F443" s="17"/>
      <c r="G443" s="33">
        <f t="shared" si="9"/>
        <v>0</v>
      </c>
    </row>
    <row r="444" spans="2:7" ht="58.5" customHeight="1">
      <c r="B444" s="41" t="s">
        <v>610</v>
      </c>
      <c r="C444" s="39" t="s">
        <v>786</v>
      </c>
      <c r="D444" s="32" t="s">
        <v>4</v>
      </c>
      <c r="E444" s="46">
        <v>1</v>
      </c>
      <c r="F444" s="17"/>
      <c r="G444" s="33">
        <f t="shared" si="9"/>
        <v>0</v>
      </c>
    </row>
    <row r="445" spans="2:7">
      <c r="B445" s="28" t="s">
        <v>552</v>
      </c>
      <c r="C445" s="78" t="s">
        <v>787</v>
      </c>
      <c r="D445" s="79"/>
      <c r="E445" s="79"/>
      <c r="F445" s="80"/>
      <c r="G445" s="29">
        <f>SUM(G446:G452)</f>
        <v>0</v>
      </c>
    </row>
    <row r="446" spans="2:7" ht="54" customHeight="1">
      <c r="B446" s="30" t="s">
        <v>611</v>
      </c>
      <c r="C446" s="39" t="s">
        <v>788</v>
      </c>
      <c r="D446" s="32" t="s">
        <v>3</v>
      </c>
      <c r="E446" s="46">
        <v>70</v>
      </c>
      <c r="F446" s="17"/>
      <c r="G446" s="33">
        <f t="shared" si="9"/>
        <v>0</v>
      </c>
    </row>
    <row r="447" spans="2:7" ht="54" customHeight="1">
      <c r="B447" s="30" t="s">
        <v>612</v>
      </c>
      <c r="C447" s="39" t="s">
        <v>574</v>
      </c>
      <c r="D447" s="32" t="s">
        <v>3</v>
      </c>
      <c r="E447" s="46">
        <v>50</v>
      </c>
      <c r="F447" s="17"/>
      <c r="G447" s="33">
        <f t="shared" si="9"/>
        <v>0</v>
      </c>
    </row>
    <row r="448" spans="2:7" ht="54" customHeight="1">
      <c r="B448" s="30" t="s">
        <v>613</v>
      </c>
      <c r="C448" s="39" t="s">
        <v>789</v>
      </c>
      <c r="D448" s="32" t="s">
        <v>3</v>
      </c>
      <c r="E448" s="46">
        <v>25</v>
      </c>
      <c r="F448" s="17"/>
      <c r="G448" s="33">
        <f t="shared" si="9"/>
        <v>0</v>
      </c>
    </row>
    <row r="449" spans="2:7" ht="54" customHeight="1">
      <c r="B449" s="30" t="s">
        <v>614</v>
      </c>
      <c r="C449" s="39" t="s">
        <v>575</v>
      </c>
      <c r="D449" s="32" t="s">
        <v>3</v>
      </c>
      <c r="E449" s="46">
        <v>35</v>
      </c>
      <c r="F449" s="17"/>
      <c r="G449" s="33">
        <f t="shared" si="9"/>
        <v>0</v>
      </c>
    </row>
    <row r="450" spans="2:7" ht="54" customHeight="1">
      <c r="B450" s="30" t="s">
        <v>615</v>
      </c>
      <c r="C450" s="39" t="s">
        <v>790</v>
      </c>
      <c r="D450" s="32" t="s">
        <v>3</v>
      </c>
      <c r="E450" s="46">
        <v>70</v>
      </c>
      <c r="F450" s="17"/>
      <c r="G450" s="33">
        <f t="shared" si="9"/>
        <v>0</v>
      </c>
    </row>
    <row r="451" spans="2:7" ht="54" customHeight="1">
      <c r="B451" s="30" t="s">
        <v>616</v>
      </c>
      <c r="C451" s="39" t="s">
        <v>791</v>
      </c>
      <c r="D451" s="32" t="s">
        <v>3</v>
      </c>
      <c r="E451" s="46">
        <v>15</v>
      </c>
      <c r="F451" s="17"/>
      <c r="G451" s="33">
        <f t="shared" si="9"/>
        <v>0</v>
      </c>
    </row>
    <row r="452" spans="2:7" ht="54" customHeight="1">
      <c r="B452" s="30" t="s">
        <v>617</v>
      </c>
      <c r="C452" s="39" t="s">
        <v>576</v>
      </c>
      <c r="D452" s="32" t="s">
        <v>3</v>
      </c>
      <c r="E452" s="46">
        <v>125</v>
      </c>
      <c r="F452" s="17"/>
      <c r="G452" s="33">
        <f t="shared" si="9"/>
        <v>0</v>
      </c>
    </row>
    <row r="453" spans="2:7">
      <c r="B453" s="28" t="s">
        <v>553</v>
      </c>
      <c r="C453" s="78" t="s">
        <v>792</v>
      </c>
      <c r="D453" s="79"/>
      <c r="E453" s="79"/>
      <c r="F453" s="80"/>
      <c r="G453" s="29">
        <f>SUM(G454:G455)</f>
        <v>0</v>
      </c>
    </row>
    <row r="454" spans="2:7" ht="64.5" customHeight="1">
      <c r="B454" s="30" t="s">
        <v>618</v>
      </c>
      <c r="C454" s="39" t="s">
        <v>804</v>
      </c>
      <c r="D454" s="32" t="s">
        <v>3</v>
      </c>
      <c r="E454" s="46">
        <v>50</v>
      </c>
      <c r="F454" s="18"/>
      <c r="G454" s="42">
        <f t="shared" si="9"/>
        <v>0</v>
      </c>
    </row>
    <row r="455" spans="2:7" ht="54" customHeight="1">
      <c r="B455" s="30" t="s">
        <v>805</v>
      </c>
      <c r="C455" s="39" t="s">
        <v>806</v>
      </c>
      <c r="D455" s="32" t="s">
        <v>3</v>
      </c>
      <c r="E455" s="46">
        <v>50</v>
      </c>
      <c r="F455" s="18"/>
      <c r="G455" s="42">
        <f t="shared" si="9"/>
        <v>0</v>
      </c>
    </row>
    <row r="456" spans="2:7">
      <c r="B456" s="28" t="s">
        <v>554</v>
      </c>
      <c r="C456" s="78" t="s">
        <v>577</v>
      </c>
      <c r="D456" s="79"/>
      <c r="E456" s="79"/>
      <c r="F456" s="80"/>
      <c r="G456" s="29">
        <f>SUM(G457)</f>
        <v>0</v>
      </c>
    </row>
    <row r="457" spans="2:7" ht="102.75" customHeight="1">
      <c r="B457" s="30" t="s">
        <v>619</v>
      </c>
      <c r="C457" s="39" t="s">
        <v>1090</v>
      </c>
      <c r="D457" s="32" t="s">
        <v>7</v>
      </c>
      <c r="E457" s="46">
        <v>1</v>
      </c>
      <c r="F457" s="18"/>
      <c r="G457" s="42">
        <f t="shared" si="9"/>
        <v>0</v>
      </c>
    </row>
    <row r="458" spans="2:7">
      <c r="B458" s="28" t="s">
        <v>555</v>
      </c>
      <c r="C458" s="78" t="s">
        <v>578</v>
      </c>
      <c r="D458" s="79"/>
      <c r="E458" s="79"/>
      <c r="F458" s="80"/>
      <c r="G458" s="29">
        <f>SUM(G459)</f>
        <v>0</v>
      </c>
    </row>
    <row r="459" spans="2:7" ht="93" customHeight="1">
      <c r="B459" s="30" t="s">
        <v>620</v>
      </c>
      <c r="C459" s="39" t="s">
        <v>793</v>
      </c>
      <c r="D459" s="32" t="s">
        <v>7</v>
      </c>
      <c r="E459" s="46">
        <v>2</v>
      </c>
      <c r="F459" s="18"/>
      <c r="G459" s="42">
        <f t="shared" si="9"/>
        <v>0</v>
      </c>
    </row>
    <row r="460" spans="2:7">
      <c r="B460" s="28" t="s">
        <v>556</v>
      </c>
      <c r="C460" s="78" t="s">
        <v>579</v>
      </c>
      <c r="D460" s="79"/>
      <c r="E460" s="79"/>
      <c r="F460" s="80"/>
      <c r="G460" s="29">
        <f>SUM(G461:G471)</f>
        <v>0</v>
      </c>
    </row>
    <row r="461" spans="2:7" ht="97.5" customHeight="1">
      <c r="B461" s="30" t="s">
        <v>621</v>
      </c>
      <c r="C461" s="39" t="s">
        <v>794</v>
      </c>
      <c r="D461" s="32" t="s">
        <v>4</v>
      </c>
      <c r="E461" s="46">
        <v>171</v>
      </c>
      <c r="F461" s="68"/>
      <c r="G461" s="33">
        <f t="shared" si="9"/>
        <v>0</v>
      </c>
    </row>
    <row r="462" spans="2:7" ht="95.25" customHeight="1">
      <c r="B462" s="30" t="s">
        <v>1023</v>
      </c>
      <c r="C462" s="39" t="s">
        <v>795</v>
      </c>
      <c r="D462" s="32" t="s">
        <v>4</v>
      </c>
      <c r="E462" s="46">
        <v>38</v>
      </c>
      <c r="F462" s="68"/>
      <c r="G462" s="33">
        <f t="shared" si="9"/>
        <v>0</v>
      </c>
    </row>
    <row r="463" spans="2:7" ht="51" customHeight="1">
      <c r="B463" s="30" t="s">
        <v>1024</v>
      </c>
      <c r="C463" s="39" t="s">
        <v>580</v>
      </c>
      <c r="D463" s="32" t="s">
        <v>4</v>
      </c>
      <c r="E463" s="46">
        <v>3</v>
      </c>
      <c r="F463" s="17"/>
      <c r="G463" s="33">
        <f t="shared" si="9"/>
        <v>0</v>
      </c>
    </row>
    <row r="464" spans="2:7" ht="50.25" customHeight="1">
      <c r="B464" s="30" t="s">
        <v>1025</v>
      </c>
      <c r="C464" s="39" t="s">
        <v>796</v>
      </c>
      <c r="D464" s="32" t="s">
        <v>4</v>
      </c>
      <c r="E464" s="46">
        <v>52</v>
      </c>
      <c r="F464" s="17"/>
      <c r="G464" s="33">
        <f t="shared" si="9"/>
        <v>0</v>
      </c>
    </row>
    <row r="465" spans="2:7" ht="51.75" customHeight="1">
      <c r="B465" s="30" t="s">
        <v>1026</v>
      </c>
      <c r="C465" s="39" t="s">
        <v>797</v>
      </c>
      <c r="D465" s="32" t="s">
        <v>4</v>
      </c>
      <c r="E465" s="46">
        <v>36</v>
      </c>
      <c r="F465" s="68"/>
      <c r="G465" s="33">
        <f t="shared" si="9"/>
        <v>0</v>
      </c>
    </row>
    <row r="466" spans="2:7" ht="51.75" customHeight="1">
      <c r="B466" s="30" t="s">
        <v>1027</v>
      </c>
      <c r="C466" s="39" t="s">
        <v>798</v>
      </c>
      <c r="D466" s="32" t="s">
        <v>4</v>
      </c>
      <c r="E466" s="46">
        <v>74</v>
      </c>
      <c r="F466" s="68"/>
      <c r="G466" s="33">
        <f t="shared" si="9"/>
        <v>0</v>
      </c>
    </row>
    <row r="467" spans="2:7" ht="75.75" customHeight="1">
      <c r="B467" s="30" t="s">
        <v>1028</v>
      </c>
      <c r="C467" s="39" t="s">
        <v>799</v>
      </c>
      <c r="D467" s="32" t="s">
        <v>4</v>
      </c>
      <c r="E467" s="46">
        <v>83</v>
      </c>
      <c r="F467" s="68"/>
      <c r="G467" s="33">
        <f t="shared" si="9"/>
        <v>0</v>
      </c>
    </row>
    <row r="468" spans="2:7" ht="66.75" customHeight="1">
      <c r="B468" s="30" t="s">
        <v>1029</v>
      </c>
      <c r="C468" s="39" t="s">
        <v>800</v>
      </c>
      <c r="D468" s="32" t="s">
        <v>4</v>
      </c>
      <c r="E468" s="46">
        <v>16</v>
      </c>
      <c r="F468" s="68"/>
      <c r="G468" s="33">
        <f t="shared" si="9"/>
        <v>0</v>
      </c>
    </row>
    <row r="469" spans="2:7" ht="66" customHeight="1">
      <c r="B469" s="30" t="s">
        <v>1030</v>
      </c>
      <c r="C469" s="39" t="s">
        <v>801</v>
      </c>
      <c r="D469" s="32" t="s">
        <v>4</v>
      </c>
      <c r="E469" s="46">
        <v>3</v>
      </c>
      <c r="F469" s="68"/>
      <c r="G469" s="33">
        <f t="shared" si="9"/>
        <v>0</v>
      </c>
    </row>
    <row r="470" spans="2:7" ht="67.5" customHeight="1">
      <c r="B470" s="30" t="s">
        <v>1031</v>
      </c>
      <c r="C470" s="39" t="s">
        <v>802</v>
      </c>
      <c r="D470" s="32" t="s">
        <v>4</v>
      </c>
      <c r="E470" s="46">
        <v>35</v>
      </c>
      <c r="F470" s="68"/>
      <c r="G470" s="33">
        <f t="shared" si="9"/>
        <v>0</v>
      </c>
    </row>
    <row r="471" spans="2:7" ht="54.75" customHeight="1">
      <c r="B471" s="30" t="s">
        <v>1032</v>
      </c>
      <c r="C471" s="39" t="s">
        <v>803</v>
      </c>
      <c r="D471" s="32" t="s">
        <v>4</v>
      </c>
      <c r="E471" s="46">
        <v>1</v>
      </c>
      <c r="F471" s="17"/>
      <c r="G471" s="33">
        <f t="shared" si="9"/>
        <v>0</v>
      </c>
    </row>
    <row r="472" spans="2:7" ht="34.5" customHeight="1">
      <c r="B472" s="28">
        <v>9</v>
      </c>
      <c r="C472" s="78" t="s">
        <v>1084</v>
      </c>
      <c r="D472" s="79"/>
      <c r="E472" s="79"/>
      <c r="F472" s="79"/>
      <c r="G472" s="80"/>
    </row>
    <row r="473" spans="2:7">
      <c r="B473" s="28" t="s">
        <v>156</v>
      </c>
      <c r="C473" s="78" t="s">
        <v>157</v>
      </c>
      <c r="D473" s="79"/>
      <c r="E473" s="79"/>
      <c r="F473" s="80"/>
      <c r="G473" s="29">
        <f>SUM(G474)</f>
        <v>0</v>
      </c>
    </row>
    <row r="474" spans="2:7" ht="32.25" customHeight="1">
      <c r="B474" s="30" t="s">
        <v>159</v>
      </c>
      <c r="C474" s="43" t="s">
        <v>158</v>
      </c>
      <c r="D474" s="44" t="s">
        <v>4</v>
      </c>
      <c r="E474" s="46">
        <v>1</v>
      </c>
      <c r="F474" s="68"/>
      <c r="G474" s="33">
        <f t="shared" ref="G474" si="10">+ROUND(E474*F474,0)</f>
        <v>0</v>
      </c>
    </row>
    <row r="475" spans="2:7">
      <c r="B475" s="28">
        <v>10</v>
      </c>
      <c r="C475" s="78" t="s">
        <v>164</v>
      </c>
      <c r="D475" s="79"/>
      <c r="E475" s="79"/>
      <c r="F475" s="79"/>
      <c r="G475" s="80"/>
    </row>
    <row r="476" spans="2:7">
      <c r="B476" s="28" t="s">
        <v>160</v>
      </c>
      <c r="C476" s="78" t="s">
        <v>165</v>
      </c>
      <c r="D476" s="79"/>
      <c r="E476" s="79"/>
      <c r="F476" s="80"/>
      <c r="G476" s="29">
        <f>SUM(G477:G489)</f>
        <v>0</v>
      </c>
    </row>
    <row r="477" spans="2:7" ht="43.5" customHeight="1">
      <c r="B477" s="34" t="s">
        <v>173</v>
      </c>
      <c r="C477" s="31" t="s">
        <v>652</v>
      </c>
      <c r="D477" s="32" t="s">
        <v>23</v>
      </c>
      <c r="E477" s="46">
        <v>22.858800000000002</v>
      </c>
      <c r="F477" s="17"/>
      <c r="G477" s="33">
        <f t="shared" ref="G477:G527" si="11">+ROUND(E477*F477,0)</f>
        <v>0</v>
      </c>
    </row>
    <row r="478" spans="2:7" ht="40.5" customHeight="1">
      <c r="B478" s="34" t="s">
        <v>174</v>
      </c>
      <c r="C478" s="31" t="s">
        <v>653</v>
      </c>
      <c r="D478" s="32" t="s">
        <v>23</v>
      </c>
      <c r="E478" s="46">
        <v>1.2800000000000002</v>
      </c>
      <c r="F478" s="17"/>
      <c r="G478" s="33">
        <f t="shared" si="11"/>
        <v>0</v>
      </c>
    </row>
    <row r="479" spans="2:7" ht="37.5" customHeight="1">
      <c r="B479" s="34" t="s">
        <v>175</v>
      </c>
      <c r="C479" s="31" t="s">
        <v>654</v>
      </c>
      <c r="D479" s="32" t="s">
        <v>23</v>
      </c>
      <c r="E479" s="46">
        <v>23.400000000000002</v>
      </c>
      <c r="F479" s="17"/>
      <c r="G479" s="33">
        <f t="shared" si="11"/>
        <v>0</v>
      </c>
    </row>
    <row r="480" spans="2:7" ht="37.5" customHeight="1">
      <c r="B480" s="34" t="s">
        <v>176</v>
      </c>
      <c r="C480" s="31" t="s">
        <v>655</v>
      </c>
      <c r="D480" s="32" t="s">
        <v>23</v>
      </c>
      <c r="E480" s="46">
        <v>17.172499999999999</v>
      </c>
      <c r="F480" s="17"/>
      <c r="G480" s="33">
        <f t="shared" si="11"/>
        <v>0</v>
      </c>
    </row>
    <row r="481" spans="2:7" ht="37.5" customHeight="1">
      <c r="B481" s="34" t="s">
        <v>177</v>
      </c>
      <c r="C481" s="31" t="s">
        <v>656</v>
      </c>
      <c r="D481" s="32" t="s">
        <v>23</v>
      </c>
      <c r="E481" s="46">
        <v>1.3200000000000003</v>
      </c>
      <c r="F481" s="17"/>
      <c r="G481" s="33">
        <f t="shared" si="11"/>
        <v>0</v>
      </c>
    </row>
    <row r="482" spans="2:7" ht="37.5" customHeight="1">
      <c r="B482" s="34" t="s">
        <v>178</v>
      </c>
      <c r="C482" s="31" t="s">
        <v>657</v>
      </c>
      <c r="D482" s="32" t="s">
        <v>23</v>
      </c>
      <c r="E482" s="46">
        <v>25.2</v>
      </c>
      <c r="F482" s="17"/>
      <c r="G482" s="33">
        <f t="shared" si="11"/>
        <v>0</v>
      </c>
    </row>
    <row r="483" spans="2:7" ht="40.5" customHeight="1">
      <c r="B483" s="34" t="s">
        <v>179</v>
      </c>
      <c r="C483" s="31" t="s">
        <v>658</v>
      </c>
      <c r="D483" s="32" t="s">
        <v>23</v>
      </c>
      <c r="E483" s="46">
        <v>17.5</v>
      </c>
      <c r="F483" s="17"/>
      <c r="G483" s="33">
        <f t="shared" si="11"/>
        <v>0</v>
      </c>
    </row>
    <row r="484" spans="2:7" ht="40.5" customHeight="1">
      <c r="B484" s="34" t="s">
        <v>691</v>
      </c>
      <c r="C484" s="31" t="s">
        <v>659</v>
      </c>
      <c r="D484" s="32" t="s">
        <v>23</v>
      </c>
      <c r="E484" s="46">
        <v>13.92</v>
      </c>
      <c r="F484" s="17"/>
      <c r="G484" s="33">
        <f t="shared" si="11"/>
        <v>0</v>
      </c>
    </row>
    <row r="485" spans="2:7" ht="40.5" customHeight="1">
      <c r="B485" s="34" t="s">
        <v>692</v>
      </c>
      <c r="C485" s="31" t="s">
        <v>660</v>
      </c>
      <c r="D485" s="32" t="s">
        <v>23</v>
      </c>
      <c r="E485" s="46">
        <v>19.631999999999998</v>
      </c>
      <c r="F485" s="17"/>
      <c r="G485" s="33">
        <f t="shared" si="11"/>
        <v>0</v>
      </c>
    </row>
    <row r="486" spans="2:7" ht="40.5" customHeight="1">
      <c r="B486" s="34" t="s">
        <v>693</v>
      </c>
      <c r="C486" s="31" t="s">
        <v>661</v>
      </c>
      <c r="D486" s="32" t="s">
        <v>23</v>
      </c>
      <c r="E486" s="46">
        <v>2.89</v>
      </c>
      <c r="F486" s="17"/>
      <c r="G486" s="33">
        <f t="shared" si="11"/>
        <v>0</v>
      </c>
    </row>
    <row r="487" spans="2:7" ht="32.25" customHeight="1">
      <c r="B487" s="34" t="s">
        <v>694</v>
      </c>
      <c r="C487" s="31" t="s">
        <v>662</v>
      </c>
      <c r="D487" s="32" t="s">
        <v>23</v>
      </c>
      <c r="E487" s="46">
        <v>62.183</v>
      </c>
      <c r="F487" s="17"/>
      <c r="G487" s="33">
        <f t="shared" si="11"/>
        <v>0</v>
      </c>
    </row>
    <row r="488" spans="2:7" ht="41.25" customHeight="1">
      <c r="B488" s="34" t="s">
        <v>695</v>
      </c>
      <c r="C488" s="31" t="s">
        <v>663</v>
      </c>
      <c r="D488" s="32" t="s">
        <v>23</v>
      </c>
      <c r="E488" s="46">
        <v>40.273000000000003</v>
      </c>
      <c r="F488" s="17"/>
      <c r="G488" s="33">
        <f t="shared" si="11"/>
        <v>0</v>
      </c>
    </row>
    <row r="489" spans="2:7" ht="41.25" customHeight="1">
      <c r="B489" s="34" t="s">
        <v>696</v>
      </c>
      <c r="C489" s="31" t="s">
        <v>664</v>
      </c>
      <c r="D489" s="32" t="s">
        <v>23</v>
      </c>
      <c r="E489" s="46">
        <v>49.680799999999998</v>
      </c>
      <c r="F489" s="17"/>
      <c r="G489" s="33">
        <f t="shared" si="11"/>
        <v>0</v>
      </c>
    </row>
    <row r="490" spans="2:7">
      <c r="B490" s="28" t="s">
        <v>161</v>
      </c>
      <c r="C490" s="78" t="s">
        <v>166</v>
      </c>
      <c r="D490" s="79"/>
      <c r="E490" s="79"/>
      <c r="F490" s="80"/>
      <c r="G490" s="29">
        <f>SUM(G491:G518)</f>
        <v>0</v>
      </c>
    </row>
    <row r="491" spans="2:7" ht="63.75" customHeight="1">
      <c r="B491" s="30" t="s">
        <v>180</v>
      </c>
      <c r="C491" s="31" t="s">
        <v>665</v>
      </c>
      <c r="D491" s="32" t="s">
        <v>4</v>
      </c>
      <c r="E491" s="46">
        <v>1</v>
      </c>
      <c r="F491" s="18"/>
      <c r="G491" s="42">
        <f t="shared" si="11"/>
        <v>0</v>
      </c>
    </row>
    <row r="492" spans="2:7" ht="56.25" customHeight="1">
      <c r="B492" s="30" t="s">
        <v>181</v>
      </c>
      <c r="C492" s="31" t="s">
        <v>666</v>
      </c>
      <c r="D492" s="32" t="s">
        <v>4</v>
      </c>
      <c r="E492" s="46">
        <v>2</v>
      </c>
      <c r="F492" s="18"/>
      <c r="G492" s="42">
        <f t="shared" si="11"/>
        <v>0</v>
      </c>
    </row>
    <row r="493" spans="2:7" ht="66.75" customHeight="1">
      <c r="B493" s="30" t="s">
        <v>182</v>
      </c>
      <c r="C493" s="31" t="s">
        <v>667</v>
      </c>
      <c r="D493" s="32" t="s">
        <v>4</v>
      </c>
      <c r="E493" s="46">
        <v>1</v>
      </c>
      <c r="F493" s="18"/>
      <c r="G493" s="42">
        <f t="shared" si="11"/>
        <v>0</v>
      </c>
    </row>
    <row r="494" spans="2:7" ht="68.25" customHeight="1">
      <c r="B494" s="30" t="s">
        <v>183</v>
      </c>
      <c r="C494" s="31" t="s">
        <v>668</v>
      </c>
      <c r="D494" s="32" t="s">
        <v>4</v>
      </c>
      <c r="E494" s="46">
        <v>12</v>
      </c>
      <c r="F494" s="18"/>
      <c r="G494" s="42">
        <f t="shared" si="11"/>
        <v>0</v>
      </c>
    </row>
    <row r="495" spans="2:7" ht="81.75" customHeight="1">
      <c r="B495" s="30" t="s">
        <v>184</v>
      </c>
      <c r="C495" s="31" t="s">
        <v>669</v>
      </c>
      <c r="D495" s="32" t="s">
        <v>4</v>
      </c>
      <c r="E495" s="46">
        <v>5</v>
      </c>
      <c r="F495" s="18"/>
      <c r="G495" s="42">
        <f t="shared" si="11"/>
        <v>0</v>
      </c>
    </row>
    <row r="496" spans="2:7" ht="56.25" customHeight="1">
      <c r="B496" s="30" t="s">
        <v>185</v>
      </c>
      <c r="C496" s="31" t="s">
        <v>670</v>
      </c>
      <c r="D496" s="32" t="s">
        <v>4</v>
      </c>
      <c r="E496" s="46">
        <v>2</v>
      </c>
      <c r="F496" s="18"/>
      <c r="G496" s="42">
        <f t="shared" si="11"/>
        <v>0</v>
      </c>
    </row>
    <row r="497" spans="2:7" ht="65.25" customHeight="1">
      <c r="B497" s="30" t="s">
        <v>186</v>
      </c>
      <c r="C497" s="31" t="s">
        <v>671</v>
      </c>
      <c r="D497" s="32" t="s">
        <v>4</v>
      </c>
      <c r="E497" s="46">
        <v>5</v>
      </c>
      <c r="F497" s="18"/>
      <c r="G497" s="42">
        <f t="shared" si="11"/>
        <v>0</v>
      </c>
    </row>
    <row r="498" spans="2:7" ht="69" customHeight="1">
      <c r="B498" s="30" t="s">
        <v>187</v>
      </c>
      <c r="C498" s="31" t="s">
        <v>672</v>
      </c>
      <c r="D498" s="32" t="s">
        <v>4</v>
      </c>
      <c r="E498" s="46">
        <v>1</v>
      </c>
      <c r="F498" s="18"/>
      <c r="G498" s="42">
        <f t="shared" si="11"/>
        <v>0</v>
      </c>
    </row>
    <row r="499" spans="2:7" ht="57" customHeight="1">
      <c r="B499" s="30" t="s">
        <v>188</v>
      </c>
      <c r="C499" s="31" t="s">
        <v>673</v>
      </c>
      <c r="D499" s="32" t="s">
        <v>4</v>
      </c>
      <c r="E499" s="46">
        <v>1</v>
      </c>
      <c r="F499" s="18"/>
      <c r="G499" s="42">
        <f t="shared" si="11"/>
        <v>0</v>
      </c>
    </row>
    <row r="500" spans="2:7" ht="56.25" customHeight="1">
      <c r="B500" s="30" t="s">
        <v>189</v>
      </c>
      <c r="C500" s="31" t="s">
        <v>674</v>
      </c>
      <c r="D500" s="32" t="s">
        <v>4</v>
      </c>
      <c r="E500" s="46">
        <v>2</v>
      </c>
      <c r="F500" s="18"/>
      <c r="G500" s="42">
        <f t="shared" si="11"/>
        <v>0</v>
      </c>
    </row>
    <row r="501" spans="2:7" ht="44.25" customHeight="1">
      <c r="B501" s="30" t="s">
        <v>190</v>
      </c>
      <c r="C501" s="31" t="s">
        <v>675</v>
      </c>
      <c r="D501" s="32" t="s">
        <v>4</v>
      </c>
      <c r="E501" s="46">
        <v>1</v>
      </c>
      <c r="F501" s="18"/>
      <c r="G501" s="42">
        <f t="shared" si="11"/>
        <v>0</v>
      </c>
    </row>
    <row r="502" spans="2:7" ht="69" customHeight="1">
      <c r="B502" s="30" t="s">
        <v>191</v>
      </c>
      <c r="C502" s="31" t="s">
        <v>676</v>
      </c>
      <c r="D502" s="32" t="s">
        <v>4</v>
      </c>
      <c r="E502" s="46">
        <v>10</v>
      </c>
      <c r="F502" s="18"/>
      <c r="G502" s="42">
        <f t="shared" si="11"/>
        <v>0</v>
      </c>
    </row>
    <row r="503" spans="2:7" ht="54" customHeight="1">
      <c r="B503" s="30" t="s">
        <v>192</v>
      </c>
      <c r="C503" s="31" t="s">
        <v>677</v>
      </c>
      <c r="D503" s="32" t="s">
        <v>4</v>
      </c>
      <c r="E503" s="46">
        <v>5</v>
      </c>
      <c r="F503" s="18"/>
      <c r="G503" s="42">
        <f t="shared" si="11"/>
        <v>0</v>
      </c>
    </row>
    <row r="504" spans="2:7" ht="54" customHeight="1">
      <c r="B504" s="30" t="s">
        <v>193</v>
      </c>
      <c r="C504" s="31" t="s">
        <v>678</v>
      </c>
      <c r="D504" s="32" t="s">
        <v>4</v>
      </c>
      <c r="E504" s="46">
        <v>2</v>
      </c>
      <c r="F504" s="18"/>
      <c r="G504" s="42">
        <f t="shared" si="11"/>
        <v>0</v>
      </c>
    </row>
    <row r="505" spans="2:7" ht="68.25" customHeight="1">
      <c r="B505" s="30" t="s">
        <v>194</v>
      </c>
      <c r="C505" s="31" t="s">
        <v>679</v>
      </c>
      <c r="D505" s="32" t="s">
        <v>4</v>
      </c>
      <c r="E505" s="46">
        <v>8</v>
      </c>
      <c r="F505" s="18"/>
      <c r="G505" s="42">
        <f t="shared" si="11"/>
        <v>0</v>
      </c>
    </row>
    <row r="506" spans="2:7" ht="57.75" customHeight="1">
      <c r="B506" s="30" t="s">
        <v>195</v>
      </c>
      <c r="C506" s="31" t="s">
        <v>678</v>
      </c>
      <c r="D506" s="32" t="s">
        <v>4</v>
      </c>
      <c r="E506" s="46">
        <v>5</v>
      </c>
      <c r="F506" s="18"/>
      <c r="G506" s="42">
        <f t="shared" si="11"/>
        <v>0</v>
      </c>
    </row>
    <row r="507" spans="2:7" ht="78" customHeight="1">
      <c r="B507" s="30" t="s">
        <v>196</v>
      </c>
      <c r="C507" s="31" t="s">
        <v>680</v>
      </c>
      <c r="D507" s="32" t="s">
        <v>4</v>
      </c>
      <c r="E507" s="46">
        <v>1</v>
      </c>
      <c r="F507" s="18"/>
      <c r="G507" s="42">
        <f t="shared" si="11"/>
        <v>0</v>
      </c>
    </row>
    <row r="508" spans="2:7" ht="56.25" customHeight="1">
      <c r="B508" s="30" t="s">
        <v>197</v>
      </c>
      <c r="C508" s="31" t="s">
        <v>681</v>
      </c>
      <c r="D508" s="32" t="s">
        <v>4</v>
      </c>
      <c r="E508" s="46">
        <v>1</v>
      </c>
      <c r="F508" s="18"/>
      <c r="G508" s="42">
        <f t="shared" si="11"/>
        <v>0</v>
      </c>
    </row>
    <row r="509" spans="2:7" ht="63.75" customHeight="1">
      <c r="B509" s="30" t="s">
        <v>198</v>
      </c>
      <c r="C509" s="31" t="s">
        <v>682</v>
      </c>
      <c r="D509" s="32" t="s">
        <v>4</v>
      </c>
      <c r="E509" s="46">
        <v>1</v>
      </c>
      <c r="F509" s="18"/>
      <c r="G509" s="42">
        <f t="shared" si="11"/>
        <v>0</v>
      </c>
    </row>
    <row r="510" spans="2:7" ht="60.75" customHeight="1">
      <c r="B510" s="30" t="s">
        <v>199</v>
      </c>
      <c r="C510" s="31" t="s">
        <v>683</v>
      </c>
      <c r="D510" s="32" t="s">
        <v>4</v>
      </c>
      <c r="E510" s="46">
        <v>2</v>
      </c>
      <c r="F510" s="18"/>
      <c r="G510" s="42">
        <f t="shared" si="11"/>
        <v>0</v>
      </c>
    </row>
    <row r="511" spans="2:7" ht="63.75" customHeight="1">
      <c r="B511" s="30" t="s">
        <v>200</v>
      </c>
      <c r="C511" s="31" t="s">
        <v>678</v>
      </c>
      <c r="D511" s="32" t="s">
        <v>4</v>
      </c>
      <c r="E511" s="46">
        <v>1</v>
      </c>
      <c r="F511" s="18"/>
      <c r="G511" s="42">
        <f t="shared" si="11"/>
        <v>0</v>
      </c>
    </row>
    <row r="512" spans="2:7" ht="72.75" customHeight="1">
      <c r="B512" s="30" t="s">
        <v>201</v>
      </c>
      <c r="C512" s="31" t="s">
        <v>684</v>
      </c>
      <c r="D512" s="32" t="s">
        <v>4</v>
      </c>
      <c r="E512" s="46">
        <v>1</v>
      </c>
      <c r="F512" s="18"/>
      <c r="G512" s="42">
        <f t="shared" si="11"/>
        <v>0</v>
      </c>
    </row>
    <row r="513" spans="2:7" ht="66.75" customHeight="1">
      <c r="B513" s="30" t="s">
        <v>202</v>
      </c>
      <c r="C513" s="31" t="s">
        <v>685</v>
      </c>
      <c r="D513" s="32" t="s">
        <v>4</v>
      </c>
      <c r="E513" s="46">
        <v>1</v>
      </c>
      <c r="F513" s="18"/>
      <c r="G513" s="42">
        <f t="shared" si="11"/>
        <v>0</v>
      </c>
    </row>
    <row r="514" spans="2:7" ht="74.25" customHeight="1">
      <c r="B514" s="30" t="s">
        <v>203</v>
      </c>
      <c r="C514" s="31" t="s">
        <v>686</v>
      </c>
      <c r="D514" s="32" t="s">
        <v>4</v>
      </c>
      <c r="E514" s="46">
        <v>2</v>
      </c>
      <c r="F514" s="18"/>
      <c r="G514" s="42">
        <f t="shared" si="11"/>
        <v>0</v>
      </c>
    </row>
    <row r="515" spans="2:7" ht="63.75" customHeight="1">
      <c r="B515" s="30" t="s">
        <v>204</v>
      </c>
      <c r="C515" s="31" t="s">
        <v>687</v>
      </c>
      <c r="D515" s="32" t="s">
        <v>4</v>
      </c>
      <c r="E515" s="46">
        <v>1</v>
      </c>
      <c r="F515" s="18"/>
      <c r="G515" s="42">
        <f t="shared" si="11"/>
        <v>0</v>
      </c>
    </row>
    <row r="516" spans="2:7" ht="56.25" customHeight="1">
      <c r="B516" s="30" t="s">
        <v>205</v>
      </c>
      <c r="C516" s="31" t="s">
        <v>688</v>
      </c>
      <c r="D516" s="32" t="s">
        <v>4</v>
      </c>
      <c r="E516" s="46">
        <v>1</v>
      </c>
      <c r="F516" s="18"/>
      <c r="G516" s="42">
        <f t="shared" si="11"/>
        <v>0</v>
      </c>
    </row>
    <row r="517" spans="2:7" ht="66.75" customHeight="1">
      <c r="B517" s="30" t="s">
        <v>206</v>
      </c>
      <c r="C517" s="31" t="s">
        <v>689</v>
      </c>
      <c r="D517" s="32" t="s">
        <v>4</v>
      </c>
      <c r="E517" s="46">
        <v>1</v>
      </c>
      <c r="F517" s="18"/>
      <c r="G517" s="42">
        <f t="shared" si="11"/>
        <v>0</v>
      </c>
    </row>
    <row r="518" spans="2:7" ht="68.25" customHeight="1">
      <c r="B518" s="30" t="s">
        <v>207</v>
      </c>
      <c r="C518" s="31" t="s">
        <v>690</v>
      </c>
      <c r="D518" s="32" t="s">
        <v>4</v>
      </c>
      <c r="E518" s="46">
        <v>1</v>
      </c>
      <c r="F518" s="18"/>
      <c r="G518" s="42">
        <f t="shared" si="11"/>
        <v>0</v>
      </c>
    </row>
    <row r="519" spans="2:7">
      <c r="B519" s="28" t="s">
        <v>162</v>
      </c>
      <c r="C519" s="78" t="s">
        <v>167</v>
      </c>
      <c r="D519" s="79"/>
      <c r="E519" s="79"/>
      <c r="F519" s="80"/>
      <c r="G519" s="29">
        <f>SUM(G520:G522)</f>
        <v>0</v>
      </c>
    </row>
    <row r="520" spans="2:7" ht="73.5" customHeight="1">
      <c r="B520" s="30" t="s">
        <v>208</v>
      </c>
      <c r="C520" s="31" t="s">
        <v>807</v>
      </c>
      <c r="D520" s="32" t="s">
        <v>3</v>
      </c>
      <c r="E520" s="46">
        <v>280</v>
      </c>
      <c r="F520" s="18"/>
      <c r="G520" s="42">
        <f t="shared" si="11"/>
        <v>0</v>
      </c>
    </row>
    <row r="521" spans="2:7" ht="83.25" customHeight="1">
      <c r="B521" s="30" t="s">
        <v>209</v>
      </c>
      <c r="C521" s="31" t="s">
        <v>808</v>
      </c>
      <c r="D521" s="32" t="s">
        <v>3</v>
      </c>
      <c r="E521" s="46">
        <v>102.4</v>
      </c>
      <c r="F521" s="18"/>
      <c r="G521" s="42">
        <f t="shared" si="11"/>
        <v>0</v>
      </c>
    </row>
    <row r="522" spans="2:7" ht="42" customHeight="1">
      <c r="B522" s="30" t="s">
        <v>210</v>
      </c>
      <c r="C522" s="31" t="s">
        <v>809</v>
      </c>
      <c r="D522" s="32" t="s">
        <v>23</v>
      </c>
      <c r="E522" s="46">
        <v>6.2889999999999997</v>
      </c>
      <c r="F522" s="18"/>
      <c r="G522" s="42">
        <f t="shared" si="11"/>
        <v>0</v>
      </c>
    </row>
    <row r="523" spans="2:7">
      <c r="B523" s="28" t="s">
        <v>163</v>
      </c>
      <c r="C523" s="78" t="s">
        <v>168</v>
      </c>
      <c r="D523" s="79"/>
      <c r="E523" s="79"/>
      <c r="F523" s="80"/>
      <c r="G523" s="29">
        <f>SUM(G524:G527)</f>
        <v>0</v>
      </c>
    </row>
    <row r="524" spans="2:7" ht="40.5" customHeight="1">
      <c r="B524" s="30" t="s">
        <v>211</v>
      </c>
      <c r="C524" s="31" t="s">
        <v>169</v>
      </c>
      <c r="D524" s="32" t="s">
        <v>23</v>
      </c>
      <c r="E524" s="46">
        <v>10.78</v>
      </c>
      <c r="F524" s="18"/>
      <c r="G524" s="42">
        <f t="shared" si="11"/>
        <v>0</v>
      </c>
    </row>
    <row r="525" spans="2:7" ht="34.5" customHeight="1">
      <c r="B525" s="30" t="s">
        <v>212</v>
      </c>
      <c r="C525" s="31" t="s">
        <v>170</v>
      </c>
      <c r="D525" s="32" t="s">
        <v>23</v>
      </c>
      <c r="E525" s="46">
        <v>11.55</v>
      </c>
      <c r="F525" s="18"/>
      <c r="G525" s="42">
        <f t="shared" si="11"/>
        <v>0</v>
      </c>
    </row>
    <row r="526" spans="2:7" ht="39.75" customHeight="1">
      <c r="B526" s="30" t="s">
        <v>213</v>
      </c>
      <c r="C526" s="31" t="s">
        <v>171</v>
      </c>
      <c r="D526" s="32" t="s">
        <v>23</v>
      </c>
      <c r="E526" s="46">
        <v>8.64</v>
      </c>
      <c r="F526" s="18"/>
      <c r="G526" s="42">
        <f t="shared" si="11"/>
        <v>0</v>
      </c>
    </row>
    <row r="527" spans="2:7" ht="55.5" customHeight="1">
      <c r="B527" s="30" t="s">
        <v>214</v>
      </c>
      <c r="C527" s="31" t="s">
        <v>172</v>
      </c>
      <c r="D527" s="32" t="s">
        <v>23</v>
      </c>
      <c r="E527" s="46">
        <v>60.602000000000004</v>
      </c>
      <c r="F527" s="18"/>
      <c r="G527" s="42">
        <f t="shared" si="11"/>
        <v>0</v>
      </c>
    </row>
    <row r="528" spans="2:7" ht="37.5" customHeight="1">
      <c r="B528" s="28">
        <v>11</v>
      </c>
      <c r="C528" s="78" t="s">
        <v>1082</v>
      </c>
      <c r="D528" s="79"/>
      <c r="E528" s="79"/>
      <c r="F528" s="79"/>
      <c r="G528" s="80"/>
    </row>
    <row r="529" spans="2:7">
      <c r="B529" s="28" t="s">
        <v>215</v>
      </c>
      <c r="C529" s="78" t="s">
        <v>216</v>
      </c>
      <c r="D529" s="79"/>
      <c r="E529" s="79"/>
      <c r="F529" s="80"/>
      <c r="G529" s="29">
        <f>SUM(G530:G545)</f>
        <v>0</v>
      </c>
    </row>
    <row r="530" spans="2:7">
      <c r="B530" s="30" t="s">
        <v>218</v>
      </c>
      <c r="C530" s="31" t="s">
        <v>217</v>
      </c>
      <c r="D530" s="32" t="s">
        <v>4</v>
      </c>
      <c r="E530" s="46">
        <v>3</v>
      </c>
      <c r="F530" s="18"/>
      <c r="G530" s="42">
        <f t="shared" ref="G530:G545" si="12">+ROUND(E530*F530,0)</f>
        <v>0</v>
      </c>
    </row>
    <row r="531" spans="2:7">
      <c r="B531" s="30" t="s">
        <v>219</v>
      </c>
      <c r="C531" s="31" t="s">
        <v>697</v>
      </c>
      <c r="D531" s="32" t="s">
        <v>4</v>
      </c>
      <c r="E531" s="46">
        <v>3</v>
      </c>
      <c r="F531" s="18"/>
      <c r="G531" s="42">
        <f t="shared" si="12"/>
        <v>0</v>
      </c>
    </row>
    <row r="532" spans="2:7">
      <c r="B532" s="30" t="s">
        <v>220</v>
      </c>
      <c r="C532" s="31" t="s">
        <v>1110</v>
      </c>
      <c r="D532" s="32" t="s">
        <v>4</v>
      </c>
      <c r="E532" s="46">
        <v>6</v>
      </c>
      <c r="F532" s="69"/>
      <c r="G532" s="42">
        <f t="shared" si="12"/>
        <v>0</v>
      </c>
    </row>
    <row r="533" spans="2:7" ht="20.25" customHeight="1">
      <c r="B533" s="30" t="s">
        <v>221</v>
      </c>
      <c r="C533" s="31" t="s">
        <v>698</v>
      </c>
      <c r="D533" s="32" t="s">
        <v>4</v>
      </c>
      <c r="E533" s="48">
        <v>14</v>
      </c>
      <c r="F533" s="18"/>
      <c r="G533" s="42">
        <f t="shared" si="12"/>
        <v>0</v>
      </c>
    </row>
    <row r="534" spans="2:7" ht="27" customHeight="1">
      <c r="B534" s="30" t="s">
        <v>222</v>
      </c>
      <c r="C534" s="31" t="s">
        <v>1083</v>
      </c>
      <c r="D534" s="32" t="s">
        <v>3</v>
      </c>
      <c r="E534" s="46">
        <v>41.78</v>
      </c>
      <c r="F534" s="18"/>
      <c r="G534" s="42">
        <f t="shared" si="12"/>
        <v>0</v>
      </c>
    </row>
    <row r="535" spans="2:7">
      <c r="B535" s="30" t="s">
        <v>223</v>
      </c>
      <c r="C535" s="31" t="s">
        <v>699</v>
      </c>
      <c r="D535" s="32" t="s">
        <v>4</v>
      </c>
      <c r="E535" s="48">
        <v>24</v>
      </c>
      <c r="F535" s="18"/>
      <c r="G535" s="42">
        <f t="shared" si="12"/>
        <v>0</v>
      </c>
    </row>
    <row r="536" spans="2:7">
      <c r="B536" s="30" t="s">
        <v>224</v>
      </c>
      <c r="C536" s="31" t="s">
        <v>700</v>
      </c>
      <c r="D536" s="32" t="s">
        <v>4</v>
      </c>
      <c r="E536" s="46">
        <v>5</v>
      </c>
      <c r="F536" s="18"/>
      <c r="G536" s="42">
        <f t="shared" si="12"/>
        <v>0</v>
      </c>
    </row>
    <row r="537" spans="2:7">
      <c r="B537" s="30" t="s">
        <v>225</v>
      </c>
      <c r="C537" s="31" t="s">
        <v>701</v>
      </c>
      <c r="D537" s="32" t="s">
        <v>4</v>
      </c>
      <c r="E537" s="48">
        <v>21</v>
      </c>
      <c r="F537" s="18"/>
      <c r="G537" s="42">
        <f t="shared" si="12"/>
        <v>0</v>
      </c>
    </row>
    <row r="538" spans="2:7">
      <c r="B538" s="30" t="s">
        <v>1033</v>
      </c>
      <c r="C538" s="31" t="s">
        <v>702</v>
      </c>
      <c r="D538" s="32" t="s">
        <v>4</v>
      </c>
      <c r="E538" s="46">
        <v>19</v>
      </c>
      <c r="F538" s="18"/>
      <c r="G538" s="42">
        <f t="shared" si="12"/>
        <v>0</v>
      </c>
    </row>
    <row r="539" spans="2:7">
      <c r="B539" s="30" t="s">
        <v>1034</v>
      </c>
      <c r="C539" s="31" t="s">
        <v>703</v>
      </c>
      <c r="D539" s="32" t="s">
        <v>4</v>
      </c>
      <c r="E539" s="48">
        <v>19</v>
      </c>
      <c r="F539" s="18"/>
      <c r="G539" s="42">
        <f t="shared" si="12"/>
        <v>0</v>
      </c>
    </row>
    <row r="540" spans="2:7">
      <c r="B540" s="30" t="s">
        <v>1035</v>
      </c>
      <c r="C540" s="31" t="s">
        <v>704</v>
      </c>
      <c r="D540" s="32" t="s">
        <v>23</v>
      </c>
      <c r="E540" s="46">
        <v>20.71</v>
      </c>
      <c r="F540" s="18"/>
      <c r="G540" s="42">
        <f t="shared" si="12"/>
        <v>0</v>
      </c>
    </row>
    <row r="541" spans="2:7">
      <c r="B541" s="30" t="s">
        <v>1036</v>
      </c>
      <c r="C541" s="31" t="s">
        <v>705</v>
      </c>
      <c r="D541" s="32" t="s">
        <v>4</v>
      </c>
      <c r="E541" s="48">
        <v>1</v>
      </c>
      <c r="F541" s="18"/>
      <c r="G541" s="42">
        <f t="shared" si="12"/>
        <v>0</v>
      </c>
    </row>
    <row r="542" spans="2:7">
      <c r="B542" s="30" t="s">
        <v>1037</v>
      </c>
      <c r="C542" s="31" t="s">
        <v>706</v>
      </c>
      <c r="D542" s="32" t="s">
        <v>4</v>
      </c>
      <c r="E542" s="46">
        <v>6</v>
      </c>
      <c r="F542" s="18"/>
      <c r="G542" s="42">
        <f t="shared" si="12"/>
        <v>0</v>
      </c>
    </row>
    <row r="543" spans="2:7">
      <c r="B543" s="30" t="s">
        <v>1038</v>
      </c>
      <c r="C543" s="31" t="s">
        <v>707</v>
      </c>
      <c r="D543" s="32" t="s">
        <v>4</v>
      </c>
      <c r="E543" s="48">
        <v>3</v>
      </c>
      <c r="F543" s="18"/>
      <c r="G543" s="42">
        <f t="shared" si="12"/>
        <v>0</v>
      </c>
    </row>
    <row r="544" spans="2:7">
      <c r="B544" s="30" t="s">
        <v>1039</v>
      </c>
      <c r="C544" s="31" t="s">
        <v>708</v>
      </c>
      <c r="D544" s="32" t="s">
        <v>4</v>
      </c>
      <c r="E544" s="46">
        <v>3</v>
      </c>
      <c r="F544" s="18"/>
      <c r="G544" s="42">
        <f t="shared" si="12"/>
        <v>0</v>
      </c>
    </row>
    <row r="545" spans="2:7">
      <c r="B545" s="30" t="s">
        <v>1040</v>
      </c>
      <c r="C545" s="31" t="s">
        <v>709</v>
      </c>
      <c r="D545" s="32" t="s">
        <v>4</v>
      </c>
      <c r="E545" s="46">
        <v>3</v>
      </c>
      <c r="F545" s="18"/>
      <c r="G545" s="42">
        <f t="shared" si="12"/>
        <v>0</v>
      </c>
    </row>
    <row r="546" spans="2:7">
      <c r="B546" s="28">
        <v>12</v>
      </c>
      <c r="C546" s="78" t="s">
        <v>231</v>
      </c>
      <c r="D546" s="79"/>
      <c r="E546" s="79"/>
      <c r="F546" s="79"/>
      <c r="G546" s="80"/>
    </row>
    <row r="547" spans="2:7">
      <c r="B547" s="28" t="s">
        <v>226</v>
      </c>
      <c r="C547" s="78" t="s">
        <v>232</v>
      </c>
      <c r="D547" s="79"/>
      <c r="E547" s="79"/>
      <c r="F547" s="80"/>
      <c r="G547" s="29">
        <f>SUM(G548:G554)</f>
        <v>0</v>
      </c>
    </row>
    <row r="548" spans="2:7" ht="27" customHeight="1">
      <c r="B548" s="30" t="s">
        <v>255</v>
      </c>
      <c r="C548" s="31" t="s">
        <v>233</v>
      </c>
      <c r="D548" s="32" t="s">
        <v>23</v>
      </c>
      <c r="E548" s="46">
        <v>1225.49</v>
      </c>
      <c r="F548" s="68"/>
      <c r="G548" s="33">
        <f t="shared" ref="G548:G574" si="13">+ROUND(E548*F548,0)</f>
        <v>0</v>
      </c>
    </row>
    <row r="549" spans="2:7">
      <c r="B549" s="30" t="s">
        <v>256</v>
      </c>
      <c r="C549" s="31" t="s">
        <v>234</v>
      </c>
      <c r="D549" s="32" t="s">
        <v>23</v>
      </c>
      <c r="E549" s="46">
        <v>238.36999999999998</v>
      </c>
      <c r="F549" s="17"/>
      <c r="G549" s="33">
        <f t="shared" si="13"/>
        <v>0</v>
      </c>
    </row>
    <row r="550" spans="2:7" ht="22.5">
      <c r="B550" s="30" t="s">
        <v>257</v>
      </c>
      <c r="C550" s="31" t="s">
        <v>235</v>
      </c>
      <c r="D550" s="32" t="s">
        <v>23</v>
      </c>
      <c r="E550" s="46">
        <v>218.48000000000002</v>
      </c>
      <c r="F550" s="17"/>
      <c r="G550" s="33">
        <f t="shared" si="13"/>
        <v>0</v>
      </c>
    </row>
    <row r="551" spans="2:7">
      <c r="B551" s="30" t="s">
        <v>258</v>
      </c>
      <c r="C551" s="31" t="s">
        <v>236</v>
      </c>
      <c r="D551" s="32" t="s">
        <v>23</v>
      </c>
      <c r="E551" s="46">
        <v>723.06</v>
      </c>
      <c r="F551" s="17"/>
      <c r="G551" s="33">
        <f t="shared" si="13"/>
        <v>0</v>
      </c>
    </row>
    <row r="552" spans="2:7">
      <c r="B552" s="30" t="s">
        <v>259</v>
      </c>
      <c r="C552" s="31" t="s">
        <v>237</v>
      </c>
      <c r="D552" s="32" t="s">
        <v>23</v>
      </c>
      <c r="E552" s="46">
        <v>133.62</v>
      </c>
      <c r="F552" s="17"/>
      <c r="G552" s="33">
        <f t="shared" si="13"/>
        <v>0</v>
      </c>
    </row>
    <row r="553" spans="2:7" ht="18.75" customHeight="1">
      <c r="B553" s="30" t="s">
        <v>260</v>
      </c>
      <c r="C553" s="31" t="s">
        <v>238</v>
      </c>
      <c r="D553" s="32" t="s">
        <v>3</v>
      </c>
      <c r="E553" s="46">
        <v>287.11999999999995</v>
      </c>
      <c r="F553" s="17"/>
      <c r="G553" s="33">
        <f t="shared" si="13"/>
        <v>0</v>
      </c>
    </row>
    <row r="554" spans="2:7">
      <c r="B554" s="30" t="s">
        <v>623</v>
      </c>
      <c r="C554" s="31" t="s">
        <v>622</v>
      </c>
      <c r="D554" s="32" t="s">
        <v>23</v>
      </c>
      <c r="E554" s="46">
        <v>102.1</v>
      </c>
      <c r="F554" s="17"/>
      <c r="G554" s="33">
        <f t="shared" si="13"/>
        <v>0</v>
      </c>
    </row>
    <row r="555" spans="2:7">
      <c r="B555" s="28" t="s">
        <v>227</v>
      </c>
      <c r="C555" s="78" t="s">
        <v>1086</v>
      </c>
      <c r="D555" s="79"/>
      <c r="E555" s="79"/>
      <c r="F555" s="80"/>
      <c r="G555" s="29">
        <f>SUM(G556:G560)</f>
        <v>0</v>
      </c>
    </row>
    <row r="556" spans="2:7" ht="22.5">
      <c r="B556" s="30" t="s">
        <v>261</v>
      </c>
      <c r="C556" s="31" t="s">
        <v>1087</v>
      </c>
      <c r="D556" s="32" t="s">
        <v>23</v>
      </c>
      <c r="E556" s="46">
        <v>209.11</v>
      </c>
      <c r="F556" s="68"/>
      <c r="G556" s="33">
        <f t="shared" si="13"/>
        <v>0</v>
      </c>
    </row>
    <row r="557" spans="2:7" ht="22.5">
      <c r="B557" s="30" t="s">
        <v>262</v>
      </c>
      <c r="C557" s="31" t="s">
        <v>1088</v>
      </c>
      <c r="D557" s="32" t="s">
        <v>23</v>
      </c>
      <c r="E557" s="46">
        <v>1546.22</v>
      </c>
      <c r="F557" s="17"/>
      <c r="G557" s="33">
        <f t="shared" si="13"/>
        <v>0</v>
      </c>
    </row>
    <row r="558" spans="2:7" ht="22.5">
      <c r="B558" s="30" t="s">
        <v>263</v>
      </c>
      <c r="C558" s="31" t="s">
        <v>1089</v>
      </c>
      <c r="D558" s="32" t="s">
        <v>23</v>
      </c>
      <c r="E558" s="46">
        <v>319.72000000000003</v>
      </c>
      <c r="F558" s="17"/>
      <c r="G558" s="33">
        <f t="shared" si="13"/>
        <v>0</v>
      </c>
    </row>
    <row r="559" spans="2:7" ht="22.5">
      <c r="B559" s="34" t="s">
        <v>264</v>
      </c>
      <c r="C559" s="35" t="s">
        <v>239</v>
      </c>
      <c r="D559" s="36" t="s">
        <v>23</v>
      </c>
      <c r="E559" s="48">
        <v>86.71999999999997</v>
      </c>
      <c r="F559" s="17"/>
      <c r="G559" s="33">
        <f t="shared" si="13"/>
        <v>0</v>
      </c>
    </row>
    <row r="560" spans="2:7">
      <c r="B560" s="34" t="s">
        <v>265</v>
      </c>
      <c r="C560" s="35" t="s">
        <v>240</v>
      </c>
      <c r="D560" s="36" t="s">
        <v>3</v>
      </c>
      <c r="E560" s="48">
        <v>247.89000000000001</v>
      </c>
      <c r="F560" s="17"/>
      <c r="G560" s="33">
        <f t="shared" si="13"/>
        <v>0</v>
      </c>
    </row>
    <row r="561" spans="2:7">
      <c r="B561" s="28" t="s">
        <v>228</v>
      </c>
      <c r="C561" s="78" t="s">
        <v>1085</v>
      </c>
      <c r="D561" s="79"/>
      <c r="E561" s="79"/>
      <c r="F561" s="80"/>
      <c r="G561" s="29">
        <f>SUM(G562:G568)</f>
        <v>0</v>
      </c>
    </row>
    <row r="562" spans="2:7" ht="22.5">
      <c r="B562" s="30" t="s">
        <v>266</v>
      </c>
      <c r="C562" s="31" t="s">
        <v>241</v>
      </c>
      <c r="D562" s="32" t="s">
        <v>23</v>
      </c>
      <c r="E562" s="46">
        <v>2097.8289999999993</v>
      </c>
      <c r="F562" s="18"/>
      <c r="G562" s="42">
        <f t="shared" si="13"/>
        <v>0</v>
      </c>
    </row>
    <row r="563" spans="2:7">
      <c r="B563" s="30" t="s">
        <v>267</v>
      </c>
      <c r="C563" s="31" t="s">
        <v>242</v>
      </c>
      <c r="D563" s="32" t="s">
        <v>23</v>
      </c>
      <c r="E563" s="46">
        <v>41.9</v>
      </c>
      <c r="F563" s="18"/>
      <c r="G563" s="42">
        <f t="shared" si="13"/>
        <v>0</v>
      </c>
    </row>
    <row r="564" spans="2:7">
      <c r="B564" s="30" t="s">
        <v>268</v>
      </c>
      <c r="C564" s="31" t="s">
        <v>243</v>
      </c>
      <c r="D564" s="32" t="s">
        <v>23</v>
      </c>
      <c r="E564" s="46">
        <v>66.62</v>
      </c>
      <c r="F564" s="18"/>
      <c r="G564" s="42">
        <f t="shared" si="13"/>
        <v>0</v>
      </c>
    </row>
    <row r="565" spans="2:7" ht="33.75">
      <c r="B565" s="30" t="s">
        <v>269</v>
      </c>
      <c r="C565" s="31" t="s">
        <v>244</v>
      </c>
      <c r="D565" s="32" t="s">
        <v>23</v>
      </c>
      <c r="E565" s="46">
        <v>261.68600000000004</v>
      </c>
      <c r="F565" s="18"/>
      <c r="G565" s="42">
        <f t="shared" si="13"/>
        <v>0</v>
      </c>
    </row>
    <row r="566" spans="2:7" ht="41.25" customHeight="1">
      <c r="B566" s="30" t="s">
        <v>270</v>
      </c>
      <c r="C566" s="31" t="s">
        <v>245</v>
      </c>
      <c r="D566" s="32" t="s">
        <v>23</v>
      </c>
      <c r="E566" s="46">
        <v>142.49</v>
      </c>
      <c r="F566" s="18"/>
      <c r="G566" s="42">
        <f t="shared" si="13"/>
        <v>0</v>
      </c>
    </row>
    <row r="567" spans="2:7" ht="22.5">
      <c r="B567" s="30" t="s">
        <v>271</v>
      </c>
      <c r="C567" s="31" t="s">
        <v>246</v>
      </c>
      <c r="D567" s="32" t="s">
        <v>23</v>
      </c>
      <c r="E567" s="46">
        <v>7.1399999999999988</v>
      </c>
      <c r="F567" s="18"/>
      <c r="G567" s="42">
        <f t="shared" si="13"/>
        <v>0</v>
      </c>
    </row>
    <row r="568" spans="2:7" ht="22.5">
      <c r="B568" s="30" t="s">
        <v>272</v>
      </c>
      <c r="C568" s="31" t="s">
        <v>247</v>
      </c>
      <c r="D568" s="32" t="s">
        <v>23</v>
      </c>
      <c r="E568" s="46">
        <v>1546.22</v>
      </c>
      <c r="F568" s="18"/>
      <c r="G568" s="42">
        <f t="shared" si="13"/>
        <v>0</v>
      </c>
    </row>
    <row r="569" spans="2:7">
      <c r="B569" s="28" t="s">
        <v>229</v>
      </c>
      <c r="C569" s="78" t="s">
        <v>248</v>
      </c>
      <c r="D569" s="79"/>
      <c r="E569" s="79"/>
      <c r="F569" s="80"/>
      <c r="G569" s="29">
        <f>SUM(G570:G572)</f>
        <v>0</v>
      </c>
    </row>
    <row r="570" spans="2:7">
      <c r="B570" s="30" t="s">
        <v>273</v>
      </c>
      <c r="C570" s="31" t="s">
        <v>249</v>
      </c>
      <c r="D570" s="32" t="s">
        <v>23</v>
      </c>
      <c r="E570" s="46">
        <v>134.21399999999997</v>
      </c>
      <c r="F570" s="18"/>
      <c r="G570" s="42">
        <f t="shared" si="13"/>
        <v>0</v>
      </c>
    </row>
    <row r="571" spans="2:7">
      <c r="B571" s="30" t="s">
        <v>274</v>
      </c>
      <c r="C571" s="31" t="s">
        <v>250</v>
      </c>
      <c r="D571" s="32" t="s">
        <v>23</v>
      </c>
      <c r="E571" s="46">
        <v>325.42200000000003</v>
      </c>
      <c r="F571" s="18"/>
      <c r="G571" s="42">
        <f t="shared" si="13"/>
        <v>0</v>
      </c>
    </row>
    <row r="572" spans="2:7">
      <c r="B572" s="30" t="s">
        <v>275</v>
      </c>
      <c r="C572" s="31" t="s">
        <v>251</v>
      </c>
      <c r="D572" s="32" t="s">
        <v>23</v>
      </c>
      <c r="E572" s="46">
        <v>248.66499999999999</v>
      </c>
      <c r="F572" s="18"/>
      <c r="G572" s="42">
        <f t="shared" si="13"/>
        <v>0</v>
      </c>
    </row>
    <row r="573" spans="2:7">
      <c r="B573" s="28" t="s">
        <v>230</v>
      </c>
      <c r="C573" s="78" t="s">
        <v>118</v>
      </c>
      <c r="D573" s="79"/>
      <c r="E573" s="79"/>
      <c r="F573" s="80"/>
      <c r="G573" s="29">
        <f>SUM(G574)</f>
        <v>0</v>
      </c>
    </row>
    <row r="574" spans="2:7" ht="28.5" customHeight="1">
      <c r="B574" s="30" t="s">
        <v>276</v>
      </c>
      <c r="C574" s="31" t="s">
        <v>252</v>
      </c>
      <c r="D574" s="32" t="s">
        <v>23</v>
      </c>
      <c r="E574" s="46">
        <v>35.72</v>
      </c>
      <c r="F574" s="18"/>
      <c r="G574" s="42">
        <f t="shared" si="13"/>
        <v>0</v>
      </c>
    </row>
    <row r="575" spans="2:7">
      <c r="B575" s="28">
        <v>13</v>
      </c>
      <c r="C575" s="78" t="s">
        <v>254</v>
      </c>
      <c r="D575" s="79"/>
      <c r="E575" s="79"/>
      <c r="F575" s="79"/>
      <c r="G575" s="80"/>
    </row>
    <row r="576" spans="2:7">
      <c r="B576" s="28" t="s">
        <v>253</v>
      </c>
      <c r="C576" s="78" t="s">
        <v>281</v>
      </c>
      <c r="D576" s="79"/>
      <c r="E576" s="79"/>
      <c r="F576" s="80"/>
      <c r="G576" s="29">
        <f>SUM(G577:G578)</f>
        <v>0</v>
      </c>
    </row>
    <row r="577" spans="2:9">
      <c r="B577" s="30" t="s">
        <v>282</v>
      </c>
      <c r="C577" s="45" t="s">
        <v>283</v>
      </c>
      <c r="D577" s="32" t="s">
        <v>23</v>
      </c>
      <c r="E577" s="85">
        <v>191.53766999916371</v>
      </c>
      <c r="F577" s="69"/>
      <c r="G577" s="42">
        <f t="shared" ref="G577:G585" si="14">+ROUND(E577*F577,0)</f>
        <v>0</v>
      </c>
    </row>
    <row r="578" spans="2:9">
      <c r="B578" s="30" t="s">
        <v>298</v>
      </c>
      <c r="C578" s="45" t="s">
        <v>299</v>
      </c>
      <c r="D578" s="47" t="s">
        <v>23</v>
      </c>
      <c r="E578" s="46">
        <v>5.76</v>
      </c>
      <c r="F578" s="18"/>
      <c r="G578" s="42">
        <f t="shared" si="14"/>
        <v>0</v>
      </c>
    </row>
    <row r="579" spans="2:9">
      <c r="B579" s="28" t="s">
        <v>291</v>
      </c>
      <c r="C579" s="78" t="s">
        <v>284</v>
      </c>
      <c r="D579" s="79"/>
      <c r="E579" s="79"/>
      <c r="F579" s="80"/>
      <c r="G579" s="29">
        <f>SUM(G580:G583)</f>
        <v>0</v>
      </c>
      <c r="I579" s="13"/>
    </row>
    <row r="580" spans="2:9" ht="42" customHeight="1">
      <c r="B580" s="30" t="s">
        <v>292</v>
      </c>
      <c r="C580" s="31" t="s">
        <v>285</v>
      </c>
      <c r="D580" s="32" t="s">
        <v>3</v>
      </c>
      <c r="E580" s="48">
        <v>10</v>
      </c>
      <c r="F580" s="68"/>
      <c r="G580" s="33">
        <f t="shared" si="14"/>
        <v>0</v>
      </c>
    </row>
    <row r="581" spans="2:9" ht="22.5">
      <c r="B581" s="30" t="s">
        <v>293</v>
      </c>
      <c r="C581" s="31" t="s">
        <v>286</v>
      </c>
      <c r="D581" s="32" t="s">
        <v>3</v>
      </c>
      <c r="E581" s="48">
        <v>16</v>
      </c>
      <c r="F581" s="17"/>
      <c r="G581" s="33">
        <f t="shared" si="14"/>
        <v>0</v>
      </c>
    </row>
    <row r="582" spans="2:9">
      <c r="B582" s="30" t="s">
        <v>294</v>
      </c>
      <c r="C582" s="31" t="s">
        <v>287</v>
      </c>
      <c r="D582" s="32" t="s">
        <v>4</v>
      </c>
      <c r="E582" s="48">
        <v>6</v>
      </c>
      <c r="F582" s="68"/>
      <c r="G582" s="33">
        <f t="shared" si="14"/>
        <v>0</v>
      </c>
    </row>
    <row r="583" spans="2:9" ht="22.5">
      <c r="B583" s="30" t="s">
        <v>295</v>
      </c>
      <c r="C583" s="31" t="s">
        <v>288</v>
      </c>
      <c r="D583" s="32" t="s">
        <v>3</v>
      </c>
      <c r="E583" s="48">
        <v>10</v>
      </c>
      <c r="F583" s="68"/>
      <c r="G583" s="33">
        <f t="shared" si="14"/>
        <v>0</v>
      </c>
    </row>
    <row r="584" spans="2:9">
      <c r="B584" s="28" t="s">
        <v>296</v>
      </c>
      <c r="C584" s="78" t="s">
        <v>289</v>
      </c>
      <c r="D584" s="79"/>
      <c r="E584" s="79"/>
      <c r="F584" s="80"/>
      <c r="G584" s="29">
        <f>SUM(G585)</f>
        <v>0</v>
      </c>
    </row>
    <row r="585" spans="2:9">
      <c r="B585" s="30" t="s">
        <v>297</v>
      </c>
      <c r="C585" s="31" t="s">
        <v>290</v>
      </c>
      <c r="D585" s="32" t="s">
        <v>23</v>
      </c>
      <c r="E585" s="46">
        <v>2539</v>
      </c>
      <c r="F585" s="68"/>
      <c r="G585" s="33">
        <f t="shared" si="14"/>
        <v>0</v>
      </c>
    </row>
    <row r="586" spans="2:9" ht="15.75" thickBot="1">
      <c r="B586" s="49"/>
      <c r="C586" s="50"/>
      <c r="D586" s="49"/>
      <c r="E586" s="88"/>
      <c r="F586" s="49"/>
      <c r="G586" s="49"/>
    </row>
    <row r="587" spans="2:9" ht="25.5" customHeight="1" thickTop="1" thickBot="1">
      <c r="B587" s="51"/>
      <c r="C587" s="76" t="s">
        <v>11</v>
      </c>
      <c r="D587" s="77"/>
      <c r="E587" s="52"/>
      <c r="F587" s="81">
        <f>SUM(G11:G585)/2</f>
        <v>0</v>
      </c>
      <c r="G587" s="82"/>
    </row>
    <row r="588" spans="2:9" ht="16.5" thickTop="1" thickBot="1">
      <c r="B588" s="53"/>
      <c r="C588" s="54"/>
      <c r="D588" s="53"/>
      <c r="E588" s="55"/>
      <c r="F588" s="56"/>
      <c r="G588" s="56"/>
      <c r="H588" s="15"/>
      <c r="I588" s="16"/>
    </row>
    <row r="589" spans="2:9" ht="16.5" thickTop="1" thickBot="1">
      <c r="B589" s="57"/>
      <c r="C589" s="58" t="s">
        <v>12</v>
      </c>
      <c r="D589" s="59">
        <f>SUM(D591:D593)</f>
        <v>0</v>
      </c>
      <c r="E589" s="52"/>
      <c r="F589" s="81">
        <f>+ROUND(F587*D589,0)</f>
        <v>0</v>
      </c>
      <c r="G589" s="82"/>
      <c r="H589" s="15"/>
      <c r="I589" s="15"/>
    </row>
    <row r="590" spans="2:9" ht="16.5" thickTop="1" thickBot="1">
      <c r="B590" s="53"/>
      <c r="C590" s="54"/>
      <c r="D590" s="60"/>
      <c r="E590" s="61"/>
      <c r="F590" s="56"/>
      <c r="G590" s="56"/>
      <c r="H590" s="15"/>
      <c r="I590" s="15"/>
    </row>
    <row r="591" spans="2:9" ht="16.5" thickTop="1" thickBot="1">
      <c r="B591" s="53"/>
      <c r="C591" s="62" t="s">
        <v>13</v>
      </c>
      <c r="D591" s="14"/>
      <c r="E591" s="63"/>
      <c r="F591" s="81">
        <f>+ROUND(F587*D591,0)</f>
        <v>0</v>
      </c>
      <c r="G591" s="82"/>
      <c r="H591" s="15"/>
      <c r="I591" s="16"/>
    </row>
    <row r="592" spans="2:9" ht="16.5" thickTop="1" thickBot="1">
      <c r="B592" s="53"/>
      <c r="C592" s="62" t="s">
        <v>14</v>
      </c>
      <c r="D592" s="9"/>
      <c r="E592" s="63"/>
      <c r="F592" s="81">
        <f>+ROUND(F587*D592,0)</f>
        <v>0</v>
      </c>
      <c r="G592" s="82"/>
    </row>
    <row r="593" spans="2:7" ht="16.5" thickTop="1" thickBot="1">
      <c r="B593" s="53"/>
      <c r="C593" s="62" t="s">
        <v>15</v>
      </c>
      <c r="D593" s="9"/>
      <c r="E593" s="63"/>
      <c r="F593" s="81">
        <f>+ROUND(F587*D593,0)</f>
        <v>0</v>
      </c>
      <c r="G593" s="82"/>
    </row>
    <row r="594" spans="2:7" ht="20.25" thickTop="1" thickBot="1">
      <c r="B594" s="65"/>
      <c r="C594" s="62" t="s">
        <v>1111</v>
      </c>
      <c r="D594" s="64">
        <v>0.19</v>
      </c>
      <c r="E594" s="66"/>
      <c r="F594" s="81">
        <f>+ROUND(F593*D594,0)</f>
        <v>0</v>
      </c>
      <c r="G594" s="82"/>
    </row>
    <row r="595" spans="2:7" ht="24" customHeight="1" thickTop="1" thickBot="1">
      <c r="B595" s="53"/>
      <c r="C595" s="76" t="s">
        <v>1109</v>
      </c>
      <c r="D595" s="77"/>
      <c r="E595" s="67"/>
      <c r="F595" s="81">
        <f>+F587+F591+F592+F593+F594</f>
        <v>0</v>
      </c>
      <c r="G595" s="82"/>
    </row>
    <row r="596" spans="2:7" ht="15.75" thickTop="1">
      <c r="B596" s="53"/>
      <c r="C596" s="54"/>
      <c r="D596" s="53"/>
      <c r="E596" s="61"/>
      <c r="F596" s="49"/>
      <c r="G596" s="49"/>
    </row>
  </sheetData>
  <sheetProtection password="CC23" sheet="1" objects="1" scenarios="1"/>
  <mergeCells count="82">
    <mergeCell ref="B7:G7"/>
    <mergeCell ref="C401:F401"/>
    <mergeCell ref="C71:F71"/>
    <mergeCell ref="C75:F75"/>
    <mergeCell ref="C74:G74"/>
    <mergeCell ref="C70:G70"/>
    <mergeCell ref="C44:F44"/>
    <mergeCell ref="C106:G106"/>
    <mergeCell ref="C98:F98"/>
    <mergeCell ref="C101:F101"/>
    <mergeCell ref="C91:F91"/>
    <mergeCell ref="C95:F95"/>
    <mergeCell ref="C94:G94"/>
    <mergeCell ref="C225:F225"/>
    <mergeCell ref="C196:F196"/>
    <mergeCell ref="C165:F165"/>
    <mergeCell ref="C132:F132"/>
    <mergeCell ref="C107:F107"/>
    <mergeCell ref="C350:F350"/>
    <mergeCell ref="C355:F355"/>
    <mergeCell ref="C324:F324"/>
    <mergeCell ref="C328:F328"/>
    <mergeCell ref="C332:F332"/>
    <mergeCell ref="C362:F362"/>
    <mergeCell ref="C367:F367"/>
    <mergeCell ref="C374:F374"/>
    <mergeCell ref="C379:F379"/>
    <mergeCell ref="C383:F383"/>
    <mergeCell ref="C445:F445"/>
    <mergeCell ref="C437:F437"/>
    <mergeCell ref="C392:F392"/>
    <mergeCell ref="C398:F398"/>
    <mergeCell ref="C410:F410"/>
    <mergeCell ref="C409:G409"/>
    <mergeCell ref="C472:G472"/>
    <mergeCell ref="C453:F453"/>
    <mergeCell ref="C456:F456"/>
    <mergeCell ref="C458:F458"/>
    <mergeCell ref="C460:F460"/>
    <mergeCell ref="C519:F519"/>
    <mergeCell ref="C490:F490"/>
    <mergeCell ref="C476:F476"/>
    <mergeCell ref="C473:F473"/>
    <mergeCell ref="C475:G475"/>
    <mergeCell ref="F593:G593"/>
    <mergeCell ref="F594:G594"/>
    <mergeCell ref="F595:G595"/>
    <mergeCell ref="C595:D595"/>
    <mergeCell ref="C10:G10"/>
    <mergeCell ref="C11:F11"/>
    <mergeCell ref="C14:G14"/>
    <mergeCell ref="C15:F15"/>
    <mergeCell ref="C584:F584"/>
    <mergeCell ref="C579:F579"/>
    <mergeCell ref="C575:G575"/>
    <mergeCell ref="C576:F576"/>
    <mergeCell ref="C573:F573"/>
    <mergeCell ref="C569:F569"/>
    <mergeCell ref="C561:F561"/>
    <mergeCell ref="C555:F555"/>
    <mergeCell ref="C523:F523"/>
    <mergeCell ref="F587:G587"/>
    <mergeCell ref="F589:G589"/>
    <mergeCell ref="F591:G591"/>
    <mergeCell ref="F592:G592"/>
    <mergeCell ref="C546:G546"/>
    <mergeCell ref="B2:B5"/>
    <mergeCell ref="C2:F5"/>
    <mergeCell ref="C587:D587"/>
    <mergeCell ref="C40:F40"/>
    <mergeCell ref="C18:F18"/>
    <mergeCell ref="C21:F21"/>
    <mergeCell ref="C24:F24"/>
    <mergeCell ref="C23:G23"/>
    <mergeCell ref="C299:F299"/>
    <mergeCell ref="C302:F302"/>
    <mergeCell ref="C234:F234"/>
    <mergeCell ref="C241:F241"/>
    <mergeCell ref="C244:F244"/>
    <mergeCell ref="C547:F547"/>
    <mergeCell ref="C528:G528"/>
    <mergeCell ref="C529:F529"/>
  </mergeCells>
  <conditionalFormatting sqref="C133:E164 C166:E195 C108:E131">
    <cfRule type="containsBlanks" dxfId="6" priority="45" stopIfTrue="1">
      <formula>LEN(TRIM(C108))=0</formula>
    </cfRule>
  </conditionalFormatting>
  <conditionalFormatting sqref="C411:E414 C409:C410">
    <cfRule type="containsBlanks" dxfId="5" priority="49" stopIfTrue="1">
      <formula>LEN(TRIM(C409))=0</formula>
    </cfRule>
    <cfRule type="cellIs" dxfId="4" priority="50" stopIfTrue="1" operator="equal">
      <formula>0</formula>
    </cfRule>
  </conditionalFormatting>
  <conditionalFormatting sqref="C133:E164 C235:E240 C226:E233 C197:E224 C242:E243 C300:E301 C303:E323 C325:E327 C333:E349 C351:E354 C356:E361 C368:E373 C375:E378 C384:E391 C393:E397 C399:E400 C166:E195 C329:E331 C108:E131 C245:E298 C380:E382 C363:E366">
    <cfRule type="containsBlanks" dxfId="3" priority="43" stopIfTrue="1">
      <formula>LEN(TRIM(C108))=0</formula>
    </cfRule>
    <cfRule type="cellIs" dxfId="2" priority="44" stopIfTrue="1" operator="equal">
      <formula>0</formula>
    </cfRule>
  </conditionalFormatting>
  <conditionalFormatting sqref="C402:E408">
    <cfRule type="containsBlanks" dxfId="1" priority="3" stopIfTrue="1">
      <formula>LEN(TRIM(C402))=0</formula>
    </cfRule>
    <cfRule type="cellIs" dxfId="0" priority="4" stopIfTrue="1" operator="equal">
      <formula>0</formula>
    </cfRule>
  </conditionalFormatting>
  <printOptions horizontalCentered="1"/>
  <pageMargins left="0.31496062992125984" right="0.31496062992125984" top="0.35433070866141736" bottom="0.35433070866141736" header="0.31496062992125984" footer="0.31496062992125984"/>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14"/>
  <sheetViews>
    <sheetView workbookViewId="0">
      <selection activeCell="B4" sqref="B4"/>
    </sheetView>
  </sheetViews>
  <sheetFormatPr baseColWidth="10" defaultColWidth="11.5703125" defaultRowHeight="15"/>
  <sheetData>
    <row r="1" spans="1:6">
      <c r="A1" s="84" t="s">
        <v>16</v>
      </c>
      <c r="B1" s="84" t="s">
        <v>17</v>
      </c>
      <c r="C1" s="84" t="s">
        <v>18</v>
      </c>
      <c r="D1" s="84"/>
      <c r="E1" s="84"/>
      <c r="F1" s="84" t="s">
        <v>19</v>
      </c>
    </row>
    <row r="2" spans="1:6" ht="17.25">
      <c r="A2" s="84"/>
      <c r="B2" s="84"/>
      <c r="C2" s="4" t="s">
        <v>20</v>
      </c>
      <c r="D2" s="4" t="s">
        <v>21</v>
      </c>
      <c r="E2" s="4" t="s">
        <v>22</v>
      </c>
      <c r="F2" s="84"/>
    </row>
    <row r="3" spans="1:6">
      <c r="A3" s="5">
        <v>2</v>
      </c>
      <c r="B3" s="6">
        <f>1/4</f>
        <v>0.25</v>
      </c>
      <c r="C3" s="7">
        <v>6.4</v>
      </c>
      <c r="D3" s="7">
        <f>(PI()*C3^2)/4</f>
        <v>32.169908772759484</v>
      </c>
      <c r="E3" s="7">
        <f>ROUND(2*PI()*(C3/2),0)</f>
        <v>20</v>
      </c>
      <c r="F3" s="8">
        <v>0.25</v>
      </c>
    </row>
    <row r="4" spans="1:6">
      <c r="A4" s="5">
        <v>3</v>
      </c>
      <c r="B4" s="6">
        <v>0.375</v>
      </c>
      <c r="C4" s="7">
        <v>9.5</v>
      </c>
      <c r="D4" s="7">
        <f t="shared" ref="D4:D14" si="0">(PI()*C4^2)/4</f>
        <v>70.882184246619701</v>
      </c>
      <c r="E4" s="7">
        <f t="shared" ref="E4:E10" si="1">ROUND(2*PI()*(C4/2),0)</f>
        <v>30</v>
      </c>
      <c r="F4" s="8">
        <v>0.56000000000000005</v>
      </c>
    </row>
    <row r="5" spans="1:6">
      <c r="A5" s="5">
        <v>4</v>
      </c>
      <c r="B5" s="6">
        <v>0.5</v>
      </c>
      <c r="C5" s="7">
        <v>12.7</v>
      </c>
      <c r="D5" s="7">
        <f t="shared" si="0"/>
        <v>126.67686977437442</v>
      </c>
      <c r="E5" s="7">
        <f t="shared" si="1"/>
        <v>40</v>
      </c>
      <c r="F5" s="8">
        <v>0.99399999999999999</v>
      </c>
    </row>
    <row r="6" spans="1:6">
      <c r="A6" s="5">
        <v>5</v>
      </c>
      <c r="B6" s="6">
        <v>0.625</v>
      </c>
      <c r="C6" s="7">
        <v>15.9</v>
      </c>
      <c r="D6" s="7">
        <f t="shared" si="0"/>
        <v>198.5565096885089</v>
      </c>
      <c r="E6" s="7">
        <f t="shared" si="1"/>
        <v>50</v>
      </c>
      <c r="F6" s="8">
        <v>1.552</v>
      </c>
    </row>
    <row r="7" spans="1:6">
      <c r="A7" s="5">
        <v>6</v>
      </c>
      <c r="B7" s="6">
        <v>0.75</v>
      </c>
      <c r="C7" s="7">
        <v>19.100000000000001</v>
      </c>
      <c r="D7" s="7">
        <f t="shared" si="0"/>
        <v>286.52110398902317</v>
      </c>
      <c r="E7" s="7">
        <f t="shared" si="1"/>
        <v>60</v>
      </c>
      <c r="F7" s="8">
        <v>2.2349999999999999</v>
      </c>
    </row>
    <row r="8" spans="1:6">
      <c r="A8" s="5">
        <v>7</v>
      </c>
      <c r="B8" s="6">
        <v>0.875</v>
      </c>
      <c r="C8" s="7">
        <v>22.2</v>
      </c>
      <c r="D8" s="7">
        <f t="shared" si="0"/>
        <v>387.07563084879837</v>
      </c>
      <c r="E8" s="7">
        <f t="shared" si="1"/>
        <v>70</v>
      </c>
      <c r="F8" s="8">
        <v>3.0419999999999998</v>
      </c>
    </row>
    <row r="9" spans="1:6">
      <c r="A9" s="5">
        <v>8</v>
      </c>
      <c r="B9" s="6">
        <v>1</v>
      </c>
      <c r="C9" s="7">
        <v>25.4</v>
      </c>
      <c r="D9" s="7">
        <f t="shared" si="0"/>
        <v>506.7074790974977</v>
      </c>
      <c r="E9" s="7">
        <f t="shared" si="1"/>
        <v>80</v>
      </c>
      <c r="F9" s="8">
        <v>3.9729999999999999</v>
      </c>
    </row>
    <row r="10" spans="1:6">
      <c r="A10" s="5">
        <v>9</v>
      </c>
      <c r="B10" s="6">
        <f>1+1/8</f>
        <v>1.125</v>
      </c>
      <c r="C10" s="7">
        <v>28.7</v>
      </c>
      <c r="D10" s="7">
        <f t="shared" si="0"/>
        <v>646.92461320884411</v>
      </c>
      <c r="E10" s="7">
        <f t="shared" si="1"/>
        <v>90</v>
      </c>
      <c r="F10" s="8">
        <v>5.0599999999999996</v>
      </c>
    </row>
    <row r="11" spans="1:6">
      <c r="A11" s="5">
        <v>10</v>
      </c>
      <c r="B11" s="6">
        <f>1+1/4</f>
        <v>1.25</v>
      </c>
      <c r="C11" s="7">
        <v>32.299999999999997</v>
      </c>
      <c r="D11" s="7">
        <f t="shared" si="0"/>
        <v>819.39804989092363</v>
      </c>
      <c r="E11" s="7">
        <f t="shared" ref="E11:E14" si="2">ROUND(2*PI()*(C11/2),1)</f>
        <v>101.5</v>
      </c>
      <c r="F11" s="8">
        <v>6.4039999999999999</v>
      </c>
    </row>
    <row r="12" spans="1:6">
      <c r="A12" s="5">
        <v>11</v>
      </c>
      <c r="B12" s="6">
        <f>1+3/8</f>
        <v>1.375</v>
      </c>
      <c r="C12" s="7">
        <v>35.799999999999997</v>
      </c>
      <c r="D12" s="7">
        <f t="shared" si="0"/>
        <v>1006.5977021367055</v>
      </c>
      <c r="E12" s="7">
        <f t="shared" si="2"/>
        <v>112.5</v>
      </c>
      <c r="F12" s="8">
        <v>7.907</v>
      </c>
    </row>
    <row r="13" spans="1:6">
      <c r="A13" s="5">
        <v>14</v>
      </c>
      <c r="B13" s="6">
        <f>1+3/4</f>
        <v>1.75</v>
      </c>
      <c r="C13" s="7">
        <v>43</v>
      </c>
      <c r="D13" s="7">
        <f t="shared" si="0"/>
        <v>1452.2012041218818</v>
      </c>
      <c r="E13" s="7">
        <f t="shared" si="2"/>
        <v>135.1</v>
      </c>
      <c r="F13" s="8">
        <v>11.38</v>
      </c>
    </row>
    <row r="14" spans="1:6">
      <c r="A14" s="5">
        <v>18</v>
      </c>
      <c r="B14" s="6">
        <f>2+1/4</f>
        <v>2.25</v>
      </c>
      <c r="C14" s="7">
        <v>57.3</v>
      </c>
      <c r="D14" s="7">
        <f t="shared" si="0"/>
        <v>2578.6899359012077</v>
      </c>
      <c r="E14" s="7">
        <f t="shared" si="2"/>
        <v>180</v>
      </c>
      <c r="F14" s="8">
        <v>20.239999999999998</v>
      </c>
    </row>
  </sheetData>
  <mergeCells count="4">
    <mergeCell ref="A1:A2"/>
    <mergeCell ref="B1:B2"/>
    <mergeCell ref="C1:E1"/>
    <mergeCell ref="F1:F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TAdjuntosxConvocatorias" ma:contentTypeID="0x010100FD2269DDA8524259BE0ACF0698016AD100B2A99044246E6D44BE06593B9D76AF71" ma:contentTypeVersion="1" ma:contentTypeDescription="" ma:contentTypeScope="" ma:versionID="6f7bb8e87f99ebd944933420c1a40c88">
  <xsd:schema xmlns:xsd="http://www.w3.org/2001/XMLSchema" xmlns:xs="http://www.w3.org/2001/XMLSchema" xmlns:p="http://schemas.microsoft.com/office/2006/metadata/properties" xmlns:ns2="C873A128-3956-43CC-8E9F-116C3547FB51" xmlns:ns3="c873a128-3956-43cc-8e9f-116c3547fb51" targetNamespace="http://schemas.microsoft.com/office/2006/metadata/properties" ma:root="true" ma:fieldsID="e6e370b193a50d33b0a01fe716ede0b6" ns2:_="" ns3:_="">
    <xsd:import namespace="C873A128-3956-43CC-8E9F-116C3547FB51"/>
    <xsd:import namespace="c873a128-3956-43cc-8e9f-116c3547fb51"/>
    <xsd:element name="properties">
      <xsd:complexType>
        <xsd:sequence>
          <xsd:element name="documentManagement">
            <xsd:complexType>
              <xsd:all>
                <xsd:element ref="ns2:FINDETERDescripcion" minOccurs="0"/>
                <xsd:element ref="ns2:FINDETERPublicar" minOccurs="0"/>
                <xsd:element ref="ns2:FINDETERConvocatoria" minOccurs="0"/>
                <xsd:element ref="ns3:g7y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FINDETERDescripcion" ma:index="8" nillable="true" ma:displayName="Descripción" ma:internalName="FINDETERDescripcion">
      <xsd:simpleType>
        <xsd:restriction base="dms:Note">
          <xsd:maxLength value="255"/>
        </xsd:restriction>
      </xsd:simpleType>
    </xsd:element>
    <xsd:element name="FINDETERPublicar" ma:index="9" nillable="true" ma:displayName="Publicar" ma:internalName="FINDETERPublicar">
      <xsd:simpleType>
        <xsd:restriction base="dms:Boolean"/>
      </xsd:simpleType>
    </xsd:element>
    <xsd:element name="FINDETERConvocatoria" ma:index="10" nillable="true" ma:displayName="Convocatoria" ma:list="{6022C523-7C13-4705-B06B-AFF60BED9569}" ma:internalName="FINDETERConvocatoria"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g7y3" ma:index="11" nillable="true" ma:displayName="Text" ma:indexed="true" ma:internalName="g7y3">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DETERDescripcion xmlns="C873A128-3956-43CC-8E9F-116C3547FB51" xsi:nil="true"/>
    <FINDETERConvocatoria xmlns="C873A128-3956-43CC-8E9F-116C3547FB51">73</FINDETERConvocatoria>
    <FINDETERPublicar xmlns="C873A128-3956-43CC-8E9F-116C3547FB51">true</FINDETERPublicar>
    <g7y3 xmlns="c873a128-3956-43cc-8e9f-116c3547fb51" xsi:nil="true"/>
  </documentManagement>
</p:properties>
</file>

<file path=customXml/itemProps1.xml><?xml version="1.0" encoding="utf-8"?>
<ds:datastoreItem xmlns:ds="http://schemas.openxmlformats.org/officeDocument/2006/customXml" ds:itemID="{25620B54-C724-4932-960B-926787FA3046}"/>
</file>

<file path=customXml/itemProps2.xml><?xml version="1.0" encoding="utf-8"?>
<ds:datastoreItem xmlns:ds="http://schemas.openxmlformats.org/officeDocument/2006/customXml" ds:itemID="{7D0D6598-0FF5-46F8-B843-BAA62EFA2471}"/>
</file>

<file path=customXml/itemProps3.xml><?xml version="1.0" encoding="utf-8"?>
<ds:datastoreItem xmlns:ds="http://schemas.openxmlformats.org/officeDocument/2006/customXml" ds:itemID="{2AAA57B7-F90A-4B48-BF0A-5748EA7F12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5</vt:i4>
      </vt:variant>
    </vt:vector>
  </HeadingPairs>
  <TitlesOfParts>
    <vt:vector size="7" baseType="lpstr">
      <vt:lpstr>Ppto Campo Verde</vt:lpstr>
      <vt:lpstr>Aceros</vt:lpstr>
      <vt:lpstr>Aceros</vt:lpstr>
      <vt:lpstr>Actividades</vt:lpstr>
      <vt:lpstr>'Ppto Campo Verde'!Área_de_impresión</vt:lpstr>
      <vt:lpstr>'Ppto Campo Verde'!Print_Area</vt:lpstr>
      <vt:lpstr>'Ppto Campo Verde'!Títulos_a_imprimir</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FormatoPropuestaEconómicaV1(Adenda3)</dc:title>
  <dc:creator>Gabriel Cadena</dc:creator>
  <cp:lastModifiedBy>GUILLERMO ALBERTO ARCILA DIAZ</cp:lastModifiedBy>
  <cp:lastPrinted>2019-02-12T22:08:17Z</cp:lastPrinted>
  <dcterms:created xsi:type="dcterms:W3CDTF">2013-01-10T16:50:44Z</dcterms:created>
  <dcterms:modified xsi:type="dcterms:W3CDTF">2019-03-04T14:25:23Z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0x010100FD2269DDA8524259BE0ACF0698016AD100B2A99044246E6D44BE06593B9D76AF71</vt:lpwstr>
  </property>
</Properties>
</file>