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PSUAREZ\San Andres\Información Casa Ludica el Cove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71027" iterate="1"/>
</workbook>
</file>

<file path=xl/calcChain.xml><?xml version="1.0" encoding="utf-8"?>
<calcChain xmlns="http://schemas.openxmlformats.org/spreadsheetml/2006/main">
  <c r="F8" i="1" l="1"/>
  <c r="F7" i="1"/>
  <c r="F14" i="1"/>
  <c r="F13" i="1"/>
  <c r="F9" i="1" l="1"/>
  <c r="F15" i="1"/>
  <c r="F19" i="1" l="1"/>
  <c r="F18" i="1"/>
  <c r="F17" i="1"/>
  <c r="F20" i="1" l="1"/>
  <c r="F21" i="1" s="1"/>
  <c r="F23" i="1" l="1"/>
  <c r="F25" i="1" s="1"/>
  <c r="F26" i="1" s="1"/>
  <c r="F29" i="1"/>
</calcChain>
</file>

<file path=xl/sharedStrings.xml><?xml version="1.0" encoding="utf-8"?>
<sst xmlns="http://schemas.openxmlformats.org/spreadsheetml/2006/main" count="39" uniqueCount="35">
  <si>
    <t>FORMATO No.4</t>
  </si>
  <si>
    <t>DESCRIPCIÓN</t>
  </si>
  <si>
    <t>VALOR TOTAL</t>
  </si>
  <si>
    <t>VALOR ESTUDIOS Y DISEÑOS PROYECTOS</t>
  </si>
  <si>
    <t>ÍTEM</t>
  </si>
  <si>
    <t>VALOR OFERTADO</t>
  </si>
  <si>
    <t xml:space="preserve">En porcentaje </t>
  </si>
  <si>
    <t xml:space="preserve">Expresado en Pesos </t>
  </si>
  <si>
    <t>Administración</t>
  </si>
  <si>
    <t> % -</t>
  </si>
  <si>
    <t xml:space="preserve">Imprevistos </t>
  </si>
  <si>
    <t>Utilidad</t>
  </si>
  <si>
    <t>% -</t>
  </si>
  <si>
    <t xml:space="preserve">valor costos indirectos </t>
  </si>
  <si>
    <t>A</t>
  </si>
  <si>
    <t>B</t>
  </si>
  <si>
    <t>DESCUENTO EXPRESADO EN PESOS</t>
  </si>
  <si>
    <t>C = (B-A)</t>
  </si>
  <si>
    <t>%</t>
  </si>
  <si>
    <t>D= C/B EXPRESADO EN %</t>
  </si>
  <si>
    <t>CONVOCATORIA No. PAF-xx-XXX-2019</t>
  </si>
  <si>
    <t xml:space="preserve">(*)PORCENTAJE DE DESCUENTO EJECUCION ETAPA 2 </t>
  </si>
  <si>
    <t xml:space="preserve"> VALOR TOTAL DE LA OFERTA ( Etapa 1 + Etapa 2)</t>
  </si>
  <si>
    <t xml:space="preserve">PRESUPUESTO ESTIMADO EJECUCIÓN DE OBRAS DE MEJORAMIENTO Incluye AIU 
( valor etapa ETAPA 2 )  </t>
  </si>
  <si>
    <t xml:space="preserve">VALOR OFERTADO EJECUCIÓN DE OBRAS DE MEJORAMIENTO Incluye AIU
( valor etapa ETAPA 2 )  </t>
  </si>
  <si>
    <t>1. VALOR TOTAL ETAPA DE ELABORACIÓN DE UN DIAGNÓSTICO Y OBTENCIÓN DE LICENCIAS Y PERMISOS</t>
  </si>
  <si>
    <t>"EJECUCIÓN DE DIAGNÓSTICOS, ESTUDIOS Y DISEÑOS Y EJECUCIÓN DE OBRAS EN: LA CASA LÚDICA EL COVE, Y EL CENTRO DE SALUD EN EL SECTOR DE SAN LUIS DE LA ISLA DE SAN ANDRES”</t>
  </si>
  <si>
    <t>1.       ETAPA 1,   La ejecución de diagnósticos, estudios y diseños, trámite y obtención de licencias y permisos necesarios para la ejecución del proyecto CASA LÚDICA EL COVE y CENTRO DE SALUD EN EL SECTOR DE SAN LUIS</t>
  </si>
  <si>
    <t>2. ETAPA 2.  Ejecución de Obras de Mejoramiento de infraestructura en CASA LÚDICA EL COVE y CENTRO DE SALUD EN EL SECTOR DE SAN LUIS</t>
  </si>
  <si>
    <t xml:space="preserve"> ELABORACIÓN DE UN DIAGNÓSTICO Y OBTENCIÓN DE LICENCIAS Y PERMISOS CENTRO DE SALUD EN EL SECTOR DE SAN LUIS</t>
  </si>
  <si>
    <t xml:space="preserve"> ELABORACIÓN DE UN DIAGNÓSTICO Y OBTENCIÓN DE LICENCIAS Y PERMISOS CASA LÚDICA EL COVE</t>
  </si>
  <si>
    <t>COSTO DIRECTO SECTOR DE SAN LUIS</t>
  </si>
  <si>
    <t>COSTO DIRECTO CASA LÚDICA EL COVE</t>
  </si>
  <si>
    <t>COSTO DIRECTO TOTAL(ANTES DE  AIU)</t>
  </si>
  <si>
    <t xml:space="preserve">COSTO TOTAL ETAPA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</si>
</sst>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164" formatCode="&quot;$&quot;\ #,##0"/>
    <numFmt numFmtId="168" formatCode="&quot;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10" fontId="2" fillId="0" borderId="10" xfId="2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8" fontId="2" fillId="5" borderId="12" xfId="0" applyNumberFormat="1" applyFont="1" applyFill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4" borderId="12" xfId="0" applyNumberFormat="1" applyFont="1" applyFill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6" fontId="2" fillId="3" borderId="10" xfId="0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 wrapText="1"/>
    </xf>
    <xf numFmtId="168" fontId="3" fillId="0" borderId="10" xfId="1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10" workbookViewId="0">
      <selection activeCell="E19" sqref="E19"/>
    </sheetView>
  </sheetViews>
  <sheetFormatPr baseColWidth="10" defaultRowHeight="15" x14ac:dyDescent="0.25"/>
  <cols>
    <col min="3" max="3" width="42.28515625" customWidth="1"/>
    <col min="4" max="5" width="22.28515625" customWidth="1"/>
    <col min="6" max="6" width="27.140625" customWidth="1"/>
    <col min="7" max="7" width="1.42578125" customWidth="1"/>
  </cols>
  <sheetData>
    <row r="1" spans="1:6" ht="75.75" customHeight="1" thickBot="1" x14ac:dyDescent="0.3">
      <c r="A1" s="58" t="s">
        <v>26</v>
      </c>
      <c r="B1" s="59"/>
      <c r="C1" s="59"/>
      <c r="D1" s="59"/>
      <c r="E1" s="59"/>
      <c r="F1" s="60"/>
    </row>
    <row r="2" spans="1:6" x14ac:dyDescent="0.25">
      <c r="A2" s="61" t="s">
        <v>20</v>
      </c>
      <c r="B2" s="62"/>
      <c r="C2" s="62"/>
      <c r="D2" s="62"/>
      <c r="E2" s="62"/>
      <c r="F2" s="63"/>
    </row>
    <row r="3" spans="1:6" ht="15.75" thickBot="1" x14ac:dyDescent="0.3">
      <c r="A3" s="64" t="s">
        <v>0</v>
      </c>
      <c r="B3" s="65"/>
      <c r="C3" s="65"/>
      <c r="D3" s="65"/>
      <c r="E3" s="65"/>
      <c r="F3" s="66"/>
    </row>
    <row r="4" spans="1:6" ht="28.5" customHeight="1" thickBot="1" x14ac:dyDescent="0.3">
      <c r="A4" s="55" t="s">
        <v>27</v>
      </c>
      <c r="B4" s="56"/>
      <c r="C4" s="56"/>
      <c r="D4" s="56"/>
      <c r="E4" s="56"/>
      <c r="F4" s="67"/>
    </row>
    <row r="5" spans="1:6" ht="15.75" thickBot="1" x14ac:dyDescent="0.3">
      <c r="A5" s="52" t="s">
        <v>1</v>
      </c>
      <c r="B5" s="53"/>
      <c r="C5" s="68"/>
      <c r="D5" s="52"/>
      <c r="E5" s="68"/>
      <c r="F5" s="1" t="s">
        <v>2</v>
      </c>
    </row>
    <row r="6" spans="1:6" ht="15.75" thickBot="1" x14ac:dyDescent="0.3">
      <c r="A6" s="69" t="s">
        <v>3</v>
      </c>
      <c r="B6" s="70"/>
      <c r="C6" s="70"/>
      <c r="D6" s="36" t="s">
        <v>5</v>
      </c>
      <c r="E6" s="37"/>
      <c r="F6" s="3"/>
    </row>
    <row r="7" spans="1:6" ht="37.5" customHeight="1" thickBot="1" x14ac:dyDescent="0.3">
      <c r="A7" s="47" t="s">
        <v>29</v>
      </c>
      <c r="B7" s="48"/>
      <c r="C7" s="48"/>
      <c r="D7" s="76"/>
      <c r="E7" s="77"/>
      <c r="F7" s="78">
        <f>+ROUND(D7,0)</f>
        <v>0</v>
      </c>
    </row>
    <row r="8" spans="1:6" ht="37.5" customHeight="1" thickBot="1" x14ac:dyDescent="0.3">
      <c r="A8" s="47" t="s">
        <v>30</v>
      </c>
      <c r="B8" s="48"/>
      <c r="C8" s="48"/>
      <c r="D8" s="76"/>
      <c r="E8" s="77"/>
      <c r="F8" s="78">
        <f>+ROUND(D8,0)</f>
        <v>0</v>
      </c>
    </row>
    <row r="9" spans="1:6" ht="27" customHeight="1" thickBot="1" x14ac:dyDescent="0.3">
      <c r="A9" s="49" t="s">
        <v>25</v>
      </c>
      <c r="B9" s="50"/>
      <c r="C9" s="51"/>
      <c r="D9" s="38"/>
      <c r="E9" s="39"/>
      <c r="F9" s="4">
        <f>SUM(F7:F8)</f>
        <v>0</v>
      </c>
    </row>
    <row r="10" spans="1:6" ht="15.75" thickBot="1" x14ac:dyDescent="0.3">
      <c r="A10" s="52"/>
      <c r="B10" s="53"/>
      <c r="C10" s="53"/>
      <c r="D10" s="53"/>
      <c r="E10" s="53"/>
      <c r="F10" s="54"/>
    </row>
    <row r="11" spans="1:6" ht="30" customHeight="1" thickBot="1" x14ac:dyDescent="0.3">
      <c r="A11" s="55" t="s">
        <v>28</v>
      </c>
      <c r="B11" s="56"/>
      <c r="C11" s="56"/>
      <c r="D11" s="56"/>
      <c r="E11" s="56"/>
      <c r="F11" s="57"/>
    </row>
    <row r="12" spans="1:6" ht="15.75" thickBot="1" x14ac:dyDescent="0.3">
      <c r="A12" s="5" t="s">
        <v>4</v>
      </c>
      <c r="B12" s="52" t="s">
        <v>1</v>
      </c>
      <c r="C12" s="54"/>
      <c r="D12" s="6"/>
      <c r="E12" s="1" t="s">
        <v>5</v>
      </c>
      <c r="F12" s="1" t="s">
        <v>5</v>
      </c>
    </row>
    <row r="13" spans="1:6" ht="15.75" thickBot="1" x14ac:dyDescent="0.3">
      <c r="A13" s="36" t="s">
        <v>31</v>
      </c>
      <c r="B13" s="40"/>
      <c r="C13" s="40"/>
      <c r="D13" s="32"/>
      <c r="E13" s="71"/>
      <c r="F13" s="72">
        <f>+ROUND(E13,0)</f>
        <v>0</v>
      </c>
    </row>
    <row r="14" spans="1:6" ht="15.75" thickBot="1" x14ac:dyDescent="0.3">
      <c r="A14" s="36" t="s">
        <v>32</v>
      </c>
      <c r="B14" s="40"/>
      <c r="C14" s="40"/>
      <c r="D14" s="32"/>
      <c r="E14" s="71"/>
      <c r="F14" s="72">
        <f>+ROUND(E14,0)</f>
        <v>0</v>
      </c>
    </row>
    <row r="15" spans="1:6" ht="15.75" thickBot="1" x14ac:dyDescent="0.3">
      <c r="A15" s="36" t="s">
        <v>33</v>
      </c>
      <c r="B15" s="40"/>
      <c r="C15" s="40"/>
      <c r="D15" s="7"/>
      <c r="E15" s="73"/>
      <c r="F15" s="72">
        <f>SUM(F13:F14)</f>
        <v>0</v>
      </c>
    </row>
    <row r="16" spans="1:6" ht="15.75" thickBot="1" x14ac:dyDescent="0.3">
      <c r="A16" s="8"/>
      <c r="B16" s="9"/>
      <c r="C16" s="9"/>
      <c r="D16" s="10"/>
      <c r="E16" s="2" t="s">
        <v>6</v>
      </c>
      <c r="F16" s="2" t="s">
        <v>7</v>
      </c>
    </row>
    <row r="17" spans="1:6" ht="15.75" thickBot="1" x14ac:dyDescent="0.3">
      <c r="A17" s="11"/>
      <c r="B17" s="12" t="s">
        <v>8</v>
      </c>
      <c r="C17" s="13" t="s">
        <v>9</v>
      </c>
      <c r="D17" s="13"/>
      <c r="E17" s="14"/>
      <c r="F17" s="72">
        <f>+ROUND(F15*E17,0)</f>
        <v>0</v>
      </c>
    </row>
    <row r="18" spans="1:6" ht="15.75" thickBot="1" x14ac:dyDescent="0.3">
      <c r="A18" s="11"/>
      <c r="B18" s="15" t="s">
        <v>10</v>
      </c>
      <c r="C18" s="16" t="s">
        <v>9</v>
      </c>
      <c r="D18" s="17"/>
      <c r="E18" s="18"/>
      <c r="F18" s="72">
        <f>+ROUND(E18*F15,0)</f>
        <v>0</v>
      </c>
    </row>
    <row r="19" spans="1:6" ht="15.75" thickBot="1" x14ac:dyDescent="0.3">
      <c r="A19" s="11"/>
      <c r="B19" s="15" t="s">
        <v>11</v>
      </c>
      <c r="C19" s="16" t="s">
        <v>12</v>
      </c>
      <c r="D19" s="17"/>
      <c r="E19" s="18"/>
      <c r="F19" s="72">
        <f>+ROUND(F15*E19,0)</f>
        <v>0</v>
      </c>
    </row>
    <row r="20" spans="1:6" ht="15.75" thickBot="1" x14ac:dyDescent="0.3">
      <c r="A20" s="36"/>
      <c r="B20" s="40"/>
      <c r="C20" s="40"/>
      <c r="D20" s="7" t="s">
        <v>13</v>
      </c>
      <c r="E20" s="2"/>
      <c r="F20" s="72">
        <f>SUM(F17:F19)</f>
        <v>0</v>
      </c>
    </row>
    <row r="21" spans="1:6" ht="15.75" thickBot="1" x14ac:dyDescent="0.3">
      <c r="A21" s="36" t="s">
        <v>34</v>
      </c>
      <c r="B21" s="40"/>
      <c r="C21" s="40"/>
      <c r="D21" s="10"/>
      <c r="E21" s="9"/>
      <c r="F21" s="74">
        <f>+F20+F15</f>
        <v>0</v>
      </c>
    </row>
    <row r="22" spans="1:6" ht="15.75" thickBot="1" x14ac:dyDescent="0.3">
      <c r="A22" s="19"/>
      <c r="B22" s="20"/>
      <c r="C22" s="20"/>
      <c r="D22" s="6"/>
      <c r="E22" s="6"/>
      <c r="F22" s="1"/>
    </row>
    <row r="23" spans="1:6" ht="48.75" customHeight="1" thickBot="1" x14ac:dyDescent="0.3">
      <c r="A23" s="41" t="s">
        <v>24</v>
      </c>
      <c r="B23" s="42"/>
      <c r="C23" s="42"/>
      <c r="D23" s="21"/>
      <c r="E23" s="2" t="s">
        <v>14</v>
      </c>
      <c r="F23" s="72">
        <f>+F21</f>
        <v>0</v>
      </c>
    </row>
    <row r="24" spans="1:6" ht="42" customHeight="1" thickBot="1" x14ac:dyDescent="0.3">
      <c r="A24" s="36" t="s">
        <v>23</v>
      </c>
      <c r="B24" s="40"/>
      <c r="C24" s="40"/>
      <c r="D24" s="7"/>
      <c r="E24" s="2" t="s">
        <v>15</v>
      </c>
      <c r="F24" s="72"/>
    </row>
    <row r="25" spans="1:6" ht="33.75" customHeight="1" thickBot="1" x14ac:dyDescent="0.3">
      <c r="A25" s="43" t="s">
        <v>16</v>
      </c>
      <c r="B25" s="44"/>
      <c r="C25" s="44"/>
      <c r="D25" s="22"/>
      <c r="E25" s="23" t="s">
        <v>17</v>
      </c>
      <c r="F25" s="24">
        <f>+F24-F23</f>
        <v>0</v>
      </c>
    </row>
    <row r="26" spans="1:6" ht="15.75" thickBot="1" x14ac:dyDescent="0.3">
      <c r="A26" s="45" t="s">
        <v>21</v>
      </c>
      <c r="B26" s="46"/>
      <c r="C26" s="46"/>
      <c r="D26" s="25" t="s">
        <v>18</v>
      </c>
      <c r="E26" s="23" t="s">
        <v>19</v>
      </c>
      <c r="F26" s="26" t="e">
        <f>+F25/F24</f>
        <v>#DIV/0!</v>
      </c>
    </row>
    <row r="27" spans="1:6" ht="15.75" thickBot="1" x14ac:dyDescent="0.3">
      <c r="A27" s="27"/>
      <c r="B27" s="28"/>
      <c r="C27" s="28"/>
      <c r="D27" s="29"/>
      <c r="E27" s="29"/>
      <c r="F27" s="30"/>
    </row>
    <row r="28" spans="1:6" ht="15.75" thickBot="1" x14ac:dyDescent="0.3"/>
    <row r="29" spans="1:6" ht="15.75" thickBot="1" x14ac:dyDescent="0.3">
      <c r="A29" s="33" t="s">
        <v>22</v>
      </c>
      <c r="B29" s="34"/>
      <c r="C29" s="35"/>
      <c r="D29" s="31"/>
      <c r="E29" s="31"/>
      <c r="F29" s="75">
        <f>+F21+F9</f>
        <v>0</v>
      </c>
    </row>
  </sheetData>
  <mergeCells count="27">
    <mergeCell ref="A21:C21"/>
    <mergeCell ref="B12:C12"/>
    <mergeCell ref="A15:C15"/>
    <mergeCell ref="A1:F1"/>
    <mergeCell ref="A2:F2"/>
    <mergeCell ref="A3:F3"/>
    <mergeCell ref="A4:F4"/>
    <mergeCell ref="A5:C5"/>
    <mergeCell ref="A6:C6"/>
    <mergeCell ref="D5:E5"/>
    <mergeCell ref="A8:C8"/>
    <mergeCell ref="D8:E8"/>
    <mergeCell ref="A13:C13"/>
    <mergeCell ref="A14:C14"/>
    <mergeCell ref="A29:C29"/>
    <mergeCell ref="D6:E6"/>
    <mergeCell ref="D7:E7"/>
    <mergeCell ref="D9:E9"/>
    <mergeCell ref="A20:C20"/>
    <mergeCell ref="A23:C23"/>
    <mergeCell ref="A24:C24"/>
    <mergeCell ref="A25:C25"/>
    <mergeCell ref="A26:C26"/>
    <mergeCell ref="A7:C7"/>
    <mergeCell ref="A9:C9"/>
    <mergeCell ref="A10:F10"/>
    <mergeCell ref="A11:F11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177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6007145-7AEA-4982-A66A-87678E47C62D}"/>
</file>

<file path=customXml/itemProps2.xml><?xml version="1.0" encoding="utf-8"?>
<ds:datastoreItem xmlns:ds="http://schemas.openxmlformats.org/officeDocument/2006/customXml" ds:itemID="{EA58614A-8E8D-471C-834E-D6F7FCED9F92}"/>
</file>

<file path=customXml/itemProps3.xml><?xml version="1.0" encoding="utf-8"?>
<ds:datastoreItem xmlns:ds="http://schemas.openxmlformats.org/officeDocument/2006/customXml" ds:itemID="{B9E67E37-EEDA-4BCC-B6F6-812798A14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Formato4.Ofertaeconomica</dc:title>
  <dc:creator>PAULA ANDREA RODRIGUEZ DELGADO</dc:creator>
  <cp:lastModifiedBy>MARCELA PATRICIA SUAREZ CUELLAR</cp:lastModifiedBy>
  <cp:lastPrinted>2019-09-26T17:41:58Z</cp:lastPrinted>
  <dcterms:created xsi:type="dcterms:W3CDTF">2019-09-26T15:13:24Z</dcterms:created>
  <dcterms:modified xsi:type="dcterms:W3CDTF">2019-11-15T15:02:50Z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