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3860" windowHeight="1538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<sst xmlns="http://schemas.openxmlformats.org/spreadsheetml/2006/main" count="166" uniqueCount="119">
  <si>
    <t>PRESUPUESTO DE PROYECTO</t>
  </si>
  <si>
    <t>PROYECTO:</t>
  </si>
  <si>
    <t>GRUPO</t>
  </si>
  <si>
    <t>GRUPO 10</t>
  </si>
  <si>
    <t>UBICACIÓN</t>
  </si>
  <si>
    <t>IPIALES</t>
  </si>
  <si>
    <t xml:space="preserve">FECHA: </t>
  </si>
  <si>
    <t>ITEM</t>
  </si>
  <si>
    <t>DESCRIPCION</t>
  </si>
  <si>
    <t>UNIDAD</t>
  </si>
  <si>
    <t>CANTIDAD</t>
  </si>
  <si>
    <t>INSTALACIONES HIDROSANITARIAS</t>
  </si>
  <si>
    <t>INSTALACIONES HIDRAULICAS</t>
  </si>
  <si>
    <t>8,1,1</t>
  </si>
  <si>
    <t>Suministro e instalación Tubería PVC 1/2"</t>
  </si>
  <si>
    <t>ML</t>
  </si>
  <si>
    <t>8,1,2</t>
  </si>
  <si>
    <t>Suministro e instalación Tubería PVC 3/4"</t>
  </si>
  <si>
    <t>8,1,3</t>
  </si>
  <si>
    <t>Suministro e instalación Tubería PVC 1"</t>
  </si>
  <si>
    <t>8,1,4</t>
  </si>
  <si>
    <t>8,1,5</t>
  </si>
  <si>
    <t>Suministro e instalación Tubería PVC 1 1/2"</t>
  </si>
  <si>
    <t>8,1,6</t>
  </si>
  <si>
    <t>Suministro e instalación Tubería PVC 2"</t>
  </si>
  <si>
    <t>8,1,7</t>
  </si>
  <si>
    <t>Suministro e instalación de accesorios para Tubería PVC 1/2"</t>
  </si>
  <si>
    <t>UN</t>
  </si>
  <si>
    <t>8,1,8</t>
  </si>
  <si>
    <t>Suministro e instalación de accesorios para Tubería PVC 3/4"</t>
  </si>
  <si>
    <t>8,1,9</t>
  </si>
  <si>
    <t>Suministro e instalación de accesorios para Tubería PVC 1"</t>
  </si>
  <si>
    <t>8,1,10</t>
  </si>
  <si>
    <t>8,1,11</t>
  </si>
  <si>
    <t>Suministro e instalación de accesorios para Tubería PVC 1 1/2"</t>
  </si>
  <si>
    <t>8,1,12</t>
  </si>
  <si>
    <t>Suministro e instalación de accesorios para Tubería PVC 2"</t>
  </si>
  <si>
    <t>8,1,13</t>
  </si>
  <si>
    <t>Punto de agua fría PVC 1/2"</t>
  </si>
  <si>
    <t>8,1,14</t>
  </si>
  <si>
    <t>Suministro e instalación registro de corte 1/2"</t>
  </si>
  <si>
    <t>8,1,15</t>
  </si>
  <si>
    <t>Suministro e instalación registro de corte 3/4"</t>
  </si>
  <si>
    <t>8,1,16</t>
  </si>
  <si>
    <t>Suministro e instalación registro de corte 1"</t>
  </si>
  <si>
    <t>8,1,17</t>
  </si>
  <si>
    <t xml:space="preserve">Instalación y suministro de Tanque de 2000 lts </t>
  </si>
  <si>
    <t>RED AGUAS RESIDUALES Y AGUAS LLUVIAS</t>
  </si>
  <si>
    <t>8,2,1</t>
  </si>
  <si>
    <t>Suministro e instalación Tubería Sanitaria PVC 2"</t>
  </si>
  <si>
    <t>8,2,2</t>
  </si>
  <si>
    <t>Suministro e instalación Tubería Sanitaria PVC 3"</t>
  </si>
  <si>
    <t>8,2,3</t>
  </si>
  <si>
    <t>Suministro e instalación Tubería Sanitaria PVC 4"</t>
  </si>
  <si>
    <t>8,2,4</t>
  </si>
  <si>
    <t>Suministro e instalación Tubería Sanitaria PVC 6"</t>
  </si>
  <si>
    <t>8,2,5</t>
  </si>
  <si>
    <t>Suministro e instalación Accesorios PVC 2"</t>
  </si>
  <si>
    <t>8,2,6</t>
  </si>
  <si>
    <t>Suministro e instalación Accesorios PVC 3"</t>
  </si>
  <si>
    <t>8,2,7</t>
  </si>
  <si>
    <t>Suministro e instalación Accesorios PVC 4"</t>
  </si>
  <si>
    <t>8,2,8</t>
  </si>
  <si>
    <t>Suministro e instalación Accesorios PVC 6"</t>
  </si>
  <si>
    <t>8,2,9</t>
  </si>
  <si>
    <t>Punto desagüe sanitario PVC 2"</t>
  </si>
  <si>
    <t>8,2,10</t>
  </si>
  <si>
    <t>8,2,11</t>
  </si>
  <si>
    <t>Punto desagüe sanitario PVC 4"</t>
  </si>
  <si>
    <t>8,2,12</t>
  </si>
  <si>
    <t>Punto desagüe sifón PVC 2"</t>
  </si>
  <si>
    <t>Re ventilación PVC 2"</t>
  </si>
  <si>
    <t>8,2,13</t>
  </si>
  <si>
    <t>8,2,14</t>
  </si>
  <si>
    <t>Caja de inspección 60 x 60 m</t>
  </si>
  <si>
    <t>8,2,15</t>
  </si>
  <si>
    <t>8,2,16</t>
  </si>
  <si>
    <t>Caja de inspección 0,80 x 0,80 m</t>
  </si>
  <si>
    <t>8,2,17</t>
  </si>
  <si>
    <t>Excavaciòn material común</t>
  </si>
  <si>
    <t>M3</t>
  </si>
  <si>
    <t>8,2,18</t>
  </si>
  <si>
    <t>8,2,19</t>
  </si>
  <si>
    <t>Relleno y compactación en material seleccionado</t>
  </si>
  <si>
    <t>8,2,20</t>
  </si>
  <si>
    <t xml:space="preserve">Cuneta con filtro frances </t>
  </si>
  <si>
    <t>8,2,21</t>
  </si>
  <si>
    <t>RED CONTRAINCENDIO</t>
  </si>
  <si>
    <t>8,3,1</t>
  </si>
  <si>
    <t>8,3,2</t>
  </si>
  <si>
    <t>RED DE GAS</t>
  </si>
  <si>
    <t>8,4,1</t>
  </si>
  <si>
    <t>Suministro e instalación Tubería Cobre Tipo L 3/4"</t>
  </si>
  <si>
    <t>8,4,2</t>
  </si>
  <si>
    <t>Suministro e instalación Tubería Cobre Tipo L 1/2"</t>
  </si>
  <si>
    <t>8,4,5</t>
  </si>
  <si>
    <t>Punto de gas  1/2"</t>
  </si>
  <si>
    <t>8,4,6</t>
  </si>
  <si>
    <t>8,4,7</t>
  </si>
  <si>
    <t>8,4,8</t>
  </si>
  <si>
    <t>SEMINARIO</t>
  </si>
  <si>
    <t xml:space="preserve">Instalación y suministro de Tanque de 12000 lts </t>
  </si>
  <si>
    <t>Suministro e Instalación equipo hidroneumatico según diseño</t>
  </si>
  <si>
    <t>GL</t>
  </si>
  <si>
    <t xml:space="preserve">Suministro e instalación Gabinete con Extintor Multiproposito 10 lbs </t>
  </si>
  <si>
    <t>Suministro e instalación Extintor Solkaflam 4 kg</t>
  </si>
  <si>
    <t>Instalacion de regulador para Tanques de GLP</t>
  </si>
  <si>
    <t>Suministro e instalación Accesorio Cobre Tipo L 3/4"</t>
  </si>
  <si>
    <t>Suministro e instalación Aceesorios Cobre Tipo L 1/2"</t>
  </si>
  <si>
    <t>8,4,3</t>
  </si>
  <si>
    <t>8,4,4</t>
  </si>
  <si>
    <t>Suministro e instalacion Bajante de Aguas Negras PVC 4"</t>
  </si>
  <si>
    <t>Suministro e instalación Junta de Expansión 4"</t>
  </si>
  <si>
    <t>Suministro e instalacion Bajante de Aguas Lluvias PVC 3"</t>
  </si>
  <si>
    <t>Suministro e instalación Junta de Expansión 3"</t>
  </si>
  <si>
    <t>Suministro e instalación tragante de cupula 3"</t>
  </si>
  <si>
    <t>8,2,22</t>
  </si>
  <si>
    <t>VALOR UNITARIO</t>
  </si>
  <si>
    <t>VALOR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</si>
</sst>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0.000"/>
    <numFmt numFmtId="166" formatCode="_-&quot;$&quot;* #,##0.00_-;\-&quot;$&quot;* #,##0.00_-;_-&quot;$&quot;* &quot;-&quot;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164" fontId="42" fillId="0" borderId="0" xfId="52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64" fontId="43" fillId="0" borderId="0" xfId="52" applyNumberFormat="1" applyFont="1" applyFill="1" applyBorder="1" applyAlignment="1">
      <alignment horizontal="center" vertical="center"/>
    </xf>
    <xf numFmtId="164" fontId="44" fillId="0" borderId="0" xfId="52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44" fillId="0" borderId="0" xfId="52" applyNumberFormat="1" applyFont="1" applyFill="1" applyBorder="1" applyAlignment="1">
      <alignment horizontal="left"/>
    </xf>
    <xf numFmtId="14" fontId="44" fillId="0" borderId="0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/>
    </xf>
    <xf numFmtId="0" fontId="43" fillId="33" borderId="10" xfId="56" applyFont="1" applyFill="1" applyBorder="1" applyAlignment="1">
      <alignment horizontal="left" vertical="center"/>
      <protection/>
    </xf>
    <xf numFmtId="0" fontId="43" fillId="33" borderId="11" xfId="56" applyFont="1" applyFill="1" applyBorder="1" applyAlignment="1">
      <alignment horizontal="center" vertical="center"/>
      <protection/>
    </xf>
    <xf numFmtId="0" fontId="43" fillId="33" borderId="12" xfId="56" applyFont="1" applyFill="1" applyBorder="1" applyAlignment="1">
      <alignment horizontal="center" vertical="center"/>
      <protection/>
    </xf>
    <xf numFmtId="165" fontId="43" fillId="33" borderId="13" xfId="56" applyNumberFormat="1" applyFont="1" applyFill="1" applyBorder="1" applyAlignment="1">
      <alignment horizontal="center" vertical="center"/>
      <protection/>
    </xf>
    <xf numFmtId="0" fontId="43" fillId="34" borderId="12" xfId="56" applyFont="1" applyFill="1" applyBorder="1" applyAlignment="1">
      <alignment horizontal="left" vertical="center"/>
      <protection/>
    </xf>
    <xf numFmtId="0" fontId="0" fillId="34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166" fontId="43" fillId="33" borderId="13" xfId="56" applyNumberFormat="1" applyFont="1" applyFill="1" applyBorder="1" applyAlignment="1">
      <alignment horizontal="center" vertical="center" wrapText="1"/>
      <protection/>
    </xf>
    <xf numFmtId="0" fontId="43" fillId="33" borderId="18" xfId="56" applyFont="1" applyFill="1" applyBorder="1" applyAlignment="1">
      <alignment horizontal="center" vertical="center"/>
      <protection/>
    </xf>
    <xf numFmtId="0" fontId="0" fillId="34" borderId="19" xfId="0" applyFill="1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43" fillId="34" borderId="19" xfId="56" applyFont="1" applyFill="1" applyBorder="1" applyAlignment="1">
      <alignment horizontal="left" vertical="center"/>
      <protection/>
    </xf>
    <xf numFmtId="0" fontId="43" fillId="34" borderId="20" xfId="56" applyFont="1" applyFill="1" applyBorder="1" applyAlignment="1">
      <alignment horizontal="left" vertical="center"/>
      <protection/>
    </xf>
    <xf numFmtId="0" fontId="43" fillId="34" borderId="21" xfId="56" applyFont="1" applyFill="1" applyBorder="1" applyAlignment="1">
      <alignment horizontal="left" vertical="center"/>
      <protection/>
    </xf>
    <xf numFmtId="166" fontId="0" fillId="0" borderId="16" xfId="54" applyNumberFormat="1" applyFont="1" applyFill="1" applyBorder="1" applyAlignment="1">
      <alignment horizontal="right" vertical="center"/>
    </xf>
    <xf numFmtId="166" fontId="0" fillId="0" borderId="23" xfId="54" applyNumberFormat="1" applyFont="1" applyFill="1" applyBorder="1" applyAlignment="1">
      <alignment horizontal="right" vertical="center"/>
    </xf>
    <xf numFmtId="166" fontId="45" fillId="0" borderId="16" xfId="0" applyNumberFormat="1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 3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image001.png@01D14F89.6C2A72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66675</xdr:rowOff>
    </xdr:from>
    <xdr:to>
      <xdr:col>4</xdr:col>
      <xdr:colOff>914400</xdr:colOff>
      <xdr:row>2</xdr:row>
      <xdr:rowOff>333375</xdr:rowOff>
    </xdr:to>
    <xdr:pic>
      <xdr:nvPicPr>
        <xdr:cNvPr id="1" name="Imagen 1" descr="Descripción: cid:image001.png@01D11D3D.DEF20A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19875" y="266700"/>
          <a:ext cx="1752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4"/>
  <sheetViews>
    <sheetView tabSelected="1" workbookViewId="0" topLeftCell="A1">
      <selection activeCell="F57" sqref="F57"/>
    </sheetView>
  </sheetViews>
  <sheetFormatPr defaultColWidth="11.00390625" defaultRowHeight="15.75"/>
  <cols>
    <col min="2" max="2" width="10.875" style="0" customWidth="1"/>
    <col min="3" max="3" width="63.00390625" style="0" customWidth="1"/>
    <col min="4" max="4" width="13.00390625" style="0" customWidth="1"/>
    <col min="5" max="5" width="14.375" style="0" customWidth="1"/>
    <col min="6" max="6" width="15.50390625" style="0" customWidth="1"/>
    <col min="7" max="7" width="20.50390625" style="0" customWidth="1"/>
  </cols>
  <sheetData>
    <row r="2" spans="2:5" ht="36" customHeight="1">
      <c r="B2" s="1" t="s">
        <v>0</v>
      </c>
      <c r="C2" s="1"/>
      <c r="D2" s="1"/>
      <c r="E2" s="1"/>
    </row>
    <row r="3" spans="2:5" ht="33" customHeight="1">
      <c r="B3" s="1"/>
      <c r="C3" s="1"/>
      <c r="D3" s="1"/>
      <c r="E3" s="1"/>
    </row>
    <row r="4" spans="2:5" ht="15">
      <c r="B4" s="2" t="s">
        <v>1</v>
      </c>
      <c r="C4" s="3" t="s">
        <v>100</v>
      </c>
      <c r="D4" s="4"/>
      <c r="E4" s="5"/>
    </row>
    <row r="5" spans="2:5" ht="15">
      <c r="B5" s="6" t="s">
        <v>2</v>
      </c>
      <c r="C5" s="7" t="s">
        <v>3</v>
      </c>
      <c r="D5" s="3"/>
      <c r="E5" s="5"/>
    </row>
    <row r="6" spans="2:5" ht="15">
      <c r="B6" s="8" t="s">
        <v>4</v>
      </c>
      <c r="C6" s="9" t="s">
        <v>5</v>
      </c>
      <c r="D6" s="4"/>
      <c r="E6" s="5"/>
    </row>
    <row r="7" spans="2:5" ht="15">
      <c r="B7" s="6" t="s">
        <v>6</v>
      </c>
      <c r="C7" s="10"/>
      <c r="D7" s="4"/>
      <c r="E7" s="5"/>
    </row>
    <row r="9" ht="15.75" thickBot="1"/>
    <row r="10" spans="2:7" ht="30.75" thickBot="1">
      <c r="B10" s="11" t="s">
        <v>7</v>
      </c>
      <c r="C10" s="12" t="s">
        <v>8</v>
      </c>
      <c r="D10" s="13" t="s">
        <v>9</v>
      </c>
      <c r="E10" s="14" t="s">
        <v>10</v>
      </c>
      <c r="F10" s="23" t="s">
        <v>117</v>
      </c>
      <c r="G10" s="24" t="s">
        <v>118</v>
      </c>
    </row>
    <row r="11" spans="2:7" ht="15.75" thickBot="1">
      <c r="B11" s="15">
        <v>8</v>
      </c>
      <c r="C11" s="30" t="s">
        <v>11</v>
      </c>
      <c r="D11" s="31"/>
      <c r="E11" s="31"/>
      <c r="F11" s="31"/>
      <c r="G11" s="32"/>
    </row>
    <row r="12" spans="2:7" ht="15">
      <c r="B12" s="16">
        <v>8.1</v>
      </c>
      <c r="C12" s="28" t="s">
        <v>12</v>
      </c>
      <c r="D12" s="29"/>
      <c r="E12" s="29"/>
      <c r="F12" s="29"/>
      <c r="G12" s="29"/>
    </row>
    <row r="13" spans="2:7" ht="15">
      <c r="B13" s="17" t="s">
        <v>13</v>
      </c>
      <c r="C13" s="18" t="s">
        <v>14</v>
      </c>
      <c r="D13" s="19" t="s">
        <v>15</v>
      </c>
      <c r="E13" s="20">
        <v>55.25</v>
      </c>
      <c r="F13" s="33">
        <v>66333</v>
      </c>
      <c r="G13" s="34">
        <f>E13*F13</f>
        <v>3664898.25</v>
      </c>
    </row>
    <row r="14" spans="2:7" ht="15">
      <c r="B14" s="17" t="s">
        <v>16</v>
      </c>
      <c r="C14" s="18" t="s">
        <v>17</v>
      </c>
      <c r="D14" s="19" t="s">
        <v>15</v>
      </c>
      <c r="E14" s="20">
        <v>40.8</v>
      </c>
      <c r="F14" s="33">
        <v>117116</v>
      </c>
      <c r="G14" s="34">
        <f aca="true" t="shared" si="0" ref="G14:G52">E14*F14</f>
        <v>4778332.8</v>
      </c>
    </row>
    <row r="15" spans="2:7" ht="15">
      <c r="B15" s="17" t="s">
        <v>18</v>
      </c>
      <c r="C15" s="18" t="s">
        <v>19</v>
      </c>
      <c r="D15" s="19" t="s">
        <v>15</v>
      </c>
      <c r="E15" s="20">
        <v>86.05</v>
      </c>
      <c r="F15" s="33">
        <v>111012</v>
      </c>
      <c r="G15" s="34">
        <f t="shared" si="0"/>
        <v>9552582.6</v>
      </c>
    </row>
    <row r="16" spans="2:7" ht="15">
      <c r="B16" s="17" t="s">
        <v>20</v>
      </c>
      <c r="C16" s="18" t="s">
        <v>22</v>
      </c>
      <c r="D16" s="19" t="s">
        <v>15</v>
      </c>
      <c r="E16" s="20">
        <v>40</v>
      </c>
      <c r="F16" s="33">
        <v>177835</v>
      </c>
      <c r="G16" s="34">
        <f t="shared" si="0"/>
        <v>7113400</v>
      </c>
    </row>
    <row r="17" spans="2:7" ht="15">
      <c r="B17" s="17" t="s">
        <v>21</v>
      </c>
      <c r="C17" s="18" t="s">
        <v>24</v>
      </c>
      <c r="D17" s="19" t="s">
        <v>15</v>
      </c>
      <c r="E17" s="20">
        <v>30</v>
      </c>
      <c r="F17" s="33">
        <v>240786</v>
      </c>
      <c r="G17" s="34">
        <f t="shared" si="0"/>
        <v>7223580</v>
      </c>
    </row>
    <row r="18" spans="2:7" ht="15">
      <c r="B18" s="17" t="s">
        <v>23</v>
      </c>
      <c r="C18" s="18" t="s">
        <v>26</v>
      </c>
      <c r="D18" s="19" t="s">
        <v>27</v>
      </c>
      <c r="E18" s="21">
        <v>27</v>
      </c>
      <c r="F18" s="33"/>
      <c r="G18" s="34">
        <f t="shared" si="0"/>
        <v>0</v>
      </c>
    </row>
    <row r="19" spans="2:7" ht="15">
      <c r="B19" s="17" t="s">
        <v>25</v>
      </c>
      <c r="C19" s="18" t="s">
        <v>29</v>
      </c>
      <c r="D19" s="19" t="s">
        <v>27</v>
      </c>
      <c r="E19" s="21">
        <v>31</v>
      </c>
      <c r="F19" s="33"/>
      <c r="G19" s="34">
        <f t="shared" si="0"/>
        <v>0</v>
      </c>
    </row>
    <row r="20" spans="2:7" ht="15">
      <c r="B20" s="17" t="s">
        <v>28</v>
      </c>
      <c r="C20" s="18" t="s">
        <v>31</v>
      </c>
      <c r="D20" s="19" t="s">
        <v>27</v>
      </c>
      <c r="E20" s="21">
        <v>20</v>
      </c>
      <c r="F20" s="33"/>
      <c r="G20" s="34">
        <f t="shared" si="0"/>
        <v>0</v>
      </c>
    </row>
    <row r="21" spans="2:7" ht="15">
      <c r="B21" s="17" t="s">
        <v>30</v>
      </c>
      <c r="C21" s="18" t="s">
        <v>34</v>
      </c>
      <c r="D21" s="19" t="s">
        <v>27</v>
      </c>
      <c r="E21" s="21">
        <v>16</v>
      </c>
      <c r="F21" s="33"/>
      <c r="G21" s="34">
        <f t="shared" si="0"/>
        <v>0</v>
      </c>
    </row>
    <row r="22" spans="2:7" ht="15">
      <c r="B22" s="17" t="s">
        <v>32</v>
      </c>
      <c r="C22" s="18" t="s">
        <v>36</v>
      </c>
      <c r="D22" s="19" t="s">
        <v>27</v>
      </c>
      <c r="E22" s="20">
        <v>10</v>
      </c>
      <c r="F22" s="33"/>
      <c r="G22" s="34">
        <f t="shared" si="0"/>
        <v>0</v>
      </c>
    </row>
    <row r="23" spans="2:7" ht="15">
      <c r="B23" s="17" t="s">
        <v>33</v>
      </c>
      <c r="C23" s="18" t="s">
        <v>38</v>
      </c>
      <c r="D23" s="19" t="s">
        <v>27</v>
      </c>
      <c r="E23" s="21">
        <v>51</v>
      </c>
      <c r="F23" s="33"/>
      <c r="G23" s="34">
        <f t="shared" si="0"/>
        <v>0</v>
      </c>
    </row>
    <row r="24" spans="2:7" ht="15">
      <c r="B24" s="17" t="s">
        <v>35</v>
      </c>
      <c r="C24" s="18" t="s">
        <v>40</v>
      </c>
      <c r="D24" s="19" t="s">
        <v>27</v>
      </c>
      <c r="E24" s="21">
        <v>4</v>
      </c>
      <c r="F24" s="33">
        <v>543716</v>
      </c>
      <c r="G24" s="34">
        <f t="shared" si="0"/>
        <v>2174864</v>
      </c>
    </row>
    <row r="25" spans="2:7" ht="15">
      <c r="B25" s="17" t="s">
        <v>37</v>
      </c>
      <c r="C25" s="18" t="s">
        <v>42</v>
      </c>
      <c r="D25" s="19" t="s">
        <v>27</v>
      </c>
      <c r="E25" s="21">
        <v>1</v>
      </c>
      <c r="F25" s="33">
        <v>670146</v>
      </c>
      <c r="G25" s="34">
        <f t="shared" si="0"/>
        <v>670146</v>
      </c>
    </row>
    <row r="26" spans="2:7" ht="15">
      <c r="B26" s="17" t="s">
        <v>39</v>
      </c>
      <c r="C26" s="18" t="s">
        <v>44</v>
      </c>
      <c r="D26" s="19" t="s">
        <v>27</v>
      </c>
      <c r="E26" s="21">
        <v>4</v>
      </c>
      <c r="F26" s="33">
        <v>961683</v>
      </c>
      <c r="G26" s="34">
        <f t="shared" si="0"/>
        <v>3846732</v>
      </c>
    </row>
    <row r="27" spans="2:7" ht="15">
      <c r="B27" s="17" t="s">
        <v>41</v>
      </c>
      <c r="C27" s="18" t="s">
        <v>46</v>
      </c>
      <c r="D27" s="19" t="s">
        <v>27</v>
      </c>
      <c r="E27" s="21">
        <v>6</v>
      </c>
      <c r="F27" s="33"/>
      <c r="G27" s="34">
        <f t="shared" si="0"/>
        <v>0</v>
      </c>
    </row>
    <row r="28" spans="2:7" ht="15">
      <c r="B28" s="17" t="s">
        <v>43</v>
      </c>
      <c r="C28" s="18" t="s">
        <v>101</v>
      </c>
      <c r="D28" s="19" t="s">
        <v>27</v>
      </c>
      <c r="E28" s="20">
        <v>1</v>
      </c>
      <c r="F28" s="33"/>
      <c r="G28" s="34">
        <f t="shared" si="0"/>
        <v>0</v>
      </c>
    </row>
    <row r="29" spans="2:7" ht="15">
      <c r="B29" s="17" t="s">
        <v>45</v>
      </c>
      <c r="C29" s="18" t="s">
        <v>102</v>
      </c>
      <c r="D29" s="19" t="s">
        <v>103</v>
      </c>
      <c r="E29" s="20">
        <v>1</v>
      </c>
      <c r="F29" s="33">
        <v>11771325</v>
      </c>
      <c r="G29" s="34">
        <f t="shared" si="0"/>
        <v>11771325</v>
      </c>
    </row>
    <row r="30" spans="2:7" ht="15">
      <c r="B30" s="16">
        <v>8.2</v>
      </c>
      <c r="C30" s="25" t="s">
        <v>47</v>
      </c>
      <c r="D30" s="26"/>
      <c r="E30" s="26"/>
      <c r="F30" s="26"/>
      <c r="G30" s="27"/>
    </row>
    <row r="31" spans="2:7" ht="15">
      <c r="B31" s="17" t="s">
        <v>48</v>
      </c>
      <c r="C31" s="18" t="s">
        <v>49</v>
      </c>
      <c r="D31" s="19" t="s">
        <v>15</v>
      </c>
      <c r="E31" s="20">
        <v>44.6</v>
      </c>
      <c r="F31" s="35">
        <v>185428</v>
      </c>
      <c r="G31" s="34">
        <f t="shared" si="0"/>
        <v>8270088.8</v>
      </c>
    </row>
    <row r="32" spans="2:7" ht="15">
      <c r="B32" s="17" t="s">
        <v>50</v>
      </c>
      <c r="C32" s="18" t="s">
        <v>51</v>
      </c>
      <c r="D32" s="19" t="s">
        <v>15</v>
      </c>
      <c r="E32" s="20">
        <v>25.95</v>
      </c>
      <c r="F32" s="35">
        <v>252488</v>
      </c>
      <c r="G32" s="34">
        <f t="shared" si="0"/>
        <v>6552063.6</v>
      </c>
    </row>
    <row r="33" spans="2:7" ht="15">
      <c r="B33" s="17" t="s">
        <v>52</v>
      </c>
      <c r="C33" s="18" t="s">
        <v>53</v>
      </c>
      <c r="D33" s="19" t="s">
        <v>15</v>
      </c>
      <c r="E33" s="20">
        <v>106</v>
      </c>
      <c r="F33" s="35">
        <v>342151</v>
      </c>
      <c r="G33" s="34">
        <f t="shared" si="0"/>
        <v>36268006</v>
      </c>
    </row>
    <row r="34" spans="2:7" ht="15">
      <c r="B34" s="17" t="s">
        <v>54</v>
      </c>
      <c r="C34" s="18" t="s">
        <v>55</v>
      </c>
      <c r="D34" s="19" t="s">
        <v>15</v>
      </c>
      <c r="E34" s="20">
        <v>70.2</v>
      </c>
      <c r="F34" s="35">
        <v>598170</v>
      </c>
      <c r="G34" s="34">
        <f t="shared" si="0"/>
        <v>41991534</v>
      </c>
    </row>
    <row r="35" spans="2:7" ht="15">
      <c r="B35" s="17" t="s">
        <v>56</v>
      </c>
      <c r="C35" s="18" t="s">
        <v>57</v>
      </c>
      <c r="D35" s="19" t="s">
        <v>27</v>
      </c>
      <c r="E35" s="21">
        <v>41</v>
      </c>
      <c r="F35" s="35"/>
      <c r="G35" s="34">
        <f t="shared" si="0"/>
        <v>0</v>
      </c>
    </row>
    <row r="36" spans="2:7" ht="15">
      <c r="B36" s="17" t="s">
        <v>58</v>
      </c>
      <c r="C36" s="18" t="s">
        <v>59</v>
      </c>
      <c r="D36" s="19" t="s">
        <v>27</v>
      </c>
      <c r="E36" s="21">
        <v>13</v>
      </c>
      <c r="F36" s="35"/>
      <c r="G36" s="34">
        <f t="shared" si="0"/>
        <v>0</v>
      </c>
    </row>
    <row r="37" spans="2:7" ht="15">
      <c r="B37" s="17" t="s">
        <v>60</v>
      </c>
      <c r="C37" s="18" t="s">
        <v>61</v>
      </c>
      <c r="D37" s="19" t="s">
        <v>27</v>
      </c>
      <c r="E37" s="21">
        <v>77</v>
      </c>
      <c r="F37" s="35"/>
      <c r="G37" s="34">
        <f t="shared" si="0"/>
        <v>0</v>
      </c>
    </row>
    <row r="38" spans="2:7" ht="15">
      <c r="B38" s="17" t="s">
        <v>62</v>
      </c>
      <c r="C38" s="18" t="s">
        <v>63</v>
      </c>
      <c r="D38" s="19" t="s">
        <v>27</v>
      </c>
      <c r="E38" s="20">
        <v>25</v>
      </c>
      <c r="F38" s="35"/>
      <c r="G38" s="34">
        <f t="shared" si="0"/>
        <v>0</v>
      </c>
    </row>
    <row r="39" spans="2:7" ht="15">
      <c r="B39" s="17" t="s">
        <v>64</v>
      </c>
      <c r="C39" s="18" t="s">
        <v>111</v>
      </c>
      <c r="D39" s="19" t="s">
        <v>15</v>
      </c>
      <c r="E39" s="20">
        <v>6</v>
      </c>
      <c r="F39" s="35">
        <v>261403</v>
      </c>
      <c r="G39" s="34">
        <f t="shared" si="0"/>
        <v>1568418</v>
      </c>
    </row>
    <row r="40" spans="2:7" ht="15">
      <c r="B40" s="17" t="s">
        <v>66</v>
      </c>
      <c r="C40" s="18" t="s">
        <v>112</v>
      </c>
      <c r="D40" s="19" t="s">
        <v>27</v>
      </c>
      <c r="E40" s="20">
        <v>2</v>
      </c>
      <c r="F40" s="35"/>
      <c r="G40" s="34">
        <f t="shared" si="0"/>
        <v>0</v>
      </c>
    </row>
    <row r="41" spans="2:7" ht="15">
      <c r="B41" s="17" t="s">
        <v>67</v>
      </c>
      <c r="C41" s="18" t="s">
        <v>113</v>
      </c>
      <c r="D41" s="19" t="s">
        <v>15</v>
      </c>
      <c r="E41" s="20">
        <v>50</v>
      </c>
      <c r="F41" s="35"/>
      <c r="G41" s="34">
        <f t="shared" si="0"/>
        <v>0</v>
      </c>
    </row>
    <row r="42" spans="2:7" ht="15">
      <c r="B42" s="17" t="s">
        <v>69</v>
      </c>
      <c r="C42" s="18" t="s">
        <v>114</v>
      </c>
      <c r="D42" s="19" t="s">
        <v>27</v>
      </c>
      <c r="E42" s="20">
        <v>16</v>
      </c>
      <c r="F42" s="35"/>
      <c r="G42" s="34">
        <f t="shared" si="0"/>
        <v>0</v>
      </c>
    </row>
    <row r="43" spans="2:7" ht="15">
      <c r="B43" s="17" t="s">
        <v>72</v>
      </c>
      <c r="C43" s="18" t="s">
        <v>115</v>
      </c>
      <c r="D43" s="19" t="s">
        <v>27</v>
      </c>
      <c r="E43" s="20">
        <v>10</v>
      </c>
      <c r="F43" s="35"/>
      <c r="G43" s="34">
        <f t="shared" si="0"/>
        <v>0</v>
      </c>
    </row>
    <row r="44" spans="2:7" ht="15">
      <c r="B44" s="17" t="s">
        <v>73</v>
      </c>
      <c r="C44" s="18" t="s">
        <v>65</v>
      </c>
      <c r="D44" s="19" t="s">
        <v>27</v>
      </c>
      <c r="E44" s="21">
        <v>33</v>
      </c>
      <c r="F44" s="35"/>
      <c r="G44" s="34">
        <f t="shared" si="0"/>
        <v>0</v>
      </c>
    </row>
    <row r="45" spans="2:7" ht="15">
      <c r="B45" s="17" t="s">
        <v>75</v>
      </c>
      <c r="C45" s="18" t="s">
        <v>68</v>
      </c>
      <c r="D45" s="19" t="s">
        <v>27</v>
      </c>
      <c r="E45" s="21">
        <v>18</v>
      </c>
      <c r="F45" s="35"/>
      <c r="G45" s="34">
        <f t="shared" si="0"/>
        <v>0</v>
      </c>
    </row>
    <row r="46" spans="2:7" ht="15">
      <c r="B46" s="17" t="s">
        <v>76</v>
      </c>
      <c r="C46" s="18" t="s">
        <v>70</v>
      </c>
      <c r="D46" s="19" t="s">
        <v>27</v>
      </c>
      <c r="E46" s="21">
        <v>11</v>
      </c>
      <c r="F46" s="35"/>
      <c r="G46" s="34">
        <f t="shared" si="0"/>
        <v>0</v>
      </c>
    </row>
    <row r="47" spans="2:7" ht="15">
      <c r="B47" s="17" t="s">
        <v>78</v>
      </c>
      <c r="C47" s="18" t="s">
        <v>71</v>
      </c>
      <c r="D47" s="19" t="s">
        <v>15</v>
      </c>
      <c r="E47" s="20">
        <v>22.1</v>
      </c>
      <c r="F47" s="35">
        <v>133137</v>
      </c>
      <c r="G47" s="34">
        <f t="shared" si="0"/>
        <v>2942327.7</v>
      </c>
    </row>
    <row r="48" spans="2:7" ht="15">
      <c r="B48" s="17" t="s">
        <v>81</v>
      </c>
      <c r="C48" s="18" t="s">
        <v>74</v>
      </c>
      <c r="D48" s="19" t="s">
        <v>27</v>
      </c>
      <c r="E48" s="21">
        <v>2</v>
      </c>
      <c r="F48" s="35">
        <v>2137951</v>
      </c>
      <c r="G48" s="34">
        <f t="shared" si="0"/>
        <v>4275902</v>
      </c>
    </row>
    <row r="49" spans="2:7" ht="15">
      <c r="B49" s="17" t="s">
        <v>82</v>
      </c>
      <c r="C49" s="18" t="s">
        <v>77</v>
      </c>
      <c r="D49" s="19" t="s">
        <v>27</v>
      </c>
      <c r="E49" s="21">
        <v>1</v>
      </c>
      <c r="F49" s="35">
        <v>1000344</v>
      </c>
      <c r="G49" s="34">
        <f t="shared" si="0"/>
        <v>1000344</v>
      </c>
    </row>
    <row r="50" spans="2:7" ht="15">
      <c r="B50" s="17" t="s">
        <v>84</v>
      </c>
      <c r="C50" s="18" t="s">
        <v>79</v>
      </c>
      <c r="D50" s="19" t="s">
        <v>80</v>
      </c>
      <c r="E50" s="21">
        <v>88</v>
      </c>
      <c r="F50" s="35"/>
      <c r="G50" s="34">
        <f t="shared" si="0"/>
        <v>0</v>
      </c>
    </row>
    <row r="51" spans="2:7" ht="15">
      <c r="B51" s="17" t="s">
        <v>86</v>
      </c>
      <c r="C51" s="18" t="s">
        <v>83</v>
      </c>
      <c r="D51" s="19" t="s">
        <v>80</v>
      </c>
      <c r="E51" s="20">
        <f>+E50*0.8</f>
        <v>70.4</v>
      </c>
      <c r="F51" s="35">
        <v>98134</v>
      </c>
      <c r="G51" s="34">
        <f t="shared" si="0"/>
        <v>6908633.600000001</v>
      </c>
    </row>
    <row r="52" spans="2:7" ht="15">
      <c r="B52" s="17" t="s">
        <v>116</v>
      </c>
      <c r="C52" s="18" t="s">
        <v>85</v>
      </c>
      <c r="D52" s="19" t="s">
        <v>15</v>
      </c>
      <c r="E52" s="20">
        <v>146.95</v>
      </c>
      <c r="F52" s="35">
        <v>545579</v>
      </c>
      <c r="G52" s="34">
        <f t="shared" si="0"/>
        <v>80172834.05</v>
      </c>
    </row>
    <row r="53" spans="2:7" ht="15">
      <c r="B53" s="16">
        <v>8.3</v>
      </c>
      <c r="C53" s="25" t="s">
        <v>87</v>
      </c>
      <c r="D53" s="26"/>
      <c r="E53" s="26"/>
      <c r="F53" s="26"/>
      <c r="G53" s="27"/>
    </row>
    <row r="54" spans="2:7" ht="15">
      <c r="B54" s="17" t="s">
        <v>88</v>
      </c>
      <c r="C54" s="18" t="s">
        <v>104</v>
      </c>
      <c r="D54" s="19" t="s">
        <v>27</v>
      </c>
      <c r="E54" s="20">
        <v>6</v>
      </c>
      <c r="F54" s="35"/>
      <c r="G54" s="34">
        <f>E54*F54</f>
        <v>0</v>
      </c>
    </row>
    <row r="55" spans="2:7" ht="15">
      <c r="B55" s="17" t="s">
        <v>89</v>
      </c>
      <c r="C55" s="18" t="s">
        <v>105</v>
      </c>
      <c r="D55" s="19" t="s">
        <v>27</v>
      </c>
      <c r="E55" s="20">
        <v>2</v>
      </c>
      <c r="F55" s="35"/>
      <c r="G55" s="34">
        <f>E55*F55</f>
        <v>0</v>
      </c>
    </row>
    <row r="56" spans="2:7" ht="15">
      <c r="B56" s="16">
        <v>8.4</v>
      </c>
      <c r="C56" s="25" t="s">
        <v>90</v>
      </c>
      <c r="D56" s="26"/>
      <c r="E56" s="26"/>
      <c r="F56" s="26"/>
      <c r="G56" s="27"/>
    </row>
    <row r="57" spans="2:7" ht="15">
      <c r="B57" s="17" t="s">
        <v>91</v>
      </c>
      <c r="C57" s="18" t="s">
        <v>92</v>
      </c>
      <c r="D57" s="19" t="s">
        <v>15</v>
      </c>
      <c r="E57" s="22">
        <v>45</v>
      </c>
      <c r="F57" s="35">
        <v>177835</v>
      </c>
      <c r="G57" s="34"/>
    </row>
    <row r="58" spans="2:7" ht="15">
      <c r="B58" s="17" t="s">
        <v>93</v>
      </c>
      <c r="C58" s="18" t="s">
        <v>94</v>
      </c>
      <c r="D58" s="19" t="s">
        <v>15</v>
      </c>
      <c r="E58" s="22">
        <v>15</v>
      </c>
      <c r="F58" s="35"/>
      <c r="G58" s="34">
        <f aca="true" t="shared" si="1" ref="G57:G64">E58*F58</f>
        <v>0</v>
      </c>
    </row>
    <row r="59" spans="2:7" ht="15">
      <c r="B59" s="17" t="s">
        <v>109</v>
      </c>
      <c r="C59" s="18" t="s">
        <v>107</v>
      </c>
      <c r="D59" s="19" t="s">
        <v>15</v>
      </c>
      <c r="E59" s="22">
        <v>25</v>
      </c>
      <c r="F59" s="35"/>
      <c r="G59" s="34">
        <f t="shared" si="1"/>
        <v>0</v>
      </c>
    </row>
    <row r="60" spans="2:7" ht="15">
      <c r="B60" s="17" t="s">
        <v>110</v>
      </c>
      <c r="C60" s="18" t="s">
        <v>108</v>
      </c>
      <c r="D60" s="19" t="s">
        <v>15</v>
      </c>
      <c r="E60" s="22">
        <v>15</v>
      </c>
      <c r="F60" s="35"/>
      <c r="G60" s="34">
        <f t="shared" si="1"/>
        <v>0</v>
      </c>
    </row>
    <row r="61" spans="2:7" ht="15">
      <c r="B61" s="17" t="s">
        <v>95</v>
      </c>
      <c r="C61" s="18" t="s">
        <v>96</v>
      </c>
      <c r="D61" s="19" t="s">
        <v>27</v>
      </c>
      <c r="E61" s="21">
        <v>6</v>
      </c>
      <c r="F61" s="35"/>
      <c r="G61" s="34">
        <f t="shared" si="1"/>
        <v>0</v>
      </c>
    </row>
    <row r="62" spans="2:7" ht="15">
      <c r="B62" s="17" t="s">
        <v>97</v>
      </c>
      <c r="C62" s="18" t="s">
        <v>40</v>
      </c>
      <c r="D62" s="19" t="s">
        <v>27</v>
      </c>
      <c r="E62" s="21">
        <v>12</v>
      </c>
      <c r="F62" s="35"/>
      <c r="G62" s="34">
        <f t="shared" si="1"/>
        <v>0</v>
      </c>
    </row>
    <row r="63" spans="2:7" ht="15">
      <c r="B63" s="17" t="s">
        <v>98</v>
      </c>
      <c r="C63" s="18" t="s">
        <v>42</v>
      </c>
      <c r="D63" s="19" t="s">
        <v>27</v>
      </c>
      <c r="E63" s="21">
        <v>1</v>
      </c>
      <c r="F63" s="35"/>
      <c r="G63" s="34">
        <f t="shared" si="1"/>
        <v>0</v>
      </c>
    </row>
    <row r="64" spans="2:7" ht="15">
      <c r="B64" s="17" t="s">
        <v>99</v>
      </c>
      <c r="C64" s="18" t="s">
        <v>106</v>
      </c>
      <c r="D64" s="19" t="s">
        <v>27</v>
      </c>
      <c r="E64" s="21">
        <v>1</v>
      </c>
      <c r="F64" s="35"/>
      <c r="G64" s="34">
        <f t="shared" si="1"/>
        <v>0</v>
      </c>
    </row>
  </sheetData>
  <sheetProtection/>
  <mergeCells count="5">
    <mergeCell ref="C11:G11"/>
    <mergeCell ref="C12:G12"/>
    <mergeCell ref="C30:G30"/>
    <mergeCell ref="C53:G53"/>
    <mergeCell ref="C56:G56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SEMINARIO HIDROSANITARIO ANEXO CANTIDADES HS GAS RCI IE SEMINARIO</dc:title>
  <dc:subject/>
  <dc:creator>DIEGO ROJAS</dc:creator>
  <cp:keywords/>
  <dc:description/>
  <cp:lastModifiedBy>DIEGO ROJAS</cp:lastModifiedBy>
  <dcterms:created xsi:type="dcterms:W3CDTF">2016-10-28T20:08:50Z</dcterms:created>
  <dcterms:modified xsi:type="dcterms:W3CDTF">2017-01-28T14:28:41Z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NDETERPublicar">
    <vt:lpwstr>1</vt:lpwstr>
  </property>
  <property fmtid="{D5CDD505-2E9C-101B-9397-08002B2CF9AE}" pid="3" name="FINDETERDescripcion">
    <vt:lpwstr/>
  </property>
  <property fmtid="{D5CDD505-2E9C-101B-9397-08002B2CF9AE}" pid="4" name="FINDETERConvocatoria">
    <vt:lpwstr>37</vt:lpwstr>
  </property>
  <property fmtid="{D5CDD505-2E9C-101B-9397-08002B2CF9AE}" pid="5" name="g7y3">
    <vt:lpwstr/>
  </property>
</Properties>
</file>