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vier\Desktop\COLEGIOS\rampas\altquer\"/>
    </mc:Choice>
  </mc:AlternateContent>
  <bookViews>
    <workbookView xWindow="0" yWindow="450" windowWidth="11970" windowHeight="6825"/>
  </bookViews>
  <sheets>
    <sheet name="Conc Sum1 - ACI 318-05|IBC2003" sheetId="1" r:id="rId1"/>
    <sheet name="Program Control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J5" i="1"/>
  <c r="I6" i="1"/>
  <c r="J6" i="1" s="1"/>
  <c r="I7" i="1"/>
  <c r="J7" i="1"/>
  <c r="I8" i="1"/>
  <c r="J8" i="1"/>
  <c r="I9" i="1"/>
  <c r="J9" i="1"/>
  <c r="I4" i="1"/>
  <c r="J4" i="1" s="1"/>
  <c r="E5" i="1"/>
  <c r="F5" i="1" s="1"/>
  <c r="E6" i="1"/>
  <c r="F6" i="1" s="1"/>
  <c r="E7" i="1"/>
  <c r="F7" i="1" s="1"/>
  <c r="E8" i="1"/>
  <c r="F8" i="1" s="1"/>
  <c r="E9" i="1"/>
  <c r="F9" i="1" s="1"/>
  <c r="F4" i="1"/>
  <c r="E4" i="1"/>
</calcChain>
</file>

<file path=xl/sharedStrings.xml><?xml version="1.0" encoding="utf-8"?>
<sst xmlns="http://schemas.openxmlformats.org/spreadsheetml/2006/main" count="85" uniqueCount="42">
  <si>
    <t>TABLE:  Concrete Design 1 - Column Summary Data - ACI 318-08/IBC2009</t>
  </si>
  <si>
    <t>Frame</t>
  </si>
  <si>
    <t>DesignSect</t>
  </si>
  <si>
    <t>VMajCombo</t>
  </si>
  <si>
    <t>VMajRebar</t>
  </si>
  <si>
    <t>VMinCombo</t>
  </si>
  <si>
    <t>VMinRebar</t>
  </si>
  <si>
    <t>Text</t>
  </si>
  <si>
    <t>cm2/cm</t>
  </si>
  <si>
    <t>26</t>
  </si>
  <si>
    <t>COL 50X50</t>
  </si>
  <si>
    <t>COMBCOL4</t>
  </si>
  <si>
    <t>32</t>
  </si>
  <si>
    <t>TABLE:  Program Control</t>
  </si>
  <si>
    <t>ProgramName</t>
  </si>
  <si>
    <t>Version</t>
  </si>
  <si>
    <t>ProgLevel</t>
  </si>
  <si>
    <t>LicenseNum</t>
  </si>
  <si>
    <t>LicenseOS</t>
  </si>
  <si>
    <t>LicenseSC</t>
  </si>
  <si>
    <t>LicenseBR</t>
  </si>
  <si>
    <t>LicenseHT</t>
  </si>
  <si>
    <t>CurrUnits</t>
  </si>
  <si>
    <t>SteelCode</t>
  </si>
  <si>
    <t>ConcCode</t>
  </si>
  <si>
    <t>AlumCode</t>
  </si>
  <si>
    <t>ColdCode</t>
  </si>
  <si>
    <t>BridgeCode</t>
  </si>
  <si>
    <t>RegenHinge</t>
  </si>
  <si>
    <t>BSchedGUID</t>
  </si>
  <si>
    <t>SAP2000</t>
  </si>
  <si>
    <t>15.0.0</t>
  </si>
  <si>
    <t>Ultimate</t>
  </si>
  <si>
    <t>287E2</t>
  </si>
  <si>
    <t>Yes</t>
  </si>
  <si>
    <t>No</t>
  </si>
  <si>
    <t>Tonf, cm, C</t>
  </si>
  <si>
    <t>AISC360-05/IBC2006</t>
  </si>
  <si>
    <t>ACI 318-08/IBC2009</t>
  </si>
  <si>
    <t>AA-ASD 2000</t>
  </si>
  <si>
    <t>AISI-ASD96</t>
  </si>
  <si>
    <t>AASHTO LRFD 2007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</si>
</sst>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0" xfId="0" applyFont="1" applyFill="1"/>
    <xf numFmtId="0" fontId="0" fillId="2" borderId="0" xfId="0" applyFill="1"/>
    <xf numFmtId="0" fontId="1" fillId="3" borderId="2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pane ySplit="3" topLeftCell="A4" activePane="bottomLeft" state="frozen"/>
      <selection pane="bottomLeft" activeCell="I4" sqref="I4:J9"/>
    </sheetView>
  </sheetViews>
  <sheetFormatPr baseColWidth="10" defaultRowHeight="15" x14ac:dyDescent="0.25"/>
  <cols>
    <col min="1" max="1" width="9.140625" customWidth="1"/>
    <col min="2" max="2" width="10.7109375" customWidth="1"/>
    <col min="3" max="3" width="12" bestFit="1" customWidth="1"/>
    <col min="4" max="6" width="10.85546875" customWidth="1"/>
    <col min="7" max="7" width="12.140625" bestFit="1" customWidth="1"/>
    <col min="8" max="8" width="11" customWidth="1"/>
  </cols>
  <sheetData>
    <row r="1" spans="1:10" x14ac:dyDescent="0.25">
      <c r="A1" s="1" t="s">
        <v>0</v>
      </c>
      <c r="B1" s="2"/>
      <c r="C1" s="2"/>
      <c r="D1" s="2"/>
      <c r="E1" s="2"/>
      <c r="F1" s="2"/>
      <c r="G1" s="2"/>
      <c r="H1" s="2"/>
    </row>
    <row r="2" spans="1:10" x14ac:dyDescent="0.25">
      <c r="A2" s="5" t="s">
        <v>1</v>
      </c>
      <c r="B2" s="5" t="s">
        <v>2</v>
      </c>
      <c r="C2" s="5" t="s">
        <v>3</v>
      </c>
      <c r="D2" s="5" t="s">
        <v>4</v>
      </c>
      <c r="E2" s="5"/>
      <c r="F2" s="5"/>
      <c r="G2" s="5" t="s">
        <v>5</v>
      </c>
      <c r="H2" s="5" t="s">
        <v>6</v>
      </c>
    </row>
    <row r="3" spans="1:10" x14ac:dyDescent="0.25">
      <c r="A3" s="6" t="s">
        <v>7</v>
      </c>
      <c r="B3" s="6" t="s">
        <v>7</v>
      </c>
      <c r="C3" s="6" t="s">
        <v>7</v>
      </c>
      <c r="D3" s="6" t="s">
        <v>8</v>
      </c>
      <c r="E3" s="6"/>
      <c r="F3" s="6"/>
      <c r="G3" s="6" t="s">
        <v>7</v>
      </c>
      <c r="H3" s="6" t="s">
        <v>8</v>
      </c>
    </row>
    <row r="4" spans="1:10" x14ac:dyDescent="0.25">
      <c r="A4" t="s">
        <v>9</v>
      </c>
      <c r="B4" t="s">
        <v>10</v>
      </c>
      <c r="C4" t="s">
        <v>11</v>
      </c>
      <c r="D4">
        <v>4.1700000000000001E-2</v>
      </c>
      <c r="E4">
        <f>+D4*10</f>
        <v>0.41700000000000004</v>
      </c>
      <c r="F4">
        <f>+E4/((1.27*2)+(0.71*2))</f>
        <v>0.10530303030303031</v>
      </c>
      <c r="G4" t="s">
        <v>11</v>
      </c>
      <c r="H4">
        <v>4.1700000000000001E-2</v>
      </c>
      <c r="I4">
        <f>+H4*10</f>
        <v>0.41700000000000004</v>
      </c>
      <c r="J4">
        <f>+I4/((1.27*2)+(0.71*2))</f>
        <v>0.10530303030303031</v>
      </c>
    </row>
    <row r="5" spans="1:10" x14ac:dyDescent="0.25">
      <c r="A5" t="s">
        <v>9</v>
      </c>
      <c r="B5" t="s">
        <v>10</v>
      </c>
      <c r="C5" t="s">
        <v>11</v>
      </c>
      <c r="D5">
        <v>4.1700000000000001E-2</v>
      </c>
      <c r="E5">
        <f t="shared" ref="E5:E9" si="0">+D5*10</f>
        <v>0.41700000000000004</v>
      </c>
      <c r="F5">
        <f t="shared" ref="F5:F9" si="1">+E5/((1.27*2)+(0.71*2))</f>
        <v>0.10530303030303031</v>
      </c>
      <c r="G5" t="s">
        <v>11</v>
      </c>
      <c r="H5">
        <v>4.1700000000000001E-2</v>
      </c>
      <c r="I5">
        <f t="shared" ref="I5:I9" si="2">+H5*10</f>
        <v>0.41700000000000004</v>
      </c>
      <c r="J5">
        <f t="shared" ref="J5:J9" si="3">+I5/((1.27*2)+(0.71*2))</f>
        <v>0.10530303030303031</v>
      </c>
    </row>
    <row r="6" spans="1:10" x14ac:dyDescent="0.25">
      <c r="A6" t="s">
        <v>9</v>
      </c>
      <c r="B6" t="s">
        <v>10</v>
      </c>
      <c r="C6" t="s">
        <v>11</v>
      </c>
      <c r="D6">
        <v>4.1700000000000001E-2</v>
      </c>
      <c r="E6">
        <f t="shared" si="0"/>
        <v>0.41700000000000004</v>
      </c>
      <c r="F6">
        <f t="shared" si="1"/>
        <v>0.10530303030303031</v>
      </c>
      <c r="G6" t="s">
        <v>11</v>
      </c>
      <c r="H6">
        <v>4.1700000000000001E-2</v>
      </c>
      <c r="I6">
        <f t="shared" si="2"/>
        <v>0.41700000000000004</v>
      </c>
      <c r="J6">
        <f t="shared" si="3"/>
        <v>0.10530303030303031</v>
      </c>
    </row>
    <row r="7" spans="1:10" x14ac:dyDescent="0.25">
      <c r="A7" t="s">
        <v>12</v>
      </c>
      <c r="B7" t="s">
        <v>10</v>
      </c>
      <c r="C7" t="s">
        <v>11</v>
      </c>
      <c r="D7">
        <v>4.1700000000000001E-2</v>
      </c>
      <c r="E7">
        <f t="shared" si="0"/>
        <v>0.41700000000000004</v>
      </c>
      <c r="F7">
        <f t="shared" si="1"/>
        <v>0.10530303030303031</v>
      </c>
      <c r="G7" t="s">
        <v>11</v>
      </c>
      <c r="H7">
        <v>4.1700000000000001E-2</v>
      </c>
      <c r="I7">
        <f t="shared" si="2"/>
        <v>0.41700000000000004</v>
      </c>
      <c r="J7">
        <f t="shared" si="3"/>
        <v>0.10530303030303031</v>
      </c>
    </row>
    <row r="8" spans="1:10" x14ac:dyDescent="0.25">
      <c r="A8" t="s">
        <v>12</v>
      </c>
      <c r="B8" t="s">
        <v>10</v>
      </c>
      <c r="C8" t="s">
        <v>11</v>
      </c>
      <c r="D8">
        <v>4.1700000000000001E-2</v>
      </c>
      <c r="E8">
        <f t="shared" si="0"/>
        <v>0.41700000000000004</v>
      </c>
      <c r="F8">
        <f t="shared" si="1"/>
        <v>0.10530303030303031</v>
      </c>
      <c r="G8" t="s">
        <v>11</v>
      </c>
      <c r="H8">
        <v>4.1700000000000001E-2</v>
      </c>
      <c r="I8">
        <f t="shared" si="2"/>
        <v>0.41700000000000004</v>
      </c>
      <c r="J8">
        <f t="shared" si="3"/>
        <v>0.10530303030303031</v>
      </c>
    </row>
    <row r="9" spans="1:10" x14ac:dyDescent="0.25">
      <c r="A9" t="s">
        <v>12</v>
      </c>
      <c r="B9" t="s">
        <v>10</v>
      </c>
      <c r="C9" t="s">
        <v>11</v>
      </c>
      <c r="D9">
        <v>4.1700000000000001E-2</v>
      </c>
      <c r="E9">
        <f t="shared" si="0"/>
        <v>0.41700000000000004</v>
      </c>
      <c r="F9">
        <f t="shared" si="1"/>
        <v>0.10530303030303031</v>
      </c>
      <c r="G9" t="s">
        <v>11</v>
      </c>
      <c r="H9">
        <v>4.1700000000000001E-2</v>
      </c>
      <c r="I9">
        <f t="shared" si="2"/>
        <v>0.41700000000000004</v>
      </c>
      <c r="J9">
        <f t="shared" si="3"/>
        <v>0.10530303030303031</v>
      </c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"/>
  <sheetViews>
    <sheetView workbookViewId="0"/>
  </sheetViews>
  <sheetFormatPr baseColWidth="10" defaultRowHeight="15" x14ac:dyDescent="0.25"/>
  <cols>
    <col min="1" max="1" width="13.7109375" bestFit="1" customWidth="1"/>
    <col min="2" max="2" width="9.140625" customWidth="1"/>
    <col min="3" max="3" width="9.7109375" customWidth="1"/>
    <col min="4" max="4" width="11.85546875" bestFit="1" customWidth="1"/>
    <col min="5" max="5" width="10" customWidth="1"/>
    <col min="6" max="6" width="9.7109375" customWidth="1"/>
    <col min="7" max="8" width="9.85546875" customWidth="1"/>
    <col min="9" max="9" width="10.7109375" customWidth="1"/>
    <col min="10" max="10" width="18.5703125" bestFit="1" customWidth="1"/>
    <col min="11" max="11" width="18" bestFit="1" customWidth="1"/>
    <col min="12" max="12" width="12.28515625" bestFit="1" customWidth="1"/>
    <col min="13" max="13" width="10.7109375" customWidth="1"/>
    <col min="14" max="14" width="17.5703125" bestFit="1" customWidth="1"/>
    <col min="15" max="15" width="11.7109375" bestFit="1" customWidth="1"/>
    <col min="16" max="16" width="12.140625" bestFit="1" customWidth="1"/>
  </cols>
  <sheetData>
    <row r="1" spans="1:16" x14ac:dyDescent="0.25">
      <c r="A1" s="1" t="s">
        <v>13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x14ac:dyDescent="0.25">
      <c r="A2" s="3" t="s">
        <v>14</v>
      </c>
      <c r="B2" s="3" t="s">
        <v>15</v>
      </c>
      <c r="C2" s="5" t="s">
        <v>16</v>
      </c>
      <c r="D2" s="5" t="s">
        <v>17</v>
      </c>
      <c r="E2" s="5" t="s">
        <v>18</v>
      </c>
      <c r="F2" s="5" t="s">
        <v>19</v>
      </c>
      <c r="G2" s="5" t="s">
        <v>20</v>
      </c>
      <c r="H2" s="5" t="s">
        <v>21</v>
      </c>
      <c r="I2" s="3" t="s">
        <v>22</v>
      </c>
      <c r="J2" s="3" t="s">
        <v>23</v>
      </c>
      <c r="K2" s="3" t="s">
        <v>24</v>
      </c>
      <c r="L2" s="3" t="s">
        <v>25</v>
      </c>
      <c r="M2" s="3" t="s">
        <v>26</v>
      </c>
      <c r="N2" s="3" t="s">
        <v>27</v>
      </c>
      <c r="O2" s="3" t="s">
        <v>28</v>
      </c>
      <c r="P2" s="3" t="s">
        <v>29</v>
      </c>
    </row>
    <row r="3" spans="1:16" x14ac:dyDescent="0.25">
      <c r="A3" s="4" t="s">
        <v>7</v>
      </c>
      <c r="B3" s="4" t="s">
        <v>7</v>
      </c>
      <c r="C3" s="6" t="s">
        <v>7</v>
      </c>
      <c r="D3" s="6" t="s">
        <v>7</v>
      </c>
      <c r="E3" s="6" t="s">
        <v>7</v>
      </c>
      <c r="F3" s="6" t="s">
        <v>7</v>
      </c>
      <c r="G3" s="6" t="s">
        <v>7</v>
      </c>
      <c r="H3" s="6" t="s">
        <v>7</v>
      </c>
      <c r="I3" s="4" t="s">
        <v>7</v>
      </c>
      <c r="J3" s="4" t="s">
        <v>7</v>
      </c>
      <c r="K3" s="4" t="s">
        <v>7</v>
      </c>
      <c r="L3" s="4" t="s">
        <v>7</v>
      </c>
      <c r="M3" s="4" t="s">
        <v>7</v>
      </c>
      <c r="N3" s="4" t="s">
        <v>7</v>
      </c>
      <c r="O3" s="4" t="s">
        <v>7</v>
      </c>
      <c r="P3" s="4" t="s">
        <v>7</v>
      </c>
    </row>
    <row r="4" spans="1:16" x14ac:dyDescent="0.25">
      <c r="A4" t="s">
        <v>30</v>
      </c>
      <c r="B4" t="s">
        <v>31</v>
      </c>
      <c r="C4" t="s">
        <v>32</v>
      </c>
      <c r="D4" t="s">
        <v>33</v>
      </c>
      <c r="E4" t="s">
        <v>34</v>
      </c>
      <c r="F4" t="s">
        <v>34</v>
      </c>
      <c r="G4" t="s">
        <v>35</v>
      </c>
      <c r="H4" t="s">
        <v>35</v>
      </c>
      <c r="I4" t="s">
        <v>36</v>
      </c>
      <c r="J4" t="s">
        <v>37</v>
      </c>
      <c r="K4" t="s">
        <v>38</v>
      </c>
      <c r="L4" t="s">
        <v>39</v>
      </c>
      <c r="M4" t="s">
        <v>40</v>
      </c>
      <c r="N4" t="s">
        <v>41</v>
      </c>
      <c r="O4" t="s">
        <v>34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CTAdjuntosxConvocatorias" ma:contentTypeID="0x010100FD2269DDA8524259BE0ACF0698016AD100B2A99044246E6D44BE06593B9D76AF71" ma:contentTypeVersion="1" ma:contentTypeDescription="" ma:contentTypeScope="" ma:versionID="6f7bb8e87f99ebd944933420c1a40c88">
  <xsd:schema xmlns:xsd="http://www.w3.org/2001/XMLSchema" xmlns:xs="http://www.w3.org/2001/XMLSchema" xmlns:p="http://schemas.microsoft.com/office/2006/metadata/properties" xmlns:ns2="C873A128-3956-43CC-8E9F-116C3547FB51" xmlns:ns3="c873a128-3956-43cc-8e9f-116c3547fb51" targetNamespace="http://schemas.microsoft.com/office/2006/metadata/properties" ma:root="true" ma:fieldsID="e6e370b193a50d33b0a01fe716ede0b6" ns2:_="" ns3:_="">
    <xsd:import namespace="C873A128-3956-43CC-8E9F-116C3547FB51"/>
    <xsd:import namespace="c873a128-3956-43cc-8e9f-116c3547fb51"/>
    <xsd:element name="properties">
      <xsd:complexType>
        <xsd:sequence>
          <xsd:element name="documentManagement">
            <xsd:complexType>
              <xsd:all>
                <xsd:element ref="ns2:FINDETERDescripcion" minOccurs="0"/>
                <xsd:element ref="ns2:FINDETERPublicar" minOccurs="0"/>
                <xsd:element ref="ns2:FINDETERConvocatoria" minOccurs="0"/>
                <xsd:element ref="ns3:g7y3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FINDETERDescripcion" ma:index="8" nillable="true" ma:displayName="Descripción" ma:internalName="FINDETERDescripcion">
      <xsd:simpleType>
        <xsd:restriction base="dms:Note">
          <xsd:maxLength value="255"/>
        </xsd:restriction>
      </xsd:simpleType>
    </xsd:element>
    <xsd:element name="FINDETERPublicar" ma:index="9" nillable="true" ma:displayName="Publicar" ma:internalName="FINDETERPublicar">
      <xsd:simpleType>
        <xsd:restriction base="dms:Boolean"/>
      </xsd:simpleType>
    </xsd:element>
    <xsd:element name="FINDETERConvocatoria" ma:index="10" nillable="true" ma:displayName="Convocatoria" ma:list="{6022C523-7C13-4705-B06B-AFF60BED9569}" ma:internalName="FINDETERConvocatoria" ma:showField="Titl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g7y3" ma:index="11" nillable="true" ma:displayName="Text" ma:indexed="true" ma:internalName="g7y3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NDETERDescripcion xmlns="C873A128-3956-43CC-8E9F-116C3547FB51" xsi:nil="true"/>
    <FINDETERConvocatoria xmlns="C873A128-3956-43CC-8E9F-116C3547FB51">11</FINDETERConvocatoria>
    <FINDETERPublicar xmlns="C873A128-3956-43CC-8E9F-116C3547FB51">true</FINDETERPublicar>
    <g7y3 xmlns="c873a128-3956-43cc-8e9f-116c3547fb51" xsi:nil="true"/>
  </documentManagement>
</p:properties>
</file>

<file path=customXml/itemProps1.xml><?xml version="1.0" encoding="utf-8"?>
<ds:datastoreItem xmlns:ds="http://schemas.openxmlformats.org/officeDocument/2006/customXml" ds:itemID="{DE756998-35EC-4F95-9153-85A3208C454D}"/>
</file>

<file path=customXml/itemProps2.xml><?xml version="1.0" encoding="utf-8"?>
<ds:datastoreItem xmlns:ds="http://schemas.openxmlformats.org/officeDocument/2006/customXml" ds:itemID="{7AC6E1C6-3BED-4C7F-BEC6-E19803A29C15}"/>
</file>

<file path=customXml/itemProps3.xml><?xml version="1.0" encoding="utf-8"?>
<ds:datastoreItem xmlns:ds="http://schemas.openxmlformats.org/officeDocument/2006/customXml" ds:itemID="{CD4CD19B-3E25-48BB-86D8-31A7F1E3D50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Conc Sum1 - ACI 318-05|IBC2003</vt:lpstr>
      <vt:lpstr>Program Control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I.E SANTA TERESITA ESTRUCTURAL ANEXOS-VERIFICACION CORTANTE COL RAMPA</dc:title>
  <dc:creator>Javier</dc:creator>
  <cp:lastModifiedBy>Javier</cp:lastModifiedBy>
  <dcterms:created xsi:type="dcterms:W3CDTF">2016-12-27T22:42:11Z</dcterms:created>
  <dcterms:modified xsi:type="dcterms:W3CDTF">2016-12-27T22:43:19Z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0x010100FD2269DDA8524259BE0ACF0698016AD100B2A99044246E6D44BE06593B9D76AF71</vt:lpwstr>
  </property>
</Properties>
</file>