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4000" windowHeight="9735" tabRatio="909"/>
  </bookViews>
  <sheets>
    <sheet name="FORMATO 4" sheetId="2" r:id="rId1"/>
  </sheets>
  <definedNames>
    <definedName name="_xlnm.Print_Area" localSheetId="0">'FORMATO 4'!$A$1:$I$37</definedName>
  </definedNames>
  <calcPr calcId="145621"/>
</workbook>
</file>

<file path=xl/calcChain.xml><?xml version="1.0" encoding="utf-8"?>
<calcChain xmlns="http://schemas.openxmlformats.org/spreadsheetml/2006/main">
  <c r="H12" i="2" l="1"/>
  <c r="H7" i="2"/>
  <c r="H18" i="2"/>
  <c r="H21" i="2"/>
  <c r="H23" i="2"/>
  <c r="H16" i="2"/>
  <c r="H22" i="2" l="1"/>
  <c r="H20" i="2" l="1"/>
  <c r="H19" i="2"/>
  <c r="F17" i="2"/>
  <c r="H17" i="2" s="1"/>
  <c r="B17" i="2" l="1"/>
  <c r="B18" i="2" s="1"/>
  <c r="B19" i="2" s="1"/>
  <c r="B20" i="2" s="1"/>
  <c r="B21" i="2" s="1"/>
  <c r="B22" i="2" s="1"/>
  <c r="B23" i="2" s="1"/>
  <c r="H10" i="2" l="1"/>
  <c r="H5" i="2" l="1"/>
  <c r="H15" i="2" l="1"/>
  <c r="H25" i="2" s="1"/>
  <c r="H26" i="2" l="1"/>
  <c r="H27" i="2"/>
  <c r="H28" i="2" s="1"/>
  <c r="H24" i="2" l="1"/>
  <c r="H29" i="2" s="1"/>
  <c r="H30" i="2" s="1"/>
</calcChain>
</file>

<file path=xl/sharedStrings.xml><?xml version="1.0" encoding="utf-8"?>
<sst xmlns="http://schemas.openxmlformats.org/spreadsheetml/2006/main" count="48" uniqueCount="38">
  <si>
    <t>DESCRIPCIÓN</t>
  </si>
  <si>
    <t>CANTIDAD</t>
  </si>
  <si>
    <t>VALOR TOTAL</t>
  </si>
  <si>
    <t>VALOR TOTAL ETAPA DE ESTUDIOS Y DISEÑOS</t>
  </si>
  <si>
    <t>ÍTEM</t>
  </si>
  <si>
    <t>PRECIOS UNITARIOS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</si>
  <si>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</si>
  <si>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</si>
  <si>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</si>
  <si>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</si>
  <si>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</si>
  <si>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</si>
  <si>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</si>
  <si>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</si>
  <si>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</si>
  <si>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IVA 16% SOBRE VALOR DE LOS ESTUDIOS TÉCNICOS Y DISEÑOS</t>
  </si>
  <si>
    <t>M2</t>
  </si>
  <si>
    <t>UND</t>
  </si>
  <si>
    <t>Representante Legal</t>
  </si>
  <si>
    <t>Proponente:</t>
  </si>
  <si>
    <t>ACOMPAÑAMIENTO Y GESTION PARA LA APROBACION DEL PLAN DIRECTOR DEL PARQUE ZONAL  EL REDENTOR</t>
  </si>
  <si>
    <t>3. VALOR TOTAL OFERTA (1+2+3 )</t>
  </si>
  <si>
    <t>GL</t>
  </si>
  <si>
    <t>Edificio Administrativo</t>
  </si>
  <si>
    <t>Zonas Duras</t>
  </si>
  <si>
    <t>Cancha Sintetica Futbol 8</t>
  </si>
  <si>
    <t>Cancha Multiple</t>
  </si>
  <si>
    <t>Patinodromo</t>
  </si>
  <si>
    <t xml:space="preserve">Skate Park </t>
  </si>
  <si>
    <t>Zonas Verdes</t>
  </si>
  <si>
    <t>Mobiliario Juegos Infantiles y Gimnasio Biosaludable</t>
  </si>
  <si>
    <t>1. ETAPA 1.  ACOMPAÑAMIENTO Y GESTIÓN PARA LA APROBACIÓN DEL PLAN DIRECTOR.</t>
  </si>
  <si>
    <t>VALOR TOTAL ETAPA 1. ACOMPAÑAMIENTO Y GESTIÓN PARA LA APROBACIÓN DEL PLAN DIRECTOR</t>
  </si>
  <si>
    <t>VALOR TOTAL IVA 16% SOBRE VALOR DE LA ETAPA 1</t>
  </si>
  <si>
    <t>2. ETAPA 2.  EJECUCIÓN DE ESTUDIOS Y DISEÑOS.  ELABORACIÓN DE LOS ESTUDIOS Y DISEÑOS DEL PARQUE ZONAL EL REDENTOR EN EL DISTRITO DE BOGOTA.</t>
  </si>
  <si>
    <t>ELABORACIÓN DE ESTUDIOS Y DISEÑOS PARQUE ZONAL EL REDENTOR EN EL DISTRITO DE BOGOTA</t>
  </si>
  <si>
    <t>3. ETAPA 3.  EJECUCIÓN DE  OBRA. CONSTRUCCIÓN PARQUE ZONAL EL REDENTOR EN EL DISTRITO DE BOGOTÁ.</t>
  </si>
  <si>
    <t xml:space="preserve">FORMATO OFERTA ECONOMICA 
“ACOMPAÑAMIENTO Y GESTIÓN PARA LA APROBACIÓN DEL PLAN DIRECTOR, ELABORACIÓN DE LOS ESTUDIOS, DISEÑOS Y CONSTRUCCION, DEL PARQUE ZONAL PREDIO EL REDENTOR – EN EL DISTRITO DE BOGOTÁ”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</si>
</sst>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%"/>
    <numFmt numFmtId="165" formatCode="_(* #,##0.000000_);_(* \(#,##0.000000\);_(* &quot;-&quot;??_);_(@_)"/>
    <numFmt numFmtId="166" formatCode="_(&quot;$&quot;\ * #,##0_);_(&quot;$&quot;\ * \(#,##0\);_(&quot;$&quot;\ * &quot;-&quot;??_);_(@_)"/>
    <numFmt numFmtId="167" formatCode="_(&quot;$&quot;\ * #,##0.0_);_(&quot;$&quot;\ * \(#,##0.0\);_(&quot;$&quot;\ * &quot;-&quot;??_);_(@_)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 wrapText="1"/>
    </xf>
    <xf numFmtId="9" fontId="13" fillId="5" borderId="1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6" fillId="0" borderId="5" xfId="0" applyFont="1" applyBorder="1"/>
    <xf numFmtId="4" fontId="0" fillId="0" borderId="0" xfId="0" applyNumberFormat="1"/>
    <xf numFmtId="0" fontId="6" fillId="0" borderId="0" xfId="0" applyFont="1" applyFill="1"/>
    <xf numFmtId="4" fontId="0" fillId="0" borderId="0" xfId="0" applyNumberForma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166" fontId="0" fillId="0" borderId="0" xfId="0" applyNumberFormat="1"/>
    <xf numFmtId="4" fontId="2" fillId="5" borderId="1" xfId="6" applyNumberFormat="1" applyFont="1" applyFill="1" applyBorder="1" applyAlignment="1">
      <alignment horizontal="right" vertical="center" wrapText="1"/>
    </xf>
    <xf numFmtId="4" fontId="3" fillId="0" borderId="1" xfId="6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15" fillId="4" borderId="1" xfId="0" applyNumberFormat="1" applyFont="1" applyFill="1" applyBorder="1" applyAlignment="1">
      <alignment horizontal="right" vertical="center"/>
    </xf>
    <xf numFmtId="167" fontId="9" fillId="5" borderId="1" xfId="6" applyNumberFormat="1" applyFont="1" applyFill="1" applyBorder="1" applyAlignment="1">
      <alignment horizontal="right" vertical="center" wrapText="1"/>
    </xf>
    <xf numFmtId="167" fontId="8" fillId="0" borderId="1" xfId="7" applyNumberFormat="1" applyFont="1" applyBorder="1" applyAlignment="1">
      <alignment horizontal="right" vertical="center" wrapText="1"/>
    </xf>
    <xf numFmtId="167" fontId="8" fillId="0" borderId="1" xfId="6" applyNumberFormat="1" applyFont="1" applyBorder="1" applyAlignment="1">
      <alignment horizontal="right" vertical="center" wrapText="1"/>
    </xf>
    <xf numFmtId="43" fontId="0" fillId="0" borderId="0" xfId="7" applyFont="1"/>
    <xf numFmtId="168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Hipervínculo" xfId="1" builtinId="8" hidden="1"/>
    <cellStyle name="Hipervínculo visitado" xfId="2" builtinId="9" hidden="1"/>
    <cellStyle name="Millares" xfId="7" builtinId="3"/>
    <cellStyle name="Millares 10" xfId="5"/>
    <cellStyle name="Moneda" xfId="6" builtinId="4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M36"/>
  <sheetViews>
    <sheetView tabSelected="1" view="pageBreakPreview" zoomScale="85" zoomScaleNormal="85" zoomScaleSheetLayoutView="85" workbookViewId="0">
      <selection activeCell="M8" sqref="M8"/>
    </sheetView>
  </sheetViews>
  <sheetFormatPr baseColWidth="10" defaultRowHeight="16.5" x14ac:dyDescent="0.3"/>
  <cols>
    <col min="1" max="1" width="2.85546875" customWidth="1"/>
    <col min="2" max="2" width="11.42578125" style="3"/>
    <col min="3" max="4" width="18.5703125" style="3" customWidth="1"/>
    <col min="5" max="5" width="24.42578125" style="3" customWidth="1"/>
    <col min="6" max="6" width="10.42578125" style="3" bestFit="1" customWidth="1"/>
    <col min="7" max="7" width="16.28515625" style="3" customWidth="1"/>
    <col min="8" max="8" width="18" style="3" customWidth="1"/>
    <col min="9" max="9" width="24.42578125" style="18" customWidth="1"/>
    <col min="10" max="10" width="15.42578125" customWidth="1"/>
    <col min="11" max="11" width="16.85546875" bestFit="1" customWidth="1"/>
  </cols>
  <sheetData>
    <row r="2" spans="2:13" ht="74.25" customHeight="1" x14ac:dyDescent="0.3">
      <c r="B2" s="39" t="s">
        <v>37</v>
      </c>
      <c r="C2" s="40"/>
      <c r="D2" s="40"/>
      <c r="E2" s="40"/>
      <c r="F2" s="40"/>
      <c r="G2" s="40"/>
      <c r="H2" s="40"/>
    </row>
    <row r="3" spans="2:13" s="2" customFormat="1" ht="31.5" customHeight="1" x14ac:dyDescent="0.3">
      <c r="B3" s="41" t="s">
        <v>31</v>
      </c>
      <c r="C3" s="41"/>
      <c r="D3" s="41"/>
      <c r="E3" s="41"/>
      <c r="F3" s="41"/>
      <c r="G3" s="41"/>
      <c r="H3" s="41"/>
      <c r="I3" s="18"/>
    </row>
    <row r="4" spans="2:13" s="2" customFormat="1" x14ac:dyDescent="0.3">
      <c r="B4" s="42" t="s">
        <v>0</v>
      </c>
      <c r="C4" s="43"/>
      <c r="D4" s="43"/>
      <c r="E4" s="43"/>
      <c r="F4" s="43"/>
      <c r="G4" s="44"/>
      <c r="H4" s="7" t="s">
        <v>2</v>
      </c>
      <c r="I4" s="18"/>
    </row>
    <row r="5" spans="2:13" s="2" customFormat="1" ht="39" customHeight="1" x14ac:dyDescent="0.3">
      <c r="B5" s="45" t="s">
        <v>32</v>
      </c>
      <c r="C5" s="46"/>
      <c r="D5" s="46"/>
      <c r="E5" s="46"/>
      <c r="F5" s="46"/>
      <c r="G5" s="47"/>
      <c r="H5" s="30">
        <f>+H6+H7</f>
        <v>0</v>
      </c>
      <c r="I5" s="18"/>
    </row>
    <row r="6" spans="2:13" s="2" customFormat="1" ht="46.5" customHeight="1" x14ac:dyDescent="0.3">
      <c r="B6" s="48" t="s">
        <v>20</v>
      </c>
      <c r="C6" s="49"/>
      <c r="D6" s="49"/>
      <c r="E6" s="49"/>
      <c r="F6" s="49"/>
      <c r="G6" s="50"/>
      <c r="H6" s="31"/>
      <c r="I6" s="18"/>
    </row>
    <row r="7" spans="2:13" s="2" customFormat="1" ht="23.25" customHeight="1" x14ac:dyDescent="0.3">
      <c r="B7" s="48" t="s">
        <v>33</v>
      </c>
      <c r="C7" s="49"/>
      <c r="D7" s="49"/>
      <c r="E7" s="49"/>
      <c r="F7" s="49"/>
      <c r="G7" s="50"/>
      <c r="H7" s="32">
        <f>+ROUND(H6*16%, )</f>
        <v>0</v>
      </c>
      <c r="I7" s="18"/>
    </row>
    <row r="8" spans="2:13" ht="43.5" customHeight="1" x14ac:dyDescent="0.3">
      <c r="B8" s="41" t="s">
        <v>34</v>
      </c>
      <c r="C8" s="41"/>
      <c r="D8" s="41"/>
      <c r="E8" s="41"/>
      <c r="F8" s="41"/>
      <c r="G8" s="41"/>
      <c r="H8" s="41"/>
    </row>
    <row r="9" spans="2:13" ht="16.5" customHeight="1" x14ac:dyDescent="0.3">
      <c r="B9" s="42" t="s">
        <v>0</v>
      </c>
      <c r="C9" s="43"/>
      <c r="D9" s="43"/>
      <c r="E9" s="43"/>
      <c r="F9" s="43"/>
      <c r="G9" s="44"/>
      <c r="H9" s="7" t="s">
        <v>2</v>
      </c>
    </row>
    <row r="10" spans="2:13" s="2" customFormat="1" ht="40.5" customHeight="1" x14ac:dyDescent="0.3">
      <c r="B10" s="45" t="s">
        <v>3</v>
      </c>
      <c r="C10" s="46"/>
      <c r="D10" s="46"/>
      <c r="E10" s="46"/>
      <c r="F10" s="46"/>
      <c r="G10" s="47"/>
      <c r="H10" s="30">
        <f>+H11+H12</f>
        <v>0</v>
      </c>
      <c r="I10" s="18"/>
      <c r="L10" s="61"/>
      <c r="M10" s="61"/>
    </row>
    <row r="11" spans="2:13" ht="47.25" customHeight="1" x14ac:dyDescent="0.3">
      <c r="B11" s="48" t="s">
        <v>35</v>
      </c>
      <c r="C11" s="49"/>
      <c r="D11" s="49"/>
      <c r="E11" s="49"/>
      <c r="F11" s="49"/>
      <c r="G11" s="50"/>
      <c r="H11" s="32"/>
    </row>
    <row r="12" spans="2:13" ht="24" customHeight="1" x14ac:dyDescent="0.3">
      <c r="B12" s="48" t="s">
        <v>15</v>
      </c>
      <c r="C12" s="49"/>
      <c r="D12" s="49"/>
      <c r="E12" s="49"/>
      <c r="F12" s="49"/>
      <c r="G12" s="50"/>
      <c r="H12" s="32">
        <f>+ROUND(H11*16%, )</f>
        <v>0</v>
      </c>
      <c r="J12" s="14"/>
    </row>
    <row r="13" spans="2:13" ht="34.5" customHeight="1" x14ac:dyDescent="0.3">
      <c r="B13" s="36" t="s">
        <v>36</v>
      </c>
      <c r="C13" s="37"/>
      <c r="D13" s="37"/>
      <c r="E13" s="37"/>
      <c r="F13" s="37"/>
      <c r="G13" s="37"/>
      <c r="H13" s="38"/>
      <c r="J13" s="15"/>
      <c r="L13" s="60"/>
      <c r="M13" s="60"/>
    </row>
    <row r="14" spans="2:13" ht="32.25" customHeight="1" x14ac:dyDescent="0.3">
      <c r="B14" s="6" t="s">
        <v>4</v>
      </c>
      <c r="C14" s="64" t="s">
        <v>0</v>
      </c>
      <c r="D14" s="65"/>
      <c r="E14" s="6" t="s">
        <v>17</v>
      </c>
      <c r="F14" s="6" t="s">
        <v>1</v>
      </c>
      <c r="G14" s="6" t="s">
        <v>5</v>
      </c>
      <c r="H14" s="6" t="s">
        <v>2</v>
      </c>
    </row>
    <row r="15" spans="2:13" s="2" customFormat="1" ht="24.75" customHeight="1" x14ac:dyDescent="0.3">
      <c r="B15" s="4" t="s">
        <v>6</v>
      </c>
      <c r="C15" s="62" t="s">
        <v>7</v>
      </c>
      <c r="D15" s="63"/>
      <c r="E15" s="63"/>
      <c r="F15" s="63"/>
      <c r="G15" s="5"/>
      <c r="H15" s="24">
        <f>SUM(H16:H23)</f>
        <v>0</v>
      </c>
      <c r="I15" s="18"/>
    </row>
    <row r="16" spans="2:13" ht="27" customHeight="1" x14ac:dyDescent="0.3">
      <c r="B16" s="20">
        <v>1</v>
      </c>
      <c r="C16" s="58" t="s">
        <v>23</v>
      </c>
      <c r="D16" s="59"/>
      <c r="E16" s="20" t="s">
        <v>16</v>
      </c>
      <c r="F16" s="21">
        <v>130</v>
      </c>
      <c r="G16" s="22"/>
      <c r="H16" s="25">
        <f>+ROUND(F16*G16, )</f>
        <v>0</v>
      </c>
      <c r="K16" s="23"/>
    </row>
    <row r="17" spans="2:11" ht="27" customHeight="1" x14ac:dyDescent="0.3">
      <c r="B17" s="20">
        <f>+B16+1</f>
        <v>2</v>
      </c>
      <c r="C17" s="58" t="s">
        <v>24</v>
      </c>
      <c r="D17" s="59"/>
      <c r="E17" s="20" t="s">
        <v>16</v>
      </c>
      <c r="F17" s="21">
        <f>1308+874+340</f>
        <v>2522</v>
      </c>
      <c r="G17" s="22"/>
      <c r="H17" s="25">
        <f t="shared" ref="H17:H23" si="0">+ROUND(F17*G17, )</f>
        <v>0</v>
      </c>
      <c r="K17" s="19"/>
    </row>
    <row r="18" spans="2:11" ht="27" customHeight="1" x14ac:dyDescent="0.3">
      <c r="B18" s="20">
        <f t="shared" ref="B18:B23" si="1">+B17+1</f>
        <v>3</v>
      </c>
      <c r="C18" s="58" t="s">
        <v>25</v>
      </c>
      <c r="D18" s="59"/>
      <c r="E18" s="20" t="s">
        <v>16</v>
      </c>
      <c r="F18" s="21">
        <v>1870</v>
      </c>
      <c r="G18" s="22"/>
      <c r="H18" s="25">
        <f t="shared" si="0"/>
        <v>0</v>
      </c>
    </row>
    <row r="19" spans="2:11" ht="27" customHeight="1" x14ac:dyDescent="0.3">
      <c r="B19" s="20">
        <f t="shared" si="1"/>
        <v>4</v>
      </c>
      <c r="C19" s="58" t="s">
        <v>26</v>
      </c>
      <c r="D19" s="59"/>
      <c r="E19" s="20" t="s">
        <v>16</v>
      </c>
      <c r="F19" s="21">
        <v>640</v>
      </c>
      <c r="G19" s="22"/>
      <c r="H19" s="25">
        <f t="shared" si="0"/>
        <v>0</v>
      </c>
      <c r="K19" s="17"/>
    </row>
    <row r="20" spans="2:11" s="2" customFormat="1" ht="27" customHeight="1" x14ac:dyDescent="0.3">
      <c r="B20" s="20">
        <f t="shared" si="1"/>
        <v>5</v>
      </c>
      <c r="C20" s="58" t="s">
        <v>27</v>
      </c>
      <c r="D20" s="59"/>
      <c r="E20" s="20" t="s">
        <v>16</v>
      </c>
      <c r="F20" s="21">
        <v>640</v>
      </c>
      <c r="G20" s="22"/>
      <c r="H20" s="25">
        <f t="shared" si="0"/>
        <v>0</v>
      </c>
      <c r="I20" s="18"/>
    </row>
    <row r="21" spans="2:11" s="2" customFormat="1" ht="27" customHeight="1" x14ac:dyDescent="0.3">
      <c r="B21" s="20">
        <f t="shared" si="1"/>
        <v>6</v>
      </c>
      <c r="C21" s="58" t="s">
        <v>28</v>
      </c>
      <c r="D21" s="59"/>
      <c r="E21" s="20" t="s">
        <v>16</v>
      </c>
      <c r="F21" s="21">
        <v>350</v>
      </c>
      <c r="G21" s="22"/>
      <c r="H21" s="25">
        <f t="shared" si="0"/>
        <v>0</v>
      </c>
      <c r="I21" s="18"/>
    </row>
    <row r="22" spans="2:11" s="2" customFormat="1" ht="27" customHeight="1" x14ac:dyDescent="0.3">
      <c r="B22" s="20">
        <f t="shared" si="1"/>
        <v>7</v>
      </c>
      <c r="C22" s="58" t="s">
        <v>29</v>
      </c>
      <c r="D22" s="59"/>
      <c r="E22" s="20" t="s">
        <v>16</v>
      </c>
      <c r="F22" s="21">
        <v>5691</v>
      </c>
      <c r="G22" s="22"/>
      <c r="H22" s="25">
        <f t="shared" si="0"/>
        <v>0</v>
      </c>
      <c r="I22" s="18"/>
    </row>
    <row r="23" spans="2:11" s="2" customFormat="1" ht="41.25" customHeight="1" x14ac:dyDescent="0.3">
      <c r="B23" s="20">
        <f t="shared" si="1"/>
        <v>8</v>
      </c>
      <c r="C23" s="58" t="s">
        <v>30</v>
      </c>
      <c r="D23" s="59"/>
      <c r="E23" s="20" t="s">
        <v>22</v>
      </c>
      <c r="F23" s="21">
        <v>1</v>
      </c>
      <c r="G23" s="22"/>
      <c r="H23" s="25">
        <f t="shared" si="0"/>
        <v>0</v>
      </c>
      <c r="I23" s="18"/>
    </row>
    <row r="24" spans="2:11" ht="29.25" customHeight="1" x14ac:dyDescent="0.3">
      <c r="B24" s="4" t="s">
        <v>8</v>
      </c>
      <c r="C24" s="62" t="s">
        <v>9</v>
      </c>
      <c r="D24" s="63"/>
      <c r="E24" s="63"/>
      <c r="F24" s="63"/>
      <c r="G24" s="5"/>
      <c r="H24" s="26">
        <f>SUM(H25:H28)</f>
        <v>0</v>
      </c>
    </row>
    <row r="25" spans="2:11" ht="20.25" customHeight="1" x14ac:dyDescent="0.3">
      <c r="B25" s="1"/>
      <c r="C25" s="56" t="s">
        <v>10</v>
      </c>
      <c r="D25" s="57"/>
      <c r="E25" s="34"/>
      <c r="F25" s="54"/>
      <c r="G25" s="55"/>
      <c r="H25" s="27">
        <f>ROUND(+H15*E25,0)</f>
        <v>0</v>
      </c>
    </row>
    <row r="26" spans="2:11" ht="27" customHeight="1" x14ac:dyDescent="0.3">
      <c r="B26" s="1"/>
      <c r="C26" s="56" t="s">
        <v>11</v>
      </c>
      <c r="D26" s="57"/>
      <c r="E26" s="35"/>
      <c r="F26" s="54"/>
      <c r="G26" s="55"/>
      <c r="H26" s="27">
        <f>ROUND(+H15*E26,0)</f>
        <v>0</v>
      </c>
    </row>
    <row r="27" spans="2:11" ht="16.5" customHeight="1" x14ac:dyDescent="0.3">
      <c r="B27" s="1"/>
      <c r="C27" s="56" t="s">
        <v>12</v>
      </c>
      <c r="D27" s="57"/>
      <c r="E27" s="35"/>
      <c r="F27" s="54"/>
      <c r="G27" s="55"/>
      <c r="H27" s="27">
        <f>ROUND(+E27*H15,0)</f>
        <v>0</v>
      </c>
      <c r="K27" s="33"/>
    </row>
    <row r="28" spans="2:11" ht="27" customHeight="1" x14ac:dyDescent="0.3">
      <c r="B28" s="1"/>
      <c r="C28" s="56" t="s">
        <v>13</v>
      </c>
      <c r="D28" s="57"/>
      <c r="E28" s="35">
        <v>0.16</v>
      </c>
      <c r="F28" s="54"/>
      <c r="G28" s="55"/>
      <c r="H28" s="27">
        <f>ROUND(+H27*E28,0)</f>
        <v>0</v>
      </c>
    </row>
    <row r="29" spans="2:11" ht="27.75" customHeight="1" x14ac:dyDescent="0.3">
      <c r="B29" s="8">
        <v>2</v>
      </c>
      <c r="C29" s="9" t="s">
        <v>14</v>
      </c>
      <c r="D29" s="10"/>
      <c r="E29" s="11"/>
      <c r="F29" s="12"/>
      <c r="G29" s="13"/>
      <c r="H29" s="28">
        <f>+H24+H15</f>
        <v>0</v>
      </c>
    </row>
    <row r="30" spans="2:11" ht="31.5" customHeight="1" x14ac:dyDescent="0.3">
      <c r="B30" s="51" t="s">
        <v>21</v>
      </c>
      <c r="C30" s="52"/>
      <c r="D30" s="52"/>
      <c r="E30" s="52"/>
      <c r="F30" s="52"/>
      <c r="G30" s="53"/>
      <c r="H30" s="29">
        <f>+H5+H10+H29</f>
        <v>0</v>
      </c>
    </row>
    <row r="32" spans="2:11" s="2" customFormat="1" x14ac:dyDescent="0.3">
      <c r="B32" s="3"/>
      <c r="C32" s="3"/>
      <c r="D32" s="3"/>
      <c r="E32" s="3"/>
      <c r="F32" s="3"/>
      <c r="G32" s="3"/>
      <c r="H32" s="3"/>
      <c r="I32" s="18"/>
    </row>
    <row r="34" spans="2:4" x14ac:dyDescent="0.3">
      <c r="B34" s="16" t="s">
        <v>18</v>
      </c>
      <c r="C34" s="16"/>
      <c r="D34" s="16"/>
    </row>
    <row r="36" spans="2:4" x14ac:dyDescent="0.3">
      <c r="B36" s="3" t="s">
        <v>19</v>
      </c>
    </row>
  </sheetData>
  <mergeCells count="34">
    <mergeCell ref="C23:D23"/>
    <mergeCell ref="L13:M13"/>
    <mergeCell ref="L10:M10"/>
    <mergeCell ref="C27:D27"/>
    <mergeCell ref="F25:G25"/>
    <mergeCell ref="C25:D25"/>
    <mergeCell ref="C24:F24"/>
    <mergeCell ref="C16:D16"/>
    <mergeCell ref="C15:F15"/>
    <mergeCell ref="C14:D14"/>
    <mergeCell ref="C18:D18"/>
    <mergeCell ref="C17:D17"/>
    <mergeCell ref="C20:D20"/>
    <mergeCell ref="C21:D21"/>
    <mergeCell ref="C22:D22"/>
    <mergeCell ref="C19:D19"/>
    <mergeCell ref="B30:G30"/>
    <mergeCell ref="F28:G28"/>
    <mergeCell ref="F27:G27"/>
    <mergeCell ref="C28:D28"/>
    <mergeCell ref="F26:G26"/>
    <mergeCell ref="C26:D26"/>
    <mergeCell ref="B13:H13"/>
    <mergeCell ref="B2:H2"/>
    <mergeCell ref="B8:H8"/>
    <mergeCell ref="B9:G9"/>
    <mergeCell ref="B10:G10"/>
    <mergeCell ref="B12:G12"/>
    <mergeCell ref="B11:G11"/>
    <mergeCell ref="B3:H3"/>
    <mergeCell ref="B4:G4"/>
    <mergeCell ref="B5:G5"/>
    <mergeCell ref="B6:G6"/>
    <mergeCell ref="B7:G7"/>
  </mergeCells>
  <pageMargins left="0.7" right="0.7" top="0.75" bottom="0.75" header="0.3" footer="0.3"/>
  <pageSetup scale="6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JHOJANA ALEAN VERA</cp:lastModifiedBy>
  <cp:lastPrinted>2016-10-11T21:11:39Z</cp:lastPrinted>
  <dcterms:created xsi:type="dcterms:W3CDTF">2015-04-29T19:59:23Z</dcterms:created>
  <dcterms:modified xsi:type="dcterms:W3CDTF">2016-11-17T17:08:31Z</dcterms:modified>
</cp:coreProperties>
</file>