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15. ESTUDIOS PREVIOS\4. COL NEIVA\PARA RADICAR\OBRA\"/>
    </mc:Choice>
  </mc:AlternateContent>
  <xr:revisionPtr revIDLastSave="0" documentId="10_ncr:100000_{E5973F90-C967-4F97-948B-559BB9E14642}" xr6:coauthVersionLast="31" xr6:coauthVersionMax="31" xr10:uidLastSave="{00000000-0000-0000-0000-000000000000}"/>
  <bookViews>
    <workbookView xWindow="32760" yWindow="32760" windowWidth="14235" windowHeight="10125" xr2:uid="{00000000-000D-0000-FFFF-FFFF00000000}"/>
  </bookViews>
  <sheets>
    <sheet name="FORMATO 4" sheetId="14" r:id="rId1"/>
  </sheets>
  <definedNames>
    <definedName name="_xlnm.Print_Area" localSheetId="0">'FORMATO 4'!$A$1:$H$31</definedName>
  </definedNames>
  <calcPr calcId="179017"/>
</workbook>
</file>

<file path=xl/calcChain.xml><?xml version="1.0" encoding="utf-8"?>
<calcChain xmlns="http://schemas.openxmlformats.org/spreadsheetml/2006/main">
  <c r="G20" i="14" l="1"/>
  <c r="G19" i="14"/>
  <c r="G18" i="14"/>
  <c r="G17" i="14"/>
  <c r="G16" i="14"/>
  <c r="G10" i="14"/>
  <c r="G8" i="14" s="1"/>
  <c r="G15" i="14" l="1"/>
  <c r="G24" i="14" l="1"/>
  <c r="G25" i="14" s="1"/>
  <c r="G23" i="14"/>
  <c r="G22" i="14"/>
  <c r="G21" i="14" l="1"/>
  <c r="G26" i="14" s="1"/>
  <c r="G27" i="14" l="1"/>
  <c r="G29" i="14" l="1"/>
</calcChain>
</file>

<file path=xl/sharedStrings.xml><?xml version="1.0" encoding="utf-8"?>
<sst xmlns="http://schemas.openxmlformats.org/spreadsheetml/2006/main" count="36" uniqueCount="32">
  <si>
    <t>M2</t>
  </si>
  <si>
    <t>VALOR TOTAL</t>
  </si>
  <si>
    <t>UND</t>
  </si>
  <si>
    <t>CANTIDAD</t>
  </si>
  <si>
    <t>PRECIOS UNITARIOS</t>
  </si>
  <si>
    <t>DESCRIPCIÓN</t>
  </si>
  <si>
    <t>ÍTEM</t>
  </si>
  <si>
    <t>A</t>
  </si>
  <si>
    <t>VALOR DIRECTO OBRA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</si>
  <si>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</si>
  <si>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</si>
  <si>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</si>
  <si>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</si>
  <si>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</si>
  <si>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LA EJECUCIÓN DE ESTUDIOS, DISEÑOS, CONSTRUCCIÓN Y PUESTA EN FUNCIONAMIENTO DE UN COLEGIO Y CENTRO DE DESARROLLO INFANTIL UBICADO EN LA URBANIZACIÓN IV CENTENARIO EN EL MUNICIPIO DE NEIVA, DEPARTAMENTO DE HUILA</t>
  </si>
  <si>
    <t>1. ETAPA I. LA EJECUCIÓN DE ESTUDIOS Y DISEÑOS DE UN COLEGIO Y CENTRO DE DESARROLLO INFANTIL UBICADO EN LA URBANIZACIÓN IV CENTENARIO EN EL MUNICIPIO DE NEIVA, DEPARTAMENTO DE HUILA</t>
  </si>
  <si>
    <t xml:space="preserve">VALOR TOTAL ETAPA DE ESTUDIOS Y DISEÑOS (IVA INCLUIDO) </t>
  </si>
  <si>
    <t>ELABORACIÓN DE ESTUDIOS Y DISEÑOS DE UN COLEGIO Y CENTRO DE DESARROLLO INFANTIL UBICADO EN LA URBANIZACIÓN IV CENTENARIO EN EL MUNICIPIO DE NEIVA, DEPARTAMENTO DE HUILA</t>
  </si>
  <si>
    <t>VALOR DEL IVA DEL PROYECTO (19 %)</t>
  </si>
  <si>
    <t>2. ETAPA II. CONSTRUCCIÓN Y PUESTA EN FUNCIONAMIENTO DE UN COLEGIO Y CENTRO DE DESARROLLO INFANTIL UBICADO EN LA URBANIZACIÓN IV CENTENARIO EN EL MUNICIPIO DE NEIVA, DEPARTAMENTO DE HUILA</t>
  </si>
  <si>
    <t>AULAS Y ZONAS ADMINISTRATIVAS: Contemplan los espacios definidos en el alcance del proyecto, descrito en los términos de referencia.</t>
  </si>
  <si>
    <r>
      <t>m</t>
    </r>
    <r>
      <rPr>
        <vertAlign val="superscript"/>
        <sz val="9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</si>
  <si>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t>ZONAS DE SERVICIOS: Contemplan los espacios definidos en el alcance del proyecto, descrito en los términos de referencia.</t>
  </si>
  <si>
    <t>CIRCULACIÓN CUBIERTA ABIERTA:  Contempla los espacios definidos en el alcance del proyecto, descrito en los términos de referencia.</t>
  </si>
  <si>
    <t>AREA LIBRE: ZONAS DURAS; Contempla los espacios definidos en el alcance del proyecto, descrito en los términos de referencia.</t>
  </si>
  <si>
    <t>AREA LIBRE: ZONAS BLANDAS: Contemplan los espacios definidos en el alcance del proyecto, descrito en los términos de referencia.</t>
  </si>
  <si>
    <t>m2</t>
  </si>
  <si>
    <t>B.</t>
  </si>
  <si>
    <t>COSTO TOTAL OBRA</t>
  </si>
  <si>
    <t xml:space="preserve"> VALOR TOTAL DE OBRA </t>
  </si>
  <si>
    <t xml:space="preserve"> VALOR TOTAL DE LLAVE EN MANO (A+B)</t>
  </si>
  <si>
    <t xml:space="preserve"> COLEGIO Y CENTRO DE DESARROLLO INFANTIL UBICADO EN LA URBANIZACIÓN IV CENTENARIO EN EL MUNICIPIO DE NEIVA, DEPARTAMENTO DE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</si>
</sst>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* #,##0.00_-;\-* #,##0.00_-;_-* &quot;-&quot;_-;_-@_-"/>
    <numFmt numFmtId="165" formatCode="_-&quot;$&quot;* #,##0_-;\-&quot;$&quot;* #,##0_-;_-&quot;$&quot;* &quot;-&quot;_-;_-@_-"/>
    <numFmt numFmtId="166" formatCode="&quot;$&quot;#,##0"/>
    <numFmt numFmtId="167" formatCode="&quot;$&quot;#,##0.0"/>
    <numFmt numFmtId="168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1">
    <xf numFmtId="0" fontId="0" fillId="0" borderId="0" xfId="0"/>
    <xf numFmtId="41" fontId="2" fillId="0" borderId="0" xfId="1" applyFont="1" applyAlignment="1">
      <alignment vertical="center"/>
    </xf>
    <xf numFmtId="41" fontId="2" fillId="0" borderId="0" xfId="1" applyFont="1" applyFill="1" applyAlignment="1">
      <alignment vertical="center"/>
    </xf>
    <xf numFmtId="9" fontId="2" fillId="0" borderId="0" xfId="2" applyFont="1" applyFill="1" applyAlignment="1">
      <alignment vertical="center"/>
    </xf>
    <xf numFmtId="41" fontId="6" fillId="0" borderId="1" xfId="1" applyFont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vertical="center"/>
    </xf>
    <xf numFmtId="41" fontId="6" fillId="4" borderId="2" xfId="1" applyFont="1" applyFill="1" applyBorder="1" applyAlignment="1">
      <alignment vertical="center" wrapText="1"/>
    </xf>
    <xf numFmtId="167" fontId="6" fillId="4" borderId="1" xfId="1" applyNumberFormat="1" applyFont="1" applyFill="1" applyBorder="1" applyAlignment="1">
      <alignment horizontal="right" vertical="center"/>
    </xf>
    <xf numFmtId="41" fontId="2" fillId="0" borderId="0" xfId="1" applyFont="1" applyAlignment="1">
      <alignment horizontal="left" vertical="center"/>
    </xf>
    <xf numFmtId="166" fontId="4" fillId="5" borderId="1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center" vertical="center"/>
    </xf>
    <xf numFmtId="41" fontId="2" fillId="0" borderId="0" xfId="1" applyFont="1" applyBorder="1" applyAlignment="1">
      <alignment vertical="center"/>
    </xf>
    <xf numFmtId="166" fontId="2" fillId="0" borderId="0" xfId="3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3"/>
    </xf>
    <xf numFmtId="41" fontId="6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/>
    </xf>
    <xf numFmtId="41" fontId="4" fillId="0" borderId="4" xfId="1" applyFont="1" applyBorder="1" applyAlignment="1">
      <alignment vertical="center"/>
    </xf>
    <xf numFmtId="41" fontId="4" fillId="0" borderId="1" xfId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1" fontId="14" fillId="0" borderId="0" xfId="0" applyNumberFormat="1" applyFont="1" applyFill="1" applyBorder="1" applyAlignment="1">
      <alignment vertical="center" wrapText="1"/>
    </xf>
    <xf numFmtId="41" fontId="2" fillId="0" borderId="0" xfId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41" fontId="6" fillId="3" borderId="1" xfId="1" applyFont="1" applyFill="1" applyBorder="1" applyAlignment="1">
      <alignment vertical="center"/>
    </xf>
    <xf numFmtId="9" fontId="15" fillId="0" borderId="0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41" fontId="15" fillId="0" borderId="0" xfId="1" applyFont="1" applyFill="1" applyBorder="1" applyAlignment="1">
      <alignment vertical="center"/>
    </xf>
    <xf numFmtId="41" fontId="14" fillId="0" borderId="0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41" fontId="6" fillId="9" borderId="1" xfId="1" applyFont="1" applyFill="1" applyBorder="1" applyAlignment="1">
      <alignment horizontal="center" vertical="center" wrapText="1"/>
    </xf>
    <xf numFmtId="41" fontId="4" fillId="0" borderId="0" xfId="1" applyFont="1" applyAlignment="1">
      <alignment vertical="center"/>
    </xf>
    <xf numFmtId="41" fontId="6" fillId="7" borderId="1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vertical="center"/>
    </xf>
    <xf numFmtId="41" fontId="14" fillId="0" borderId="0" xfId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1" fontId="5" fillId="9" borderId="2" xfId="0" applyNumberFormat="1" applyFont="1" applyFill="1" applyBorder="1" applyAlignment="1">
      <alignment horizontal="center" vertical="center" wrapText="1"/>
    </xf>
    <xf numFmtId="41" fontId="5" fillId="9" borderId="5" xfId="0" applyNumberFormat="1" applyFont="1" applyFill="1" applyBorder="1" applyAlignment="1">
      <alignment horizontal="center" vertical="center" wrapText="1"/>
    </xf>
    <xf numFmtId="41" fontId="5" fillId="9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1" fontId="2" fillId="0" borderId="0" xfId="1" applyFont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41" fontId="7" fillId="0" borderId="2" xfId="1" applyFont="1" applyBorder="1" applyAlignment="1">
      <alignment horizontal="left" vertical="center" wrapText="1"/>
    </xf>
    <xf numFmtId="41" fontId="7" fillId="0" borderId="5" xfId="1" applyFont="1" applyBorder="1" applyAlignment="1">
      <alignment horizontal="left" vertical="center" wrapText="1"/>
    </xf>
    <xf numFmtId="41" fontId="7" fillId="0" borderId="4" xfId="1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41" fontId="6" fillId="0" borderId="2" xfId="1" applyFont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41" fontId="6" fillId="0" borderId="4" xfId="1" applyFont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5" xfId="1" applyFont="1" applyFill="1" applyBorder="1" applyAlignment="1">
      <alignment horizontal="center" vertical="center" wrapText="1"/>
    </xf>
    <xf numFmtId="41" fontId="6" fillId="4" borderId="4" xfId="1" applyFont="1" applyFill="1" applyBorder="1" applyAlignment="1">
      <alignment horizontal="center" vertical="center" wrapText="1"/>
    </xf>
    <xf numFmtId="41" fontId="7" fillId="0" borderId="1" xfId="1" applyFont="1" applyBorder="1" applyAlignment="1">
      <alignment horizontal="left" vertical="center" wrapText="1"/>
    </xf>
  </cellXfs>
  <cellStyles count="4">
    <cellStyle name="Millares [0]" xfId="1" builtinId="6"/>
    <cellStyle name="Moneda [0] 2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Q61"/>
  <sheetViews>
    <sheetView tabSelected="1" view="pageBreakPreview" topLeftCell="A19" zoomScaleNormal="85" zoomScaleSheetLayoutView="100" workbookViewId="0">
      <selection activeCell="D22" sqref="D22:D24"/>
    </sheetView>
  </sheetViews>
  <sheetFormatPr baseColWidth="10" defaultColWidth="11.42578125" defaultRowHeight="12.75" x14ac:dyDescent="0.25"/>
  <cols>
    <col min="1" max="1" width="5.42578125" style="1" customWidth="1"/>
    <col min="2" max="2" width="5.140625" style="1" customWidth="1"/>
    <col min="3" max="3" width="34.140625" style="1" customWidth="1"/>
    <col min="4" max="4" width="8.7109375" style="1" customWidth="1"/>
    <col min="5" max="5" width="10" style="1" customWidth="1"/>
    <col min="6" max="6" width="13.7109375" style="1" customWidth="1"/>
    <col min="7" max="7" width="14.85546875" style="1" bestFit="1" customWidth="1"/>
    <col min="8" max="8" width="7.28515625" style="2" customWidth="1"/>
    <col min="9" max="9" width="14.42578125" style="2" customWidth="1"/>
    <col min="10" max="10" width="13.5703125" style="2" customWidth="1"/>
    <col min="11" max="11" width="13.7109375" style="2" customWidth="1"/>
    <col min="12" max="12" width="14" style="1" customWidth="1"/>
    <col min="13" max="13" width="13.42578125" style="1" customWidth="1"/>
    <col min="14" max="14" width="11.85546875" style="1" customWidth="1"/>
    <col min="15" max="15" width="11.42578125" style="1" customWidth="1"/>
    <col min="16" max="16" width="13.28515625" style="1" customWidth="1"/>
    <col min="17" max="17" width="10.42578125" style="1" customWidth="1"/>
    <col min="18" max="18" width="8.42578125" style="1" customWidth="1"/>
    <col min="19" max="19" width="15.5703125" style="1" customWidth="1"/>
    <col min="20" max="20" width="20.7109375" style="1" customWidth="1"/>
    <col min="21" max="21" width="23" style="1" customWidth="1"/>
    <col min="22" max="16384" width="11.42578125" style="1"/>
  </cols>
  <sheetData>
    <row r="1" spans="2:17" x14ac:dyDescent="0.25">
      <c r="B1" s="2"/>
      <c r="C1" s="2"/>
      <c r="D1" s="2"/>
      <c r="E1" s="2"/>
      <c r="F1" s="3"/>
      <c r="G1" s="3"/>
      <c r="H1" s="3"/>
      <c r="I1" s="3"/>
      <c r="J1" s="3"/>
      <c r="K1" s="3"/>
      <c r="L1" s="2"/>
    </row>
    <row r="2" spans="2:17" x14ac:dyDescent="0.25">
      <c r="L2" s="2"/>
      <c r="M2" s="2"/>
      <c r="N2" s="2"/>
      <c r="O2" s="2"/>
      <c r="P2" s="2"/>
      <c r="Q2" s="2"/>
    </row>
    <row r="3" spans="2:17" ht="29.25" customHeight="1" x14ac:dyDescent="0.25">
      <c r="B3" s="67" t="s">
        <v>14</v>
      </c>
      <c r="C3" s="67"/>
      <c r="D3" s="67"/>
      <c r="E3" s="67"/>
      <c r="F3" s="67"/>
      <c r="G3" s="67"/>
      <c r="L3" s="2"/>
      <c r="M3" s="2"/>
      <c r="N3" s="2"/>
      <c r="O3" s="2"/>
      <c r="P3" s="2"/>
      <c r="Q3" s="2"/>
    </row>
    <row r="4" spans="2:17" ht="19.5" customHeight="1" x14ac:dyDescent="0.25">
      <c r="B4" s="67"/>
      <c r="C4" s="67"/>
      <c r="D4" s="67"/>
      <c r="E4" s="67"/>
      <c r="F4" s="67"/>
      <c r="G4" s="67"/>
      <c r="L4" s="2"/>
      <c r="M4" s="2"/>
      <c r="N4" s="2"/>
      <c r="O4" s="2"/>
      <c r="P4" s="2"/>
      <c r="Q4" s="2"/>
    </row>
    <row r="5" spans="2:17" ht="26.25" customHeight="1" x14ac:dyDescent="0.25">
      <c r="B5" s="68" t="s">
        <v>15</v>
      </c>
      <c r="C5" s="69"/>
      <c r="D5" s="69"/>
      <c r="E5" s="69"/>
      <c r="F5" s="69"/>
      <c r="G5" s="70"/>
      <c r="L5" s="2"/>
      <c r="M5" s="2"/>
      <c r="N5" s="2"/>
      <c r="O5" s="2"/>
      <c r="P5" s="2"/>
      <c r="Q5" s="2"/>
    </row>
    <row r="6" spans="2:17" ht="26.25" customHeight="1" x14ac:dyDescent="0.25">
      <c r="B6" s="71"/>
      <c r="C6" s="72"/>
      <c r="D6" s="72"/>
      <c r="E6" s="72"/>
      <c r="F6" s="72"/>
      <c r="G6" s="73"/>
      <c r="L6" s="2"/>
      <c r="M6" s="2"/>
      <c r="N6" s="2"/>
      <c r="O6" s="2"/>
      <c r="P6" s="2"/>
      <c r="Q6" s="2"/>
    </row>
    <row r="7" spans="2:17" ht="18" customHeight="1" x14ac:dyDescent="0.25">
      <c r="B7" s="74" t="s">
        <v>5</v>
      </c>
      <c r="C7" s="75"/>
      <c r="D7" s="75"/>
      <c r="E7" s="75"/>
      <c r="F7" s="76"/>
      <c r="G7" s="4" t="s">
        <v>1</v>
      </c>
      <c r="L7" s="2"/>
      <c r="M7" s="2"/>
      <c r="N7" s="2"/>
      <c r="O7" s="2"/>
      <c r="P7" s="2"/>
      <c r="Q7" s="2"/>
    </row>
    <row r="8" spans="2:17" ht="18" customHeight="1" x14ac:dyDescent="0.25">
      <c r="B8" s="7" t="s">
        <v>7</v>
      </c>
      <c r="C8" s="77" t="s">
        <v>16</v>
      </c>
      <c r="D8" s="78"/>
      <c r="E8" s="78"/>
      <c r="F8" s="79"/>
      <c r="G8" s="8">
        <f>+ROUND((G9+G10),0)</f>
        <v>0</v>
      </c>
      <c r="L8" s="2"/>
      <c r="M8" s="2"/>
      <c r="N8" s="2"/>
      <c r="O8" s="2"/>
      <c r="P8" s="2"/>
      <c r="Q8" s="2"/>
    </row>
    <row r="9" spans="2:17" ht="39.75" customHeight="1" x14ac:dyDescent="0.25">
      <c r="B9" s="80" t="s">
        <v>17</v>
      </c>
      <c r="C9" s="80"/>
      <c r="D9" s="80"/>
      <c r="E9" s="80"/>
      <c r="F9" s="80"/>
      <c r="G9" s="10">
        <v>0</v>
      </c>
      <c r="L9" s="2"/>
      <c r="M9" s="2"/>
      <c r="N9" s="2"/>
      <c r="O9" s="2"/>
      <c r="P9" s="2"/>
      <c r="Q9" s="2"/>
    </row>
    <row r="10" spans="2:17" ht="32.25" customHeight="1" x14ac:dyDescent="0.25">
      <c r="B10" s="64" t="s">
        <v>18</v>
      </c>
      <c r="C10" s="65"/>
      <c r="D10" s="65"/>
      <c r="E10" s="65"/>
      <c r="F10" s="66"/>
      <c r="G10" s="10">
        <f>ROUND(G9*0.19,0)</f>
        <v>0</v>
      </c>
      <c r="L10" s="2"/>
      <c r="M10" s="2"/>
      <c r="N10" s="2"/>
      <c r="O10" s="2"/>
      <c r="P10" s="2"/>
      <c r="Q10" s="2"/>
    </row>
    <row r="11" spans="2:17" ht="32.25" customHeight="1" x14ac:dyDescent="0.25">
      <c r="B11" s="46" t="s">
        <v>19</v>
      </c>
      <c r="C11" s="46"/>
      <c r="D11" s="46"/>
      <c r="E11" s="46"/>
      <c r="F11" s="46"/>
      <c r="G11" s="46"/>
      <c r="L11" s="2"/>
      <c r="M11" s="2"/>
      <c r="N11" s="2"/>
      <c r="O11" s="2"/>
      <c r="P11" s="2"/>
      <c r="Q11" s="2"/>
    </row>
    <row r="12" spans="2:17" ht="18.75" customHeight="1" x14ac:dyDescent="0.25">
      <c r="B12" s="46"/>
      <c r="C12" s="46"/>
      <c r="D12" s="46"/>
      <c r="E12" s="46"/>
      <c r="F12" s="46"/>
      <c r="G12" s="46"/>
      <c r="L12" s="2"/>
      <c r="M12" s="2"/>
      <c r="N12" s="2"/>
      <c r="O12" s="2"/>
      <c r="P12" s="2"/>
      <c r="Q12" s="2"/>
    </row>
    <row r="13" spans="2:17" ht="32.25" customHeight="1" x14ac:dyDescent="0.25">
      <c r="B13" s="14" t="s">
        <v>6</v>
      </c>
      <c r="C13" s="14" t="s">
        <v>5</v>
      </c>
      <c r="D13" s="14" t="s">
        <v>2</v>
      </c>
      <c r="E13" s="14" t="s">
        <v>3</v>
      </c>
      <c r="F13" s="14" t="s">
        <v>4</v>
      </c>
      <c r="G13" s="14" t="s">
        <v>1</v>
      </c>
      <c r="L13" s="2"/>
      <c r="M13" s="2"/>
      <c r="N13" s="2"/>
      <c r="O13" s="2"/>
      <c r="P13" s="2"/>
      <c r="Q13" s="2"/>
    </row>
    <row r="14" spans="2:17" ht="32.25" customHeight="1" x14ac:dyDescent="0.25">
      <c r="B14" s="47" t="s">
        <v>31</v>
      </c>
      <c r="C14" s="48"/>
      <c r="D14" s="48"/>
      <c r="E14" s="48"/>
      <c r="F14" s="48"/>
      <c r="G14" s="49"/>
      <c r="H14" s="5"/>
      <c r="I14" s="11"/>
      <c r="J14" s="6"/>
      <c r="K14" s="9"/>
      <c r="L14" s="12"/>
      <c r="M14" s="13"/>
      <c r="N14" s="12"/>
      <c r="O14" s="12"/>
      <c r="P14" s="12"/>
      <c r="Q14" s="12"/>
    </row>
    <row r="15" spans="2:17" ht="22.5" customHeight="1" x14ac:dyDescent="0.25">
      <c r="B15" s="15"/>
      <c r="C15" s="50" t="s">
        <v>8</v>
      </c>
      <c r="D15" s="50"/>
      <c r="E15" s="50"/>
      <c r="F15" s="50"/>
      <c r="G15" s="16">
        <f>+G16+G17+G18+G19+G20</f>
        <v>0</v>
      </c>
      <c r="H15" s="5"/>
      <c r="I15" s="11"/>
      <c r="J15" s="6"/>
      <c r="K15" s="9"/>
      <c r="L15" s="12"/>
      <c r="M15" s="13"/>
      <c r="N15" s="12"/>
      <c r="O15" s="12"/>
      <c r="P15" s="12"/>
      <c r="Q15" s="12"/>
    </row>
    <row r="16" spans="2:17" ht="38.25" customHeight="1" x14ac:dyDescent="0.25">
      <c r="B16" s="17">
        <v>1</v>
      </c>
      <c r="C16" s="18" t="s">
        <v>20</v>
      </c>
      <c r="D16" s="19" t="s">
        <v>21</v>
      </c>
      <c r="E16" s="20">
        <v>3524</v>
      </c>
      <c r="F16" s="21">
        <v>0</v>
      </c>
      <c r="G16" s="22">
        <f>ROUND(+E16*F16,0)</f>
        <v>0</v>
      </c>
      <c r="H16" s="5"/>
      <c r="I16" s="11"/>
      <c r="J16" s="6"/>
      <c r="K16" s="9"/>
      <c r="L16" s="12"/>
      <c r="M16" s="12"/>
      <c r="N16" s="12"/>
      <c r="O16" s="12"/>
      <c r="P16" s="12"/>
      <c r="Q16" s="12"/>
    </row>
    <row r="17" spans="2:14" ht="38.25" customHeight="1" x14ac:dyDescent="0.25">
      <c r="B17" s="17">
        <v>2</v>
      </c>
      <c r="C17" s="18" t="s">
        <v>22</v>
      </c>
      <c r="D17" s="19" t="s">
        <v>21</v>
      </c>
      <c r="E17" s="20">
        <v>1216</v>
      </c>
      <c r="F17" s="21">
        <v>0</v>
      </c>
      <c r="G17" s="23">
        <f>ROUND(+E17*F17,0)</f>
        <v>0</v>
      </c>
      <c r="H17" s="5"/>
      <c r="I17" s="11"/>
      <c r="J17" s="24"/>
      <c r="K17" s="24"/>
    </row>
    <row r="18" spans="2:14" ht="38.25" customHeight="1" x14ac:dyDescent="0.25">
      <c r="B18" s="17">
        <v>3</v>
      </c>
      <c r="C18" s="18" t="s">
        <v>23</v>
      </c>
      <c r="D18" s="19" t="s">
        <v>21</v>
      </c>
      <c r="E18" s="20">
        <v>1995</v>
      </c>
      <c r="F18" s="21">
        <v>0</v>
      </c>
      <c r="G18" s="22">
        <f>ROUND(+E18*F18,0)</f>
        <v>0</v>
      </c>
      <c r="H18" s="5"/>
      <c r="I18" s="25"/>
      <c r="J18" s="25"/>
      <c r="K18" s="25"/>
    </row>
    <row r="19" spans="2:14" ht="38.25" customHeight="1" x14ac:dyDescent="0.25">
      <c r="B19" s="17">
        <v>4</v>
      </c>
      <c r="C19" s="18" t="s">
        <v>24</v>
      </c>
      <c r="D19" s="19" t="s">
        <v>0</v>
      </c>
      <c r="E19" s="20">
        <v>1756</v>
      </c>
      <c r="F19" s="21">
        <v>0</v>
      </c>
      <c r="G19" s="22">
        <f>ROUND(+E19*F19,0)</f>
        <v>0</v>
      </c>
      <c r="H19" s="5"/>
      <c r="I19" s="25"/>
      <c r="J19" s="25"/>
      <c r="K19" s="25"/>
      <c r="L19" s="25"/>
      <c r="M19" s="51"/>
      <c r="N19" s="51"/>
    </row>
    <row r="20" spans="2:14" ht="38.25" customHeight="1" x14ac:dyDescent="0.25">
      <c r="B20" s="17">
        <v>5</v>
      </c>
      <c r="C20" s="18" t="s">
        <v>25</v>
      </c>
      <c r="D20" s="19" t="s">
        <v>26</v>
      </c>
      <c r="E20" s="20">
        <v>1850</v>
      </c>
      <c r="F20" s="21">
        <v>0</v>
      </c>
      <c r="G20" s="22">
        <f>ROUND(+E20*F20,0)</f>
        <v>0</v>
      </c>
      <c r="H20" s="5"/>
      <c r="I20" s="25"/>
      <c r="J20" s="25"/>
      <c r="K20" s="25"/>
      <c r="M20" s="27"/>
      <c r="N20" s="9"/>
    </row>
    <row r="21" spans="2:14" ht="21" customHeight="1" x14ac:dyDescent="0.25">
      <c r="B21" s="28"/>
      <c r="C21" s="52" t="s">
        <v>9</v>
      </c>
      <c r="D21" s="53"/>
      <c r="E21" s="53"/>
      <c r="F21" s="54"/>
      <c r="G21" s="29">
        <f>SUM(G22:G25)</f>
        <v>0</v>
      </c>
      <c r="H21" s="5"/>
      <c r="I21" s="25"/>
      <c r="J21" s="25"/>
      <c r="K21" s="25"/>
      <c r="M21" s="27"/>
      <c r="N21" s="9"/>
    </row>
    <row r="22" spans="2:14" ht="13.5" customHeight="1" x14ac:dyDescent="0.25">
      <c r="B22" s="17"/>
      <c r="C22" s="31" t="s">
        <v>10</v>
      </c>
      <c r="D22" s="41"/>
      <c r="E22" s="55"/>
      <c r="F22" s="56"/>
      <c r="G22" s="23">
        <f>ROUND(G15*D22,0)</f>
        <v>0</v>
      </c>
      <c r="H22" s="5"/>
      <c r="I22" s="25"/>
      <c r="J22" s="25"/>
      <c r="K22" s="25"/>
      <c r="M22" s="27"/>
      <c r="N22" s="9"/>
    </row>
    <row r="23" spans="2:14" ht="13.5" customHeight="1" x14ac:dyDescent="0.25">
      <c r="B23" s="17"/>
      <c r="C23" s="31" t="s">
        <v>11</v>
      </c>
      <c r="D23" s="42"/>
      <c r="E23" s="57"/>
      <c r="F23" s="58"/>
      <c r="G23" s="23">
        <f>ROUND(G15*D23,0)</f>
        <v>0</v>
      </c>
      <c r="H23" s="5"/>
      <c r="I23" s="25"/>
      <c r="J23" s="25"/>
      <c r="K23" s="25"/>
      <c r="M23" s="27"/>
      <c r="N23" s="9"/>
    </row>
    <row r="24" spans="2:14" ht="13.5" customHeight="1" x14ac:dyDescent="0.25">
      <c r="B24" s="17"/>
      <c r="C24" s="31" t="s">
        <v>12</v>
      </c>
      <c r="D24" s="42"/>
      <c r="E24" s="55"/>
      <c r="F24" s="56"/>
      <c r="G24" s="23">
        <f>ROUND(G15*D24,0)</f>
        <v>0</v>
      </c>
      <c r="H24" s="5"/>
      <c r="I24" s="25"/>
      <c r="J24" s="25"/>
      <c r="K24" s="25"/>
      <c r="M24" s="27"/>
      <c r="N24" s="9"/>
    </row>
    <row r="25" spans="2:14" ht="13.5" customHeight="1" x14ac:dyDescent="0.25">
      <c r="B25" s="17"/>
      <c r="C25" s="31" t="s">
        <v>13</v>
      </c>
      <c r="D25" s="42">
        <v>0.19</v>
      </c>
      <c r="E25" s="55"/>
      <c r="F25" s="56"/>
      <c r="G25" s="23">
        <f>+ROUND(G24*D25,0)</f>
        <v>0</v>
      </c>
      <c r="H25" s="5"/>
      <c r="I25" s="25"/>
      <c r="J25" s="25"/>
      <c r="K25" s="25"/>
    </row>
    <row r="26" spans="2:14" ht="24.75" customHeight="1" x14ac:dyDescent="0.25">
      <c r="B26" s="28" t="s">
        <v>27</v>
      </c>
      <c r="C26" s="34" t="s">
        <v>28</v>
      </c>
      <c r="D26" s="28"/>
      <c r="E26" s="59"/>
      <c r="F26" s="60"/>
      <c r="G26" s="29">
        <f>G15+G21</f>
        <v>0</v>
      </c>
      <c r="H26" s="5"/>
      <c r="I26" s="25"/>
      <c r="J26" s="25"/>
      <c r="K26" s="25"/>
    </row>
    <row r="27" spans="2:14" ht="19.5" customHeight="1" x14ac:dyDescent="0.25">
      <c r="B27" s="61" t="s">
        <v>29</v>
      </c>
      <c r="C27" s="62"/>
      <c r="D27" s="62"/>
      <c r="E27" s="62"/>
      <c r="F27" s="63"/>
      <c r="G27" s="35">
        <f>+G15+G21</f>
        <v>0</v>
      </c>
      <c r="H27" s="5"/>
      <c r="I27" s="25"/>
      <c r="J27" s="25"/>
      <c r="K27" s="25"/>
    </row>
    <row r="28" spans="2:14" ht="15" customHeight="1" x14ac:dyDescent="0.25">
      <c r="B28" s="36"/>
      <c r="C28" s="36"/>
      <c r="D28" s="36"/>
      <c r="E28" s="36"/>
      <c r="F28" s="36"/>
      <c r="G28" s="36"/>
      <c r="H28" s="5"/>
      <c r="I28" s="25"/>
      <c r="J28" s="25"/>
      <c r="K28" s="25"/>
    </row>
    <row r="29" spans="2:14" ht="15" customHeight="1" x14ac:dyDescent="0.25">
      <c r="B29" s="43" t="s">
        <v>30</v>
      </c>
      <c r="C29" s="44"/>
      <c r="D29" s="44"/>
      <c r="E29" s="44"/>
      <c r="F29" s="45"/>
      <c r="G29" s="37">
        <f>+G8+G27</f>
        <v>0</v>
      </c>
      <c r="H29" s="5"/>
      <c r="I29" s="32"/>
      <c r="J29" s="32"/>
      <c r="K29" s="32"/>
    </row>
    <row r="30" spans="2:14" ht="15" customHeight="1" x14ac:dyDescent="0.25">
      <c r="H30" s="1"/>
      <c r="I30" s="1"/>
      <c r="J30" s="1"/>
      <c r="K30" s="1"/>
    </row>
    <row r="31" spans="2:14" ht="15" customHeight="1" x14ac:dyDescent="0.25">
      <c r="H31" s="5"/>
      <c r="I31" s="32"/>
      <c r="J31" s="32"/>
      <c r="K31" s="33"/>
    </row>
    <row r="32" spans="2:14" x14ac:dyDescent="0.25">
      <c r="H32" s="5"/>
      <c r="I32" s="32"/>
      <c r="J32" s="32"/>
      <c r="K32" s="26"/>
    </row>
    <row r="33" spans="8:11" ht="15" customHeight="1" x14ac:dyDescent="0.25">
      <c r="H33" s="33"/>
      <c r="I33" s="32"/>
      <c r="J33" s="32"/>
      <c r="K33" s="26"/>
    </row>
    <row r="34" spans="8:11" ht="39" customHeight="1" x14ac:dyDescent="0.25">
      <c r="H34" s="26"/>
      <c r="I34" s="32"/>
      <c r="J34" s="32"/>
      <c r="K34" s="32"/>
    </row>
    <row r="35" spans="8:11" ht="15" customHeight="1" x14ac:dyDescent="0.25">
      <c r="H35" s="26"/>
      <c r="I35" s="32"/>
      <c r="J35" s="32"/>
      <c r="K35" s="32"/>
    </row>
    <row r="36" spans="8:11" x14ac:dyDescent="0.25">
      <c r="H36" s="32"/>
      <c r="I36" s="32"/>
      <c r="J36" s="32"/>
      <c r="K36" s="30"/>
    </row>
    <row r="37" spans="8:11" x14ac:dyDescent="0.25">
      <c r="H37" s="32"/>
      <c r="I37" s="32"/>
      <c r="J37" s="32"/>
      <c r="K37" s="32"/>
    </row>
    <row r="38" spans="8:11" x14ac:dyDescent="0.25">
      <c r="H38" s="32"/>
      <c r="I38" s="32"/>
      <c r="J38" s="32"/>
      <c r="K38" s="33"/>
    </row>
    <row r="39" spans="8:11" x14ac:dyDescent="0.25">
      <c r="H39" s="32"/>
      <c r="I39" s="32"/>
      <c r="J39" s="32"/>
      <c r="K39" s="32"/>
    </row>
    <row r="40" spans="8:11" ht="15" customHeight="1" x14ac:dyDescent="0.25">
      <c r="H40" s="33"/>
      <c r="I40" s="32"/>
      <c r="J40" s="32"/>
      <c r="K40" s="32"/>
    </row>
    <row r="41" spans="8:11" ht="15" customHeight="1" x14ac:dyDescent="0.25">
      <c r="H41" s="32"/>
      <c r="I41" s="32"/>
      <c r="J41" s="32"/>
      <c r="K41" s="32"/>
    </row>
    <row r="42" spans="8:11" ht="15" customHeight="1" x14ac:dyDescent="0.25">
      <c r="H42" s="32"/>
      <c r="I42" s="32"/>
      <c r="J42" s="32"/>
      <c r="K42" s="32"/>
    </row>
    <row r="43" spans="8:11" ht="15" customHeight="1" x14ac:dyDescent="0.25">
      <c r="H43" s="32"/>
      <c r="I43" s="32"/>
      <c r="J43" s="32"/>
      <c r="K43" s="33"/>
    </row>
    <row r="44" spans="8:11" ht="15" customHeight="1" x14ac:dyDescent="0.25">
      <c r="H44" s="32"/>
      <c r="I44" s="32"/>
      <c r="J44" s="32"/>
      <c r="K44" s="26"/>
    </row>
    <row r="45" spans="8:11" ht="24.75" customHeight="1" x14ac:dyDescent="0.25">
      <c r="H45" s="33"/>
      <c r="I45" s="32"/>
      <c r="J45" s="32"/>
      <c r="K45" s="26"/>
    </row>
    <row r="46" spans="8:11" ht="39" customHeight="1" x14ac:dyDescent="0.25">
      <c r="H46" s="26"/>
      <c r="I46" s="32"/>
      <c r="J46" s="32"/>
      <c r="K46" s="32"/>
    </row>
    <row r="47" spans="8:11" ht="15" customHeight="1" x14ac:dyDescent="0.25">
      <c r="H47" s="26"/>
      <c r="I47" s="32"/>
      <c r="J47" s="32"/>
      <c r="K47" s="32"/>
    </row>
    <row r="48" spans="8:11" x14ac:dyDescent="0.25">
      <c r="H48" s="32"/>
      <c r="I48" s="32"/>
      <c r="J48" s="32"/>
      <c r="K48" s="30"/>
    </row>
    <row r="49" spans="8:11" x14ac:dyDescent="0.25">
      <c r="H49" s="32"/>
      <c r="I49" s="32"/>
      <c r="J49" s="32"/>
      <c r="K49" s="32"/>
    </row>
    <row r="50" spans="8:11" x14ac:dyDescent="0.25">
      <c r="H50" s="32"/>
      <c r="I50" s="33"/>
      <c r="J50" s="32"/>
      <c r="K50" s="33"/>
    </row>
    <row r="51" spans="8:11" x14ac:dyDescent="0.25">
      <c r="H51" s="32"/>
      <c r="I51" s="32"/>
      <c r="J51" s="32"/>
      <c r="K51" s="32"/>
    </row>
    <row r="52" spans="8:11" ht="15" customHeight="1" x14ac:dyDescent="0.25">
      <c r="H52" s="33"/>
      <c r="I52" s="32"/>
      <c r="J52" s="32"/>
      <c r="K52" s="32"/>
    </row>
    <row r="53" spans="8:11" ht="15" customHeight="1" x14ac:dyDescent="0.25">
      <c r="H53" s="38"/>
      <c r="I53" s="32"/>
      <c r="J53" s="32"/>
      <c r="K53" s="32"/>
    </row>
    <row r="54" spans="8:11" ht="15" customHeight="1" x14ac:dyDescent="0.25">
      <c r="H54" s="32"/>
      <c r="I54" s="32"/>
      <c r="J54" s="32"/>
      <c r="K54" s="32"/>
    </row>
    <row r="55" spans="8:11" ht="15" customHeight="1" x14ac:dyDescent="0.25">
      <c r="H55" s="32"/>
      <c r="J55" s="33"/>
      <c r="K55" s="33"/>
    </row>
    <row r="56" spans="8:11" ht="15" customHeight="1" x14ac:dyDescent="0.25">
      <c r="H56" s="32"/>
      <c r="I56" s="33"/>
      <c r="J56" s="33"/>
      <c r="K56" s="33"/>
    </row>
    <row r="57" spans="8:11" ht="15" customHeight="1" x14ac:dyDescent="0.25">
      <c r="H57" s="33"/>
      <c r="I57" s="39"/>
      <c r="J57" s="39"/>
      <c r="K57" s="39"/>
    </row>
    <row r="58" spans="8:11" x14ac:dyDescent="0.25">
      <c r="H58" s="33"/>
    </row>
    <row r="59" spans="8:11" x14ac:dyDescent="0.25">
      <c r="H59" s="39"/>
      <c r="I59" s="40"/>
      <c r="J59" s="40"/>
      <c r="K59" s="40"/>
    </row>
    <row r="61" spans="8:11" x14ac:dyDescent="0.25">
      <c r="H61" s="40"/>
    </row>
  </sheetData>
  <protectedRanges>
    <protectedRange sqref="D22:D24" name="Rango3"/>
    <protectedRange sqref="G9:G10 J14:J16 I14:I17" name="Rango1"/>
    <protectedRange sqref="F16:F20" name="Rango4_1"/>
  </protectedRanges>
  <mergeCells count="18">
    <mergeCell ref="B10:F10"/>
    <mergeCell ref="B3:G4"/>
    <mergeCell ref="B5:G6"/>
    <mergeCell ref="B7:F7"/>
    <mergeCell ref="C8:F8"/>
    <mergeCell ref="B9:F9"/>
    <mergeCell ref="B29:F29"/>
    <mergeCell ref="B11:G12"/>
    <mergeCell ref="B14:G14"/>
    <mergeCell ref="C15:F15"/>
    <mergeCell ref="M19:N19"/>
    <mergeCell ref="C21:F21"/>
    <mergeCell ref="E22:F22"/>
    <mergeCell ref="E23:F23"/>
    <mergeCell ref="E24:F24"/>
    <mergeCell ref="E25:F25"/>
    <mergeCell ref="E26:F26"/>
    <mergeCell ref="B27:F27"/>
  </mergeCells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174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98569B54-4AB1-4FE4-A7F9-8E03E911E6AF}"/>
</file>

<file path=customXml/itemProps2.xml><?xml version="1.0" encoding="utf-8"?>
<ds:datastoreItem xmlns:ds="http://schemas.openxmlformats.org/officeDocument/2006/customXml" ds:itemID="{B2472E4A-CEFA-4F3B-A607-08BC53AC9252}"/>
</file>

<file path=customXml/itemProps3.xml><?xml version="1.0" encoding="utf-8"?>
<ds:datastoreItem xmlns:ds="http://schemas.openxmlformats.org/officeDocument/2006/customXml" ds:itemID="{0007F4BC-FDB7-49F2-9069-BF0CB9F76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5.FORMATO4</dc:title>
  <dc:creator>Cesar Augusto Henao Trujillo</dc:creator>
  <cp:lastModifiedBy>CARLOS RENE TOVAR OLIVEROS</cp:lastModifiedBy>
  <cp:lastPrinted>2019-10-28T21:45:50Z</cp:lastPrinted>
  <dcterms:created xsi:type="dcterms:W3CDTF">2016-08-09T20:59:59Z</dcterms:created>
  <dcterms:modified xsi:type="dcterms:W3CDTF">2019-10-30T13:05:47Z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