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EDC0" lockStructure="1" lockWindows="1"/>
  <bookViews>
    <workbookView xWindow="240" yWindow="135" windowWidth="20115" windowHeight="6480"/>
  </bookViews>
  <sheets>
    <sheet name="PRESUPUESTO ESTIM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_______APU221">#REF!</definedName>
    <definedName name="____________________________________APU465">[1]!absc</definedName>
    <definedName name="____________________________________PJ50">#REF!</definedName>
    <definedName name="____________________________________pj51">#REF!</definedName>
    <definedName name="__________________________________APU221">#REF!</definedName>
    <definedName name="__________________________________APU465">[1]!absc</definedName>
    <definedName name="__________________________________PJ50">#REF!</definedName>
    <definedName name="__________________________________pj51">#REF!</definedName>
    <definedName name="_________________________________APU221">#REF!</definedName>
    <definedName name="_________________________________APU465">[1]!absc</definedName>
    <definedName name="_________________________________PJ50">#REF!</definedName>
    <definedName name="_________________________________pj51">#REF!</definedName>
    <definedName name="________________________________APU221">#REF!</definedName>
    <definedName name="________________________________APU465">[1]!absc</definedName>
    <definedName name="________________________________PJ50">#REF!</definedName>
    <definedName name="________________________________pj51">#REF!</definedName>
    <definedName name="_______________________________APU221">#REF!</definedName>
    <definedName name="_______________________________APU465">[1]!absc</definedName>
    <definedName name="_______________________________PJ50">#REF!</definedName>
    <definedName name="_______________________________pj51">#REF!</definedName>
    <definedName name="_____________________________APU221">#REF!</definedName>
    <definedName name="_____________________________APU465">[1]!absc</definedName>
    <definedName name="_____________________________PJ50">#REF!</definedName>
    <definedName name="_____________________________pj51">#REF!</definedName>
    <definedName name="____________________________APU221">#REF!</definedName>
    <definedName name="____________________________APU465">[1]!absc</definedName>
    <definedName name="____________________________PJ50">#REF!</definedName>
    <definedName name="____________________________pj51">#REF!</definedName>
    <definedName name="___________________________APU221">#REF!</definedName>
    <definedName name="___________________________APU465">[1]!absc</definedName>
    <definedName name="___________________________PJ50">#REF!</definedName>
    <definedName name="___________________________pj51">#REF!</definedName>
    <definedName name="_________________________APU221">#REF!</definedName>
    <definedName name="_________________________APU465">[1]!absc</definedName>
    <definedName name="_________________________PJ50">#REF!</definedName>
    <definedName name="_________________________pj51">#REF!</definedName>
    <definedName name="________________________APU221">#REF!</definedName>
    <definedName name="________________________APU465">[1]!absc</definedName>
    <definedName name="________________________PJ50">#REF!</definedName>
    <definedName name="________________________pj51">#REF!</definedName>
    <definedName name="_______________________APU221">#REF!</definedName>
    <definedName name="_______________________APU465">[1]!absc</definedName>
    <definedName name="_______________________PJ50">#REF!</definedName>
    <definedName name="_______________________pj51">#REF!</definedName>
    <definedName name="____________________APU221">#REF!</definedName>
    <definedName name="____________________APU465">[1]!absc</definedName>
    <definedName name="____________________PJ50">#REF!</definedName>
    <definedName name="____________________pj51">#REF!</definedName>
    <definedName name="__________APU221">#REF!</definedName>
    <definedName name="__________APU465">[1]!absc</definedName>
    <definedName name="__________PJ50">#REF!</definedName>
    <definedName name="__________pj51">#REF!</definedName>
    <definedName name="_________APU221">#REF!</definedName>
    <definedName name="_________APU465">[1]!absc</definedName>
    <definedName name="_________PJ50">#REF!</definedName>
    <definedName name="_________pj51">#REF!</definedName>
    <definedName name="________APU221">#REF!</definedName>
    <definedName name="________APU465">[1]!absc</definedName>
    <definedName name="________PJ50">#REF!</definedName>
    <definedName name="________pj51">#REF!</definedName>
    <definedName name="_______APU221">#REF!</definedName>
    <definedName name="_______APU465">[1]!absc</definedName>
    <definedName name="_______PJ50">#REF!</definedName>
    <definedName name="_______pj51">#REF!</definedName>
    <definedName name="______APU221">#REF!</definedName>
    <definedName name="______APU465">[1]!absc</definedName>
    <definedName name="______PJ50">#REF!</definedName>
    <definedName name="______pj51">#REF!</definedName>
    <definedName name="_____APU221">#REF!</definedName>
    <definedName name="_____APU465">[1]!absc</definedName>
    <definedName name="_____PJ50">#REF!</definedName>
    <definedName name="_____pj51">#REF!</definedName>
    <definedName name="____APU221">#REF!</definedName>
    <definedName name="____APU465">[1]!absc</definedName>
    <definedName name="____PJ50">#REF!</definedName>
    <definedName name="____pj51">#REF!</definedName>
    <definedName name="___APU221">#REF!</definedName>
    <definedName name="___APU465">[1]!absc</definedName>
    <definedName name="___PJ50">#REF!</definedName>
    <definedName name="___pj51">#REF!</definedName>
    <definedName name="__AFC1">[2]INV!$A$25:$D$28</definedName>
    <definedName name="__AFC3">[2]INV!$F$25:$I$28</definedName>
    <definedName name="__AFC5">[2]INV!$K$25:$N$28</definedName>
    <definedName name="__APU221">#REF!</definedName>
    <definedName name="__APU465">[1]!absc</definedName>
    <definedName name="__BGC1">[2]INV!$A$5:$D$8</definedName>
    <definedName name="__BGC3">[2]INV!$F$5:$I$8</definedName>
    <definedName name="__BGC5">[2]INV!$K$5:$N$8</definedName>
    <definedName name="__CAC1">[2]INV!$A$19:$D$22</definedName>
    <definedName name="__CAC3">[2]INV!$F$19:$I$22</definedName>
    <definedName name="__CAC5">[2]INV!$K$19:$N$22</definedName>
    <definedName name="__PJ50">#REF!</definedName>
    <definedName name="__pj51">#REF!</definedName>
    <definedName name="__SBC1">[2]INV!$A$12:$D$15</definedName>
    <definedName name="__SBC3">[2]INV!$F$12:$I$15</definedName>
    <definedName name="__SBC5">[2]INV!$K$12:$N$15</definedName>
    <definedName name="_AFC1">[2]INV!$A$25:$D$28</definedName>
    <definedName name="_AFC3">[2]INV!$F$25:$I$28</definedName>
    <definedName name="_AFC5">[2]INV!$K$25:$N$28</definedName>
    <definedName name="_APU221">#REF!</definedName>
    <definedName name="_APU465">[1]!absc</definedName>
    <definedName name="_BGC1">[2]INV!$A$5:$D$8</definedName>
    <definedName name="_BGC3">[2]INV!$F$5:$I$8</definedName>
    <definedName name="_BGC5">[2]INV!$K$5:$N$8</definedName>
    <definedName name="_CAC1">[2]INV!$A$19:$D$22</definedName>
    <definedName name="_CAC3">[2]INV!$F$19:$I$22</definedName>
    <definedName name="_CAC5">[2]INV!$K$19:$N$22</definedName>
    <definedName name="_PJ50">#REF!</definedName>
    <definedName name="_pj51">#REF!</definedName>
    <definedName name="_rc">#REF!</definedName>
    <definedName name="_SBC1">[2]INV!$A$12:$D$15</definedName>
    <definedName name="_SBC3">[2]INV!$F$12:$I$15</definedName>
    <definedName name="_SBC5">[2]INV!$K$12:$N$15</definedName>
    <definedName name="A">#REF!</definedName>
    <definedName name="A_impresión_IM">#REF!</definedName>
    <definedName name="AAC">[2]AASHTO!$A$14:$F$17</definedName>
    <definedName name="ABG">[2]AASHTO!$A$2:$F$5</definedName>
    <definedName name="absc">[3]!absc</definedName>
    <definedName name="ad">#REF!</definedName>
    <definedName name="ADAD">#REF!</definedName>
    <definedName name="adoq">[4]!absc</definedName>
    <definedName name="ah">#REF!</definedName>
    <definedName name="ahe">#REF!</definedName>
    <definedName name="aj">#REF!</definedName>
    <definedName name="ao">#REF!</definedName>
    <definedName name="APU">[5]!absc</definedName>
    <definedName name="APU221.1">#REF!</definedName>
    <definedName name="APU221.2">#REF!</definedName>
    <definedName name="_xlnm.Print_Area" localSheetId="0">'PRESUPUESTO ESTIMADO'!$A$1:$H$63</definedName>
    <definedName name="_xlnm.Print_Area">#REF!</definedName>
    <definedName name="as">#REF!</definedName>
    <definedName name="ASB">[2]AASHTO!$A$8:$F$11</definedName>
    <definedName name="au">#REF!</definedName>
    <definedName name="aur">#REF!</definedName>
    <definedName name="av">#REF!</definedName>
    <definedName name="ax">#REF!</definedName>
    <definedName name="BALANCE2">#REF!</definedName>
    <definedName name="bb">#REF!</definedName>
    <definedName name="bgh">#REF!</definedName>
    <definedName name="BHT">#REF!</definedName>
    <definedName name="bimestre">'[6]ESTADO RED'!$E$8</definedName>
    <definedName name="bl">#REF!</definedName>
    <definedName name="bnm">#REF!</definedName>
    <definedName name="BuiltIn_Print_Area___0">#REF!</definedName>
    <definedName name="BuiltIn_Print_Area___0___0">#REF!</definedName>
    <definedName name="BuiltIn_Print_Area___0___0___0">#REF!</definedName>
    <definedName name="BuiltIn_Print_Area___0___0___0___0">#REF!</definedName>
    <definedName name="BuiltIn_Print_Area___0___0___0___0___0">#REF!</definedName>
    <definedName name="BuiltIn_Print_Titles">#REF!</definedName>
    <definedName name="bw">#REF!</definedName>
    <definedName name="C_">#REF!</definedName>
    <definedName name="ca">#REF!</definedName>
    <definedName name="CANT">#REF!</definedName>
    <definedName name="causa">#REF!</definedName>
    <definedName name="cc">#REF!</definedName>
    <definedName name="CCCCCC">'[7]A. P. U.'!#REF!</definedName>
    <definedName name="ccto210">#REF!</definedName>
    <definedName name="cd">#REF!</definedName>
    <definedName name="clase">#REF!</definedName>
    <definedName name="co">#REF!</definedName>
    <definedName name="COP">#REF!</definedName>
    <definedName name="cp">#REF!</definedName>
    <definedName name="cv">#REF!</definedName>
    <definedName name="cx">#REF!</definedName>
    <definedName name="dasa">'[7]A. P. U.'!#REF!</definedName>
    <definedName name="dc">#REF!</definedName>
    <definedName name="DCF">#REF!</definedName>
    <definedName name="dd">#REF!</definedName>
    <definedName name="df">#REF!</definedName>
    <definedName name="di">#REF!</definedName>
    <definedName name="DIVERSOS">#REF!</definedName>
    <definedName name="dj">#REF!</definedName>
    <definedName name="dl">#REF!</definedName>
    <definedName name="dm">#REF!</definedName>
    <definedName name="do">#REF!</definedName>
    <definedName name="DOR">#REF!</definedName>
    <definedName name="drf">#REF!</definedName>
    <definedName name="DSA">#REF!</definedName>
    <definedName name="dt">#REF!</definedName>
    <definedName name="DTS">#REF!</definedName>
    <definedName name="dwd">[4]!absc</definedName>
    <definedName name="ee">#REF!</definedName>
    <definedName name="ef">#REF!</definedName>
    <definedName name="EGRESOS">#REF!</definedName>
    <definedName name="el">#REF!</definedName>
    <definedName name="EQUIPO">#REF!</definedName>
    <definedName name="er">#REF!</definedName>
    <definedName name="Excel_BuiltIn_Print_Area_8">#REF!</definedName>
    <definedName name="Excel_BuiltIn_Print_Titles_8">#REF!</definedName>
    <definedName name="fa">#REF!</definedName>
    <definedName name="fb">#REF!</definedName>
    <definedName name="fd">'[7]A. P. U.'!#REF!</definedName>
    <definedName name="fda">#REF!</definedName>
    <definedName name="ff">#REF!</definedName>
    <definedName name="fg">#REF!</definedName>
    <definedName name="FGV">#REF!</definedName>
    <definedName name="fi">#REF!</definedName>
    <definedName name="fk">#REF!</definedName>
    <definedName name="flq">#REF!</definedName>
    <definedName name="fu">#REF!</definedName>
    <definedName name="fv">#REF!</definedName>
    <definedName name="fy">#REF!</definedName>
    <definedName name="ga">#REF!</definedName>
    <definedName name="gb">#REF!</definedName>
    <definedName name="gc">#REF!</definedName>
    <definedName name="gd">#REF!</definedName>
    <definedName name="gdj">#REF!</definedName>
    <definedName name="gestion">'[8]Indicadores Gestión'!$B$2:$B$403</definedName>
    <definedName name="gf">#REF!</definedName>
    <definedName name="gft">#REF!</definedName>
    <definedName name="gg">#REF!</definedName>
    <definedName name="gh">#REF!</definedName>
    <definedName name="ghu">#REF!</definedName>
    <definedName name="gj">#REF!</definedName>
    <definedName name="gl">#REF!</definedName>
    <definedName name="gmt">#REF!</definedName>
    <definedName name="gn">#REF!</definedName>
    <definedName name="gnm">#REF!</definedName>
    <definedName name="gñ">#REF!</definedName>
    <definedName name="gp">#REF!</definedName>
    <definedName name="GREGEGEG">#REF!</definedName>
    <definedName name="grl">#REF!</definedName>
    <definedName name="gte">#REF!</definedName>
    <definedName name="GTI">#REF!</definedName>
    <definedName name="gy">#REF!</definedName>
    <definedName name="ha">#REF!</definedName>
    <definedName name="hgt">#REF!</definedName>
    <definedName name="hgu">#REF!</definedName>
    <definedName name="hh">#REF!</definedName>
    <definedName name="hj">#REF!</definedName>
    <definedName name="hjk">#REF!</definedName>
    <definedName name="hl">#REF!</definedName>
    <definedName name="hnt">#REF!</definedName>
    <definedName name="HOJA1">#REF!</definedName>
    <definedName name="hp">#REF!</definedName>
    <definedName name="hqi">#REF!</definedName>
    <definedName name="ht">#REF!</definedName>
    <definedName name="htk">#REF!</definedName>
    <definedName name="HYT">#REF!</definedName>
    <definedName name="I">#REF!</definedName>
    <definedName name="id">#REF!</definedName>
    <definedName name="IF">'[7]A. P. U.'!#REF!</definedName>
    <definedName name="ig">#REF!</definedName>
    <definedName name="ii">#REF!</definedName>
    <definedName name="ik">#REF!</definedName>
    <definedName name="ikj">#REF!</definedName>
    <definedName name="impacto">'[8]Indicadores de Impacto'!$B$2:$B$1479</definedName>
    <definedName name="inf">#REF!</definedName>
    <definedName name="ingresos">#REF!</definedName>
    <definedName name="INV_11">'[9]PR 1'!$A$2:$N$655</definedName>
    <definedName name="io">#REF!</definedName>
    <definedName name="ir">#REF!</definedName>
    <definedName name="IT">#REF!</definedName>
    <definedName name="it.">#REF!</definedName>
    <definedName name="ITEM">#REF!</definedName>
    <definedName name="ITEM1">#REF!</definedName>
    <definedName name="ITEM15">#REF!</definedName>
    <definedName name="ITEM2">#REF!</definedName>
    <definedName name="ITEM3">#REF!</definedName>
    <definedName name="jh">#REF!</definedName>
    <definedName name="jj">#REF!</definedName>
    <definedName name="jk">#REF!</definedName>
    <definedName name="jn">#REF!</definedName>
    <definedName name="jñ">#REF!</definedName>
    <definedName name="jo">#REF!</definedName>
    <definedName name="jt">#REF!</definedName>
    <definedName name="jui">#REF!</definedName>
    <definedName name="jun">#REF!</definedName>
    <definedName name="juy">#REF!</definedName>
    <definedName name="kio">#REF!</definedName>
    <definedName name="kip">#REF!</definedName>
    <definedName name="KJH">#REF!</definedName>
    <definedName name="kl">#REF!</definedName>
    <definedName name="kñy">#REF!</definedName>
    <definedName name="ko">[10]items!$C$4:$J$247</definedName>
    <definedName name="kuh">#REF!</definedName>
    <definedName name="kuy">#REF!</definedName>
    <definedName name="LICITACION">#REF!</definedName>
    <definedName name="LINDA">#REF!</definedName>
    <definedName name="ll">#REF!</definedName>
    <definedName name="LÑP">#REF!</definedName>
    <definedName name="LOCA">[5]!absc</definedName>
    <definedName name="LOCA1">[5]!absc</definedName>
    <definedName name="LOI">#REF!</definedName>
    <definedName name="MAT">#REF!</definedName>
    <definedName name="mf">#REF!</definedName>
    <definedName name="mhg">#REF!</definedName>
    <definedName name="mht">#REF!</definedName>
    <definedName name="mhy">#REF!</definedName>
    <definedName name="mju">#REF!</definedName>
    <definedName name="mku">#REF!</definedName>
    <definedName name="mm">#REF!</definedName>
    <definedName name="mmm">#REF!</definedName>
    <definedName name="mr">#REF!</definedName>
    <definedName name="nb">#REF!</definedName>
    <definedName name="nbv">#REF!</definedName>
    <definedName name="NHG">#REF!</definedName>
    <definedName name="NJH">#REF!</definedName>
    <definedName name="nm">#REF!</definedName>
    <definedName name="NNN">[1]!absc</definedName>
    <definedName name="NOMBRE">#REF!</definedName>
    <definedName name="nr">#REF!</definedName>
    <definedName name="nt">#REF!</definedName>
    <definedName name="ñl">#REF!</definedName>
    <definedName name="ññ">#REF!</definedName>
    <definedName name="ñok">#REF!</definedName>
    <definedName name="ñp">#REF!</definedName>
    <definedName name="ñpo">#REF!</definedName>
    <definedName name="oo">#REF!</definedName>
    <definedName name="ooo">#REF!</definedName>
    <definedName name="os">#REF!</definedName>
    <definedName name="OSCAR">#REF!</definedName>
    <definedName name="PAZ">[11]INDICE!#REF!</definedName>
    <definedName name="PEDRAPLEN">#REF!</definedName>
    <definedName name="pñ">#REF!</definedName>
    <definedName name="po">#REF!</definedName>
    <definedName name="poi">#REF!</definedName>
    <definedName name="POO">#REF!</definedName>
    <definedName name="pp">#REF!</definedName>
    <definedName name="PRE">#REF!</definedName>
    <definedName name="PRECIO">#REF!</definedName>
    <definedName name="precios">#REF!</definedName>
    <definedName name="Print_Area_MI">#REF!</definedName>
    <definedName name="producto">'[8]Indicadores de Producto'!$B$2:$B$745</definedName>
    <definedName name="PRUEBA2">#REF!</definedName>
    <definedName name="q">#REF!</definedName>
    <definedName name="qq">#REF!</definedName>
    <definedName name="qw">#REF!</definedName>
    <definedName name="qwd">#REF!</definedName>
    <definedName name="rds">#REF!</definedName>
    <definedName name="regional">[6]CARRETERAS!$A$2</definedName>
    <definedName name="rell">#REF!</definedName>
    <definedName name="RELLENO">#REF!</definedName>
    <definedName name="residente">'[6]GENERALIDADES '!$E$9</definedName>
    <definedName name="rl">#REF!</definedName>
    <definedName name="rlo">#REF!</definedName>
    <definedName name="rm">#REF!</definedName>
    <definedName name="rñ">#REF!</definedName>
    <definedName name="rr">[1]!absc</definedName>
    <definedName name="rt">#REF!</definedName>
    <definedName name="rte">#REF!</definedName>
    <definedName name="rty">#REF!</definedName>
    <definedName name="RW">[12]items!$C$4:$J$248</definedName>
    <definedName name="ry">#REF!</definedName>
    <definedName name="sbe">#REF!</definedName>
    <definedName name="sc">#REF!</definedName>
    <definedName name="sd">#REF!</definedName>
    <definedName name="SDE">#REF!</definedName>
    <definedName name="selalternativas">[8]Listado!$S$2:$S$3</definedName>
    <definedName name="si">#REF!</definedName>
    <definedName name="sk">#REF!</definedName>
    <definedName name="sm">#REF!</definedName>
    <definedName name="sn">#REF!</definedName>
    <definedName name="snw">#REF!</definedName>
    <definedName name="sñ">#REF!</definedName>
    <definedName name="so">#REF!</definedName>
    <definedName name="sr">#REF!</definedName>
    <definedName name="ss">#REF!</definedName>
    <definedName name="Summary">#REF!</definedName>
    <definedName name="t">[1]!absc</definedName>
    <definedName name="TABLA">#REF!</definedName>
    <definedName name="tabla1">#REF!</definedName>
    <definedName name="tb">#REF!</definedName>
    <definedName name="th">#REF!</definedName>
    <definedName name="tipov">#REF!</definedName>
    <definedName name="TITULO">#REF!</definedName>
    <definedName name="_xlnm.Print_Titles" localSheetId="0">'PRESUPUESTO ESTIMADO'!$1:$2</definedName>
    <definedName name="tj">#REF!</definedName>
    <definedName name="tl">#REF!</definedName>
    <definedName name="tn">#REF!</definedName>
    <definedName name="TOTAL">#REF!</definedName>
    <definedName name="TRAT">[13]desmonte!$E$48</definedName>
    <definedName name="tt">#REF!</definedName>
    <definedName name="ty">#REF!</definedName>
    <definedName name="tyu">#REF!</definedName>
    <definedName name="U">#REF!</definedName>
    <definedName name="ui">#REF!</definedName>
    <definedName name="ut">#REF!</definedName>
    <definedName name="uu">#REF!</definedName>
    <definedName name="uxd">#REF!</definedName>
    <definedName name="uy">#REF!</definedName>
    <definedName name="valor1">#REF!</definedName>
    <definedName name="valor2">#REF!</definedName>
    <definedName name="VALOR3">#REF!</definedName>
    <definedName name="valor4">#REF!</definedName>
    <definedName name="vb">#REF!</definedName>
    <definedName name="vc">#REF!</definedName>
    <definedName name="vck">#REF!</definedName>
    <definedName name="vd">#REF!</definedName>
    <definedName name="vfn">#REF!</definedName>
    <definedName name="vg">#REF!</definedName>
    <definedName name="vm">#REF!</definedName>
    <definedName name="vv">#REF!</definedName>
    <definedName name="VVV">#REF!</definedName>
    <definedName name="wdw">[5]!absc</definedName>
    <definedName name="wdwd">[3]!absc</definedName>
    <definedName name="we">#REF!</definedName>
    <definedName name="wj">#REF!</definedName>
    <definedName name="wl">#REF!</definedName>
    <definedName name="wqd">#REF!</definedName>
    <definedName name="wqwd">#REF!</definedName>
    <definedName name="ws">#REF!</definedName>
    <definedName name="ww">#REF!</definedName>
    <definedName name="xb">#REF!</definedName>
    <definedName name="xo">#REF!</definedName>
    <definedName name="xx">#REF!</definedName>
    <definedName name="XXXXXXXXXX">#REF!</definedName>
    <definedName name="XXXXXXXXXXXX">#REF!</definedName>
    <definedName name="yn">#REF!</definedName>
    <definedName name="yu">#REF!</definedName>
    <definedName name="yui">#REF!</definedName>
    <definedName name="yy">#REF!</definedName>
    <definedName name="zc">#REF!</definedName>
    <definedName name="zd">#REF!</definedName>
    <definedName name="zdr">#REF!</definedName>
    <definedName name="zx">#REF!</definedName>
    <definedName name="zz">#REF!</definedName>
    <definedName name="ZZZZZZZZZZZ">'[7]A. P. U.'!#REF!</definedName>
  </definedNames>
  <calcPr calcId="145621"/>
</workbook>
</file>

<file path=xl/calcChain.xml><?xml version="1.0" encoding="utf-8"?>
<calcChain xmlns="http://schemas.openxmlformats.org/spreadsheetml/2006/main">
  <c r="F63" i="1" l="1"/>
  <c r="F61" i="1"/>
  <c r="F59" i="1"/>
  <c r="F53" i="1"/>
  <c r="F48" i="1"/>
  <c r="H58" i="1" l="1"/>
  <c r="G58" i="1"/>
  <c r="F58" i="1"/>
  <c r="H57" i="1"/>
  <c r="G57" i="1"/>
  <c r="F57" i="1"/>
  <c r="F52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29" i="1"/>
  <c r="G29" i="1"/>
  <c r="F29" i="1"/>
  <c r="H28" i="1"/>
  <c r="G28" i="1"/>
  <c r="F28" i="1"/>
  <c r="H27" i="1"/>
  <c r="G27" i="1"/>
  <c r="F27" i="1"/>
  <c r="H25" i="1"/>
  <c r="G25" i="1"/>
  <c r="F25" i="1"/>
  <c r="H24" i="1"/>
  <c r="G24" i="1"/>
  <c r="F24" i="1"/>
  <c r="H23" i="1"/>
  <c r="G23" i="1"/>
  <c r="F23" i="1"/>
  <c r="H21" i="1"/>
  <c r="G21" i="1"/>
  <c r="F21" i="1"/>
  <c r="H20" i="1"/>
  <c r="G20" i="1"/>
  <c r="F20" i="1"/>
  <c r="H18" i="1"/>
  <c r="G18" i="1"/>
  <c r="F18" i="1"/>
  <c r="H17" i="1"/>
  <c r="G17" i="1"/>
  <c r="F17" i="1"/>
  <c r="H15" i="1"/>
  <c r="G15" i="1"/>
  <c r="F15" i="1"/>
  <c r="H14" i="1"/>
  <c r="G14" i="1"/>
  <c r="F14" i="1"/>
  <c r="H12" i="1"/>
  <c r="G12" i="1"/>
  <c r="F12" i="1"/>
  <c r="H11" i="1"/>
  <c r="G11" i="1"/>
  <c r="F11" i="1"/>
  <c r="H10" i="1"/>
  <c r="G10" i="1"/>
  <c r="F10" i="1"/>
  <c r="H9" i="1"/>
  <c r="G9" i="1"/>
  <c r="F9" i="1"/>
  <c r="C9" i="1"/>
  <c r="H8" i="1"/>
  <c r="G8" i="1"/>
  <c r="F8" i="1"/>
  <c r="C8" i="1"/>
  <c r="C10" i="1" s="1"/>
  <c r="H7" i="1"/>
  <c r="G7" i="1"/>
  <c r="F7" i="1"/>
  <c r="H5" i="1"/>
  <c r="G5" i="1"/>
  <c r="F5" i="1"/>
  <c r="H4" i="1"/>
  <c r="G4" i="1"/>
  <c r="F4" i="1"/>
</calcChain>
</file>

<file path=xl/sharedStrings.xml><?xml version="1.0" encoding="utf-8"?>
<sst xmlns="http://schemas.openxmlformats.org/spreadsheetml/2006/main" count="155" uniqueCount="119">
  <si>
    <r>
      <t>ANEXO No 1 
PRESUPUESTO PROYECTO: “</t>
    </r>
    <r>
      <rPr>
        <b/>
        <u/>
        <sz val="11"/>
        <color theme="1"/>
        <rFont val="Arial Narrow"/>
        <family val="2"/>
      </rPr>
      <t>OBRAS PRIORITARIAS PARA EL SISTEMA DE ACUEDUCTO FASE I DEL MUNICIPIO DEL ESPINAL, OBRAS DEL DESCOLE</t>
    </r>
    <r>
      <rPr>
        <b/>
        <sz val="11"/>
        <color theme="1"/>
        <rFont val="Arial Narrow"/>
        <family val="2"/>
      </rPr>
      <t>"</t>
    </r>
  </si>
  <si>
    <t>ITEM</t>
  </si>
  <si>
    <t>DECRIPCION</t>
  </si>
  <si>
    <t>UNIDAD</t>
  </si>
  <si>
    <t>CANTIDAD</t>
  </si>
  <si>
    <t>V/UNITARIO</t>
  </si>
  <si>
    <t>V/TOTAL</t>
  </si>
  <si>
    <t>VR.UNITARIO 
MÍNIMO</t>
  </si>
  <si>
    <t>VR.UNITARIO 
MÁXIMO</t>
  </si>
  <si>
    <t>1.</t>
  </si>
  <si>
    <t>PRELIMINARES</t>
  </si>
  <si>
    <t>1.01.</t>
  </si>
  <si>
    <t>Localización y Replanteo de redes</t>
  </si>
  <si>
    <t>ml</t>
  </si>
  <si>
    <t>1.02.</t>
  </si>
  <si>
    <t>Levantamiento topográfico y control de niveles de la sección del canal y via en el área de la estructura hidráulica (Cámara supercrítica de caída tipo vórtice).</t>
  </si>
  <si>
    <t>m2</t>
  </si>
  <si>
    <t xml:space="preserve">2. </t>
  </si>
  <si>
    <t>EXCAVACION Y MOVIMIENTO DE TIERRA</t>
  </si>
  <si>
    <t>2.01.</t>
  </si>
  <si>
    <t>Excavación mecánica en tierra para tuberias y pozos hasta 2 mts.</t>
  </si>
  <si>
    <t>m3</t>
  </si>
  <si>
    <t>2.02.</t>
  </si>
  <si>
    <t>Excavación mecánica en tierra para tuberias y pozos de 2 mts hasta 5 mts.</t>
  </si>
  <si>
    <t>2.03.</t>
  </si>
  <si>
    <t>Excavación  manual en tierra sobre talud para estructuras de concreto,  Hasta 5 mts.</t>
  </si>
  <si>
    <t>2.04</t>
  </si>
  <si>
    <t>Excavación mecánica en tierra humeda sobre talud y estructuras de concreto. Hasta 5 mts</t>
  </si>
  <si>
    <t>2.05</t>
  </si>
  <si>
    <t>Excavación mecánica en terreno semirocoso .Hasta 5 mts</t>
  </si>
  <si>
    <t>2.06</t>
  </si>
  <si>
    <t>Cargue y Retiro de Material sobrante</t>
  </si>
  <si>
    <t>m3-km</t>
  </si>
  <si>
    <t>Entibados Discontinuos</t>
  </si>
  <si>
    <t>2.06.1</t>
  </si>
  <si>
    <t xml:space="preserve"> Apuntalamiento en madera</t>
  </si>
  <si>
    <t>2.06.2</t>
  </si>
  <si>
    <t xml:space="preserve"> Abierto en madera</t>
  </si>
  <si>
    <t>2.07</t>
  </si>
  <si>
    <t xml:space="preserve">Entibados continuos </t>
  </si>
  <si>
    <t>2.07.1</t>
  </si>
  <si>
    <t xml:space="preserve">Cerrado en madera </t>
  </si>
  <si>
    <t>2.07.2</t>
  </si>
  <si>
    <t>Tablestacados Metálico</t>
  </si>
  <si>
    <t>3.</t>
  </si>
  <si>
    <t>CAMARAS DE INSPECCIÓN</t>
  </si>
  <si>
    <t xml:space="preserve">3.01. </t>
  </si>
  <si>
    <t xml:space="preserve">Suministro y construcción de Camaras de Inspeccion en concreto de diametro interno de 1.3 m con altura MAYOR A 3ML e=0,2m </t>
  </si>
  <si>
    <t>und</t>
  </si>
  <si>
    <t xml:space="preserve">3.02. </t>
  </si>
  <si>
    <t xml:space="preserve">Suministro y  construccion de Camaras de Inspeccion en concreto de diametro interno de 1.3 m con altura entre 2 ml y 3 ml e=0,2m </t>
  </si>
  <si>
    <t>4.</t>
  </si>
  <si>
    <t>RELLENO</t>
  </si>
  <si>
    <t>4.01.</t>
  </si>
  <si>
    <t>Relleno a maquina con material granular afirmado compactado al 95% Proctor Modificado</t>
  </si>
  <si>
    <t>4.02.</t>
  </si>
  <si>
    <t xml:space="preserve">Grava Seleccionada </t>
  </si>
  <si>
    <t>4.03.</t>
  </si>
  <si>
    <t>Relleno a maquina con material de la excavación compactado al 95% Proctor Modificado</t>
  </si>
  <si>
    <t xml:space="preserve">5. </t>
  </si>
  <si>
    <t>TUBERIA Y ACCESORIOS</t>
  </si>
  <si>
    <t>5.01</t>
  </si>
  <si>
    <t xml:space="preserve">Instalacion de tuberia 20" Novafort o similar a PVC, incluye accesorios </t>
  </si>
  <si>
    <t>5.02</t>
  </si>
  <si>
    <t xml:space="preserve">Instalacion de tuberia 24" Novafort o similar a PVC, incluye accesorios </t>
  </si>
  <si>
    <t>5.03</t>
  </si>
  <si>
    <t>Suministro e instalacion de tuberia para ventilación y drenaje de laderas 4"</t>
  </si>
  <si>
    <t xml:space="preserve">6. </t>
  </si>
  <si>
    <t>CONCRETOS, ACEROS Y ESTRUCTURAS</t>
  </si>
  <si>
    <t>6.02</t>
  </si>
  <si>
    <t>Solado de limpieza E=0,05 m</t>
  </si>
  <si>
    <t>6.03</t>
  </si>
  <si>
    <t>Suministro y colocacion de concreto de 4500 p.s.i impermeabilizado para OBRAS HIDRAULICAS</t>
  </si>
  <si>
    <t>6.04</t>
  </si>
  <si>
    <t>kg</t>
  </si>
  <si>
    <t>6.05</t>
  </si>
  <si>
    <t>Suministro y colocación de concreto impermeabilizado para camara supercritica de caida tipo vortice</t>
  </si>
  <si>
    <t>6.06</t>
  </si>
  <si>
    <t>Anclajes permanentes al terreno, incluye accesorios</t>
  </si>
  <si>
    <t>6.07</t>
  </si>
  <si>
    <t>Instalacion de tuberia 24" Novafort  o similar a PVC, para vórtice</t>
  </si>
  <si>
    <t>6.08</t>
  </si>
  <si>
    <t>Instalacion y suministro de puerta de acceso a la camara de vórtice</t>
  </si>
  <si>
    <t>un</t>
  </si>
  <si>
    <t>6.09</t>
  </si>
  <si>
    <t>Concreto ciclópeo</t>
  </si>
  <si>
    <t>6.10</t>
  </si>
  <si>
    <t>Cinta sika PVC sellado de juntas</t>
  </si>
  <si>
    <t>6.11</t>
  </si>
  <si>
    <t xml:space="preserve">Suministro e instalacion de tapa de acceso al canal y caja vortice </t>
  </si>
  <si>
    <t xml:space="preserve">7. </t>
  </si>
  <si>
    <t>ESTABILIZACIÓN DE LADERAS Y RECUPERACIÓN AMBIENTAL</t>
  </si>
  <si>
    <t>7.01</t>
  </si>
  <si>
    <t>Suministro e instalacion de Gaviones para muro de contencion</t>
  </si>
  <si>
    <t>7.02</t>
  </si>
  <si>
    <t>Relleno material de Excavación para talud</t>
  </si>
  <si>
    <t>7.03</t>
  </si>
  <si>
    <t>Protección del talud con tierra orgánica</t>
  </si>
  <si>
    <t>7.04</t>
  </si>
  <si>
    <t>Separación de suelos de subrasante y capas granulares con Geotextil</t>
  </si>
  <si>
    <t>7.05</t>
  </si>
  <si>
    <t>Cespedones de grama</t>
  </si>
  <si>
    <t>TOTAL COSTO DIRECTO</t>
  </si>
  <si>
    <t>ADMINISTRACIÓN</t>
  </si>
  <si>
    <t>IMPREVISTOS</t>
  </si>
  <si>
    <t>UTILIDAD</t>
  </si>
  <si>
    <t>IVA A UTILIDAD (19%)</t>
  </si>
  <si>
    <t>PRESUPUESTO ESTIMADO - OBRA CIVIL</t>
  </si>
  <si>
    <t xml:space="preserve">8. </t>
  </si>
  <si>
    <t>TUBERIA</t>
  </si>
  <si>
    <t>8.01</t>
  </si>
  <si>
    <t xml:space="preserve">Suministro  de tuberia 20" Novafort o similar a PVC </t>
  </si>
  <si>
    <t>8.02</t>
  </si>
  <si>
    <t>Suministro de tuberia 24" Novafort o similar a PVC</t>
  </si>
  <si>
    <t>TOTAL COSTOS DIRECTOS SUMINISTROS</t>
  </si>
  <si>
    <t>PRESUPUESTO ESTIMADO - SUMINISTRO</t>
  </si>
  <si>
    <t>VALOR TOTAL PRESUPUESTO ESTIMADO - (OBRA CIVIL + SUMINISTRO)</t>
  </si>
  <si>
    <t xml:space="preserve"> </t>
  </si>
  <si>
    <t>Suministro, figuracion y colocacion de Hierro de refuerzo de 60000 p.s.i incluye alambre de amarre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</si>
</sst>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  <numFmt numFmtId="166" formatCode="&quot;$&quot;\ #,##0.00"/>
    <numFmt numFmtId="167" formatCode="_-&quot;$&quot;* #,##0.00_-;\-&quot;$&quot;* #,##0.00_-;_-&quot;$&quot;* &quot;-&quot;_-;_-@_-"/>
    <numFmt numFmtId="168" formatCode="_-* #,##0.000_-;\-* #,##0.000_-;_-* &quot;-&quot;??_-;_-@_-"/>
    <numFmt numFmtId="169" formatCode="0.000%"/>
    <numFmt numFmtId="170" formatCode="_(* #,##0.00_);_(* \(#,##0.00\);_(* &quot;-&quot;??_);_(@_)"/>
    <numFmt numFmtId="171" formatCode="_ &quot;$&quot;\ * #,##0.00_ ;_ &quot;$&quot;\ * \-#,##0.00_ ;_ &quot;$&quot;\ * &quot;-&quot;??_ ;_ @_ "/>
    <numFmt numFmtId="172" formatCode="_ * #,##0.00_ ;_ * \-#,##0.00_ ;_ * \-??_ ;_ @_ "/>
    <numFmt numFmtId="173" formatCode="_ * #,##0.00_ ;_ * \-#,##0.00_ ;_ * &quot;-&quot;??_ ;_ @_ "/>
    <numFmt numFmtId="174" formatCode="_ &quot;$ &quot;* #,##0.00_ ;_ &quot;$ &quot;* \-#,##0.00_ ;_ &quot;$ &quot;* \-??_ ;_ @_ "/>
    <numFmt numFmtId="175" formatCode="_([$$-240A]\ * #,##0_);_([$$-240A]\ * \(#,##0\);_([$$-240A]\ 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5" borderId="45" applyNumberFormat="0" applyAlignment="0" applyProtection="0"/>
    <xf numFmtId="0" fontId="15" fillId="5" borderId="45" applyNumberFormat="0" applyAlignment="0" applyProtection="0"/>
    <xf numFmtId="0" fontId="15" fillId="5" borderId="45" applyNumberFormat="0" applyAlignment="0" applyProtection="0"/>
    <xf numFmtId="0" fontId="16" fillId="15" borderId="46" applyNumberFormat="0" applyAlignment="0" applyProtection="0"/>
    <xf numFmtId="0" fontId="16" fillId="15" borderId="46" applyNumberFormat="0" applyAlignment="0" applyProtection="0"/>
    <xf numFmtId="0" fontId="16" fillId="15" borderId="46" applyNumberFormat="0" applyAlignment="0" applyProtection="0"/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170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6" borderId="45" applyNumberFormat="0" applyAlignment="0" applyProtection="0"/>
    <xf numFmtId="0" fontId="20" fillId="6" borderId="45" applyNumberFormat="0" applyAlignment="0" applyProtection="0"/>
    <xf numFmtId="0" fontId="20" fillId="6" borderId="45" applyNumberFormat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 applyFill="0" applyBorder="0" applyAlignment="0" applyProtection="0"/>
    <xf numFmtId="43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7" fillId="0" borderId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12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24" fillId="0" borderId="0"/>
    <xf numFmtId="0" fontId="25" fillId="0" borderId="0" applyNumberFormat="0" applyFill="0" applyBorder="0" applyProtection="0">
      <alignment vertical="top" wrapText="1"/>
    </xf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7" fillId="0" borderId="0"/>
    <xf numFmtId="0" fontId="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7" borderId="48" applyNumberFormat="0" applyAlignment="0" applyProtection="0"/>
    <xf numFmtId="0" fontId="7" fillId="7" borderId="48" applyNumberFormat="0" applyAlignment="0" applyProtection="0"/>
    <xf numFmtId="0" fontId="7" fillId="7" borderId="48" applyNumberForma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6" fillId="5" borderId="49" applyNumberFormat="0" applyAlignment="0" applyProtection="0"/>
    <xf numFmtId="0" fontId="26" fillId="5" borderId="49" applyNumberFormat="0" applyAlignment="0" applyProtection="0"/>
    <xf numFmtId="0" fontId="26" fillId="5" borderId="4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0" applyNumberFormat="0" applyFill="0" applyAlignment="0" applyProtection="0"/>
    <xf numFmtId="0" fontId="29" fillId="0" borderId="50" applyNumberFormat="0" applyFill="0" applyAlignment="0" applyProtection="0"/>
    <xf numFmtId="0" fontId="29" fillId="0" borderId="50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19" fillId="0" borderId="5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</cellStyleXfs>
  <cellXfs count="152">
    <xf numFmtId="0" fontId="0" fillId="0" borderId="0" xfId="0"/>
    <xf numFmtId="0" fontId="4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4" fontId="6" fillId="0" borderId="9" xfId="3" applyNumberFormat="1" applyFont="1" applyBorder="1" applyAlignment="1">
      <alignment horizontal="right" vertical="center"/>
    </xf>
    <xf numFmtId="44" fontId="6" fillId="0" borderId="10" xfId="3" applyNumberFormat="1" applyFont="1" applyBorder="1" applyAlignment="1">
      <alignment vertical="center"/>
    </xf>
    <xf numFmtId="44" fontId="6" fillId="0" borderId="11" xfId="0" applyNumberFormat="1" applyFont="1" applyBorder="1" applyAlignment="1">
      <alignment vertical="center"/>
    </xf>
    <xf numFmtId="44" fontId="6" fillId="0" borderId="12" xfId="0" applyNumberFormat="1" applyFont="1" applyBorder="1" applyAlignment="1">
      <alignment vertical="center"/>
    </xf>
    <xf numFmtId="0" fontId="8" fillId="0" borderId="9" xfId="5" applyFont="1" applyBorder="1" applyAlignment="1">
      <alignment horizontal="justify" vertical="center" wrapText="1"/>
    </xf>
    <xf numFmtId="44" fontId="6" fillId="0" borderId="9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4" fontId="6" fillId="0" borderId="9" xfId="0" applyNumberFormat="1" applyFont="1" applyFill="1" applyBorder="1" applyAlignment="1">
      <alignment horizontal="right" vertical="center"/>
    </xf>
    <xf numFmtId="44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44" fontId="6" fillId="0" borderId="14" xfId="0" applyNumberFormat="1" applyFont="1" applyFill="1" applyBorder="1" applyAlignment="1">
      <alignment horizontal="right" vertical="center"/>
    </xf>
    <xf numFmtId="44" fontId="6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2" fontId="4" fillId="0" borderId="0" xfId="0" applyNumberFormat="1" applyFont="1"/>
    <xf numFmtId="0" fontId="2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2" fontId="6" fillId="0" borderId="16" xfId="0" applyNumberFormat="1" applyFont="1" applyBorder="1" applyAlignment="1">
      <alignment horizontal="right" vertical="center" wrapText="1"/>
    </xf>
    <xf numFmtId="166" fontId="6" fillId="0" borderId="16" xfId="0" applyNumberFormat="1" applyFont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/>
    <xf numFmtId="2" fontId="6" fillId="0" borderId="16" xfId="0" applyNumberFormat="1" applyFont="1" applyBorder="1" applyAlignment="1">
      <alignment horizontal="center"/>
    </xf>
    <xf numFmtId="44" fontId="6" fillId="0" borderId="16" xfId="0" applyNumberFormat="1" applyFont="1" applyBorder="1" applyAlignment="1">
      <alignment horizontal="right"/>
    </xf>
    <xf numFmtId="167" fontId="6" fillId="0" borderId="9" xfId="3" applyNumberFormat="1" applyFont="1" applyBorder="1" applyAlignment="1">
      <alignment horizontal="center" vertical="center"/>
    </xf>
    <xf numFmtId="167" fontId="6" fillId="0" borderId="14" xfId="3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4" fontId="6" fillId="0" borderId="14" xfId="3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8" xfId="5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left" vertical="center" wrapText="1"/>
    </xf>
    <xf numFmtId="0" fontId="8" fillId="0" borderId="14" xfId="5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1" fillId="0" borderId="14" xfId="5" applyFont="1" applyBorder="1" applyAlignment="1">
      <alignment horizontal="center" vertical="center"/>
    </xf>
    <xf numFmtId="0" fontId="11" fillId="0" borderId="14" xfId="5" applyFont="1" applyFill="1" applyBorder="1" applyAlignment="1">
      <alignment horizontal="center" vertical="center"/>
    </xf>
    <xf numFmtId="0" fontId="9" fillId="0" borderId="19" xfId="5" applyFont="1" applyFill="1" applyBorder="1" applyAlignment="1">
      <alignment horizontal="center" vertical="center"/>
    </xf>
    <xf numFmtId="0" fontId="8" fillId="0" borderId="18" xfId="5" applyFont="1" applyFill="1" applyBorder="1" applyAlignment="1">
      <alignment horizontal="center" vertical="center"/>
    </xf>
    <xf numFmtId="44" fontId="6" fillId="0" borderId="18" xfId="3" applyNumberFormat="1" applyFont="1" applyBorder="1" applyAlignment="1">
      <alignment horizontal="right" vertical="center"/>
    </xf>
    <xf numFmtId="44" fontId="6" fillId="0" borderId="2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22" xfId="5" applyFont="1" applyFill="1" applyBorder="1" applyAlignment="1">
      <alignment horizontal="center" vertical="center"/>
    </xf>
    <xf numFmtId="0" fontId="9" fillId="0" borderId="23" xfId="5" applyFont="1" applyFill="1" applyBorder="1" applyAlignment="1">
      <alignment horizontal="left" vertical="center" wrapText="1"/>
    </xf>
    <xf numFmtId="0" fontId="8" fillId="0" borderId="23" xfId="5" applyFont="1" applyFill="1" applyBorder="1" applyAlignment="1">
      <alignment horizontal="center" vertical="center"/>
    </xf>
    <xf numFmtId="2" fontId="8" fillId="0" borderId="23" xfId="5" applyNumberFormat="1" applyFont="1" applyFill="1" applyBorder="1" applyAlignment="1">
      <alignment horizontal="center" vertical="center"/>
    </xf>
    <xf numFmtId="44" fontId="6" fillId="0" borderId="23" xfId="3" applyNumberFormat="1" applyFont="1" applyBorder="1" applyAlignment="1">
      <alignment horizontal="right" vertical="center"/>
    </xf>
    <xf numFmtId="44" fontId="6" fillId="0" borderId="24" xfId="0" applyNumberFormat="1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left" vertical="center"/>
    </xf>
    <xf numFmtId="2" fontId="8" fillId="0" borderId="14" xfId="5" applyNumberFormat="1" applyFont="1" applyFill="1" applyBorder="1" applyAlignment="1">
      <alignment horizontal="center" vertical="center"/>
    </xf>
    <xf numFmtId="44" fontId="6" fillId="0" borderId="15" xfId="0" applyNumberFormat="1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left" vertical="center" wrapText="1"/>
    </xf>
    <xf numFmtId="0" fontId="9" fillId="0" borderId="25" xfId="5" applyFont="1" applyFill="1" applyBorder="1" applyAlignment="1">
      <alignment horizontal="center" vertical="center"/>
    </xf>
    <xf numFmtId="0" fontId="9" fillId="0" borderId="26" xfId="5" applyFont="1" applyFill="1" applyBorder="1" applyAlignment="1">
      <alignment horizontal="left" vertical="center"/>
    </xf>
    <xf numFmtId="0" fontId="8" fillId="0" borderId="26" xfId="5" applyFont="1" applyFill="1" applyBorder="1" applyAlignment="1">
      <alignment horizontal="center" vertical="center"/>
    </xf>
    <xf numFmtId="2" fontId="8" fillId="0" borderId="26" xfId="5" applyNumberFormat="1" applyFont="1" applyFill="1" applyBorder="1" applyAlignment="1">
      <alignment horizontal="center" vertical="center"/>
    </xf>
    <xf numFmtId="44" fontId="6" fillId="0" borderId="26" xfId="3" applyNumberFormat="1" applyFont="1" applyBorder="1" applyAlignment="1">
      <alignment horizontal="right" vertical="center"/>
    </xf>
    <xf numFmtId="44" fontId="6" fillId="0" borderId="27" xfId="0" applyNumberFormat="1" applyFont="1" applyFill="1" applyBorder="1" applyAlignment="1">
      <alignment horizontal="right" vertical="center"/>
    </xf>
    <xf numFmtId="44" fontId="6" fillId="0" borderId="28" xfId="0" applyNumberFormat="1" applyFont="1" applyBorder="1" applyAlignment="1">
      <alignment vertical="center"/>
    </xf>
    <xf numFmtId="44" fontId="6" fillId="0" borderId="29" xfId="0" applyNumberFormat="1" applyFont="1" applyBorder="1" applyAlignment="1">
      <alignment vertical="center"/>
    </xf>
    <xf numFmtId="0" fontId="4" fillId="2" borderId="30" xfId="0" applyFont="1" applyFill="1" applyBorder="1"/>
    <xf numFmtId="0" fontId="4" fillId="2" borderId="21" xfId="0" applyFont="1" applyFill="1" applyBorder="1"/>
    <xf numFmtId="0" fontId="4" fillId="2" borderId="21" xfId="0" applyFont="1" applyFill="1" applyBorder="1" applyAlignment="1">
      <alignment horizontal="center" vertical="center"/>
    </xf>
    <xf numFmtId="0" fontId="4" fillId="2" borderId="31" xfId="0" applyFont="1" applyFill="1" applyBorder="1"/>
    <xf numFmtId="167" fontId="2" fillId="4" borderId="12" xfId="0" applyNumberFormat="1" applyFont="1" applyFill="1" applyBorder="1" applyAlignment="1">
      <alignment vertical="center"/>
    </xf>
    <xf numFmtId="42" fontId="4" fillId="0" borderId="0" xfId="0" applyNumberFormat="1" applyFont="1"/>
    <xf numFmtId="167" fontId="4" fillId="0" borderId="12" xfId="0" applyNumberFormat="1" applyFont="1" applyBorder="1" applyAlignment="1">
      <alignment vertical="center"/>
    </xf>
    <xf numFmtId="10" fontId="4" fillId="0" borderId="0" xfId="4" applyNumberFormat="1" applyFont="1"/>
    <xf numFmtId="10" fontId="4" fillId="0" borderId="0" xfId="0" applyNumberFormat="1" applyFont="1"/>
    <xf numFmtId="169" fontId="4" fillId="0" borderId="0" xfId="4" applyNumberFormat="1" applyFont="1"/>
    <xf numFmtId="0" fontId="4" fillId="0" borderId="9" xfId="0" applyFont="1" applyBorder="1" applyAlignment="1">
      <alignment horizontal="center" vertical="center"/>
    </xf>
    <xf numFmtId="44" fontId="4" fillId="0" borderId="14" xfId="3" applyNumberFormat="1" applyFont="1" applyBorder="1" applyAlignment="1">
      <alignment horizontal="right" vertical="center"/>
    </xf>
    <xf numFmtId="44" fontId="4" fillId="0" borderId="9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67" fontId="2" fillId="4" borderId="15" xfId="0" applyNumberFormat="1" applyFont="1" applyFill="1" applyBorder="1" applyAlignment="1">
      <alignment vertical="center"/>
    </xf>
    <xf numFmtId="167" fontId="2" fillId="0" borderId="14" xfId="0" applyNumberFormat="1" applyFont="1" applyBorder="1" applyAlignment="1">
      <alignment vertical="center"/>
    </xf>
    <xf numFmtId="167" fontId="2" fillId="4" borderId="29" xfId="0" applyNumberFormat="1" applyFont="1" applyFill="1" applyBorder="1" applyAlignment="1">
      <alignment vertical="center"/>
    </xf>
    <xf numFmtId="168" fontId="4" fillId="0" borderId="0" xfId="1" applyNumberFormat="1" applyFont="1"/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2" fillId="3" borderId="21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3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right" vertical="center"/>
    </xf>
    <xf numFmtId="166" fontId="6" fillId="3" borderId="1" xfId="0" applyNumberFormat="1" applyFont="1" applyFill="1" applyBorder="1" applyAlignment="1">
      <alignment horizontal="right" vertical="center"/>
    </xf>
    <xf numFmtId="166" fontId="6" fillId="3" borderId="3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8" fontId="4" fillId="0" borderId="30" xfId="1" applyNumberFormat="1" applyFont="1" applyBorder="1" applyAlignment="1">
      <alignment horizontal="center"/>
    </xf>
    <xf numFmtId="168" fontId="4" fillId="0" borderId="31" xfId="1" applyNumberFormat="1" applyFont="1" applyBorder="1" applyAlignment="1">
      <alignment horizontal="center"/>
    </xf>
    <xf numFmtId="168" fontId="4" fillId="0" borderId="33" xfId="1" applyNumberFormat="1" applyFont="1" applyBorder="1" applyAlignment="1">
      <alignment horizontal="center"/>
    </xf>
    <xf numFmtId="168" fontId="4" fillId="0" borderId="34" xfId="1" applyNumberFormat="1" applyFont="1" applyBorder="1" applyAlignment="1">
      <alignment horizontal="center"/>
    </xf>
    <xf numFmtId="168" fontId="4" fillId="0" borderId="37" xfId="1" applyNumberFormat="1" applyFont="1" applyBorder="1" applyAlignment="1">
      <alignment horizontal="center"/>
    </xf>
    <xf numFmtId="168" fontId="4" fillId="0" borderId="38" xfId="1" applyNumberFormat="1" applyFont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8" fontId="4" fillId="0" borderId="39" xfId="1" applyNumberFormat="1" applyFont="1" applyBorder="1" applyAlignment="1">
      <alignment horizontal="center"/>
    </xf>
    <xf numFmtId="168" fontId="4" fillId="0" borderId="40" xfId="1" applyNumberFormat="1" applyFont="1" applyBorder="1" applyAlignment="1">
      <alignment horizontal="center"/>
    </xf>
    <xf numFmtId="168" fontId="4" fillId="0" borderId="0" xfId="1" applyNumberFormat="1" applyFont="1" applyBorder="1" applyAlignment="1">
      <alignment horizontal="center"/>
    </xf>
    <xf numFmtId="168" fontId="4" fillId="0" borderId="42" xfId="1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</cellXfs>
  <cellStyles count="214">
    <cellStyle name="20% - Énfasis1 2" xfId="6"/>
    <cellStyle name="20% - Énfasis1 3" xfId="7"/>
    <cellStyle name="20% - Énfasis1 4" xfId="8"/>
    <cellStyle name="20% - Énfasis2 2" xfId="9"/>
    <cellStyle name="20% - Énfasis2 3" xfId="10"/>
    <cellStyle name="20% - Énfasis2 4" xfId="11"/>
    <cellStyle name="20% - Énfasis3 2" xfId="12"/>
    <cellStyle name="20% - Énfasis3 3" xfId="13"/>
    <cellStyle name="20% - Énfasis3 4" xfId="14"/>
    <cellStyle name="20% - Énfasis4 2" xfId="15"/>
    <cellStyle name="20% - Énfasis4 3" xfId="16"/>
    <cellStyle name="20% - Énfasis4 4" xfId="17"/>
    <cellStyle name="20% - Énfasis5 2" xfId="18"/>
    <cellStyle name="20% - Énfasis5 3" xfId="19"/>
    <cellStyle name="20% - Énfasis5 4" xfId="20"/>
    <cellStyle name="20% - Énfasis6 2" xfId="21"/>
    <cellStyle name="20% - Énfasis6 3" xfId="22"/>
    <cellStyle name="20% - Énfasis6 4" xfId="23"/>
    <cellStyle name="40% - Énfasis1 2" xfId="24"/>
    <cellStyle name="40% - Énfasis1 3" xfId="25"/>
    <cellStyle name="40% - Énfasis1 4" xfId="26"/>
    <cellStyle name="40% - Énfasis2 2" xfId="27"/>
    <cellStyle name="40% - Énfasis2 3" xfId="28"/>
    <cellStyle name="40% - Énfasis2 4" xfId="29"/>
    <cellStyle name="40% - Énfasis3 2" xfId="30"/>
    <cellStyle name="40% - Énfasis3 3" xfId="31"/>
    <cellStyle name="40% - Énfasis3 4" xfId="32"/>
    <cellStyle name="40% - Énfasis4 2" xfId="33"/>
    <cellStyle name="40% - Énfasis4 3" xfId="34"/>
    <cellStyle name="40% - Énfasis4 4" xfId="35"/>
    <cellStyle name="40% - Énfasis5 2" xfId="36"/>
    <cellStyle name="40% - Énfasis5 3" xfId="37"/>
    <cellStyle name="40% - Énfasis5 4" xfId="38"/>
    <cellStyle name="40% - Énfasis6 2" xfId="39"/>
    <cellStyle name="40% - Énfasis6 3" xfId="40"/>
    <cellStyle name="40% - Énfasis6 4" xfId="41"/>
    <cellStyle name="60% - Énfasis1 2" xfId="42"/>
    <cellStyle name="60% - Énfasis1 3" xfId="43"/>
    <cellStyle name="60% - Énfasis1 4" xfId="44"/>
    <cellStyle name="60% - Énfasis2 2" xfId="45"/>
    <cellStyle name="60% - Énfasis2 3" xfId="46"/>
    <cellStyle name="60% - Énfasis2 4" xfId="47"/>
    <cellStyle name="60% - Énfasis3 2" xfId="48"/>
    <cellStyle name="60% - Énfasis3 3" xfId="49"/>
    <cellStyle name="60% - Énfasis3 4" xfId="50"/>
    <cellStyle name="60% - Énfasis4 2" xfId="51"/>
    <cellStyle name="60% - Énfasis4 3" xfId="52"/>
    <cellStyle name="60% - Énfasis4 4" xfId="53"/>
    <cellStyle name="60% - Énfasis5 2" xfId="54"/>
    <cellStyle name="60% - Énfasis5 3" xfId="55"/>
    <cellStyle name="60% - Énfasis5 4" xfId="56"/>
    <cellStyle name="60% - Énfasis6 2" xfId="57"/>
    <cellStyle name="60% - Énfasis6 3" xfId="58"/>
    <cellStyle name="60% - Énfasis6 4" xfId="59"/>
    <cellStyle name="Buena 2" xfId="60"/>
    <cellStyle name="Buena 3" xfId="61"/>
    <cellStyle name="Buena 4" xfId="62"/>
    <cellStyle name="Cálculo 2" xfId="63"/>
    <cellStyle name="Cálculo 3" xfId="64"/>
    <cellStyle name="Cálculo 4" xfId="65"/>
    <cellStyle name="Celda de comprobación 2" xfId="66"/>
    <cellStyle name="Celda de comprobación 3" xfId="67"/>
    <cellStyle name="Celda de comprobación 4" xfId="68"/>
    <cellStyle name="Celda vinculada 2" xfId="69"/>
    <cellStyle name="Celda vinculada 3" xfId="70"/>
    <cellStyle name="Celda vinculada 4" xfId="71"/>
    <cellStyle name="Comma 2" xfId="72"/>
    <cellStyle name="Currency 2" xfId="73"/>
    <cellStyle name="Encabezado 4 2" xfId="74"/>
    <cellStyle name="Encabezado 4 3" xfId="75"/>
    <cellStyle name="Encabezado 4 4" xfId="76"/>
    <cellStyle name="Énfasis1 2" xfId="77"/>
    <cellStyle name="Énfasis1 3" xfId="78"/>
    <cellStyle name="Énfasis1 4" xfId="79"/>
    <cellStyle name="Énfasis2 2" xfId="80"/>
    <cellStyle name="Énfasis2 3" xfId="81"/>
    <cellStyle name="Énfasis2 4" xfId="82"/>
    <cellStyle name="Énfasis3 2" xfId="83"/>
    <cellStyle name="Énfasis3 3" xfId="84"/>
    <cellStyle name="Énfasis3 4" xfId="85"/>
    <cellStyle name="Énfasis4 2" xfId="86"/>
    <cellStyle name="Énfasis4 3" xfId="87"/>
    <cellStyle name="Énfasis4 4" xfId="88"/>
    <cellStyle name="Énfasis5 2" xfId="89"/>
    <cellStyle name="Énfasis5 3" xfId="90"/>
    <cellStyle name="Énfasis5 4" xfId="91"/>
    <cellStyle name="Énfasis6 2" xfId="92"/>
    <cellStyle name="Énfasis6 3" xfId="93"/>
    <cellStyle name="Énfasis6 4" xfId="94"/>
    <cellStyle name="Entrada 2" xfId="95"/>
    <cellStyle name="Entrada 3" xfId="96"/>
    <cellStyle name="Entrada 4" xfId="97"/>
    <cellStyle name="Incorrecto 2" xfId="98"/>
    <cellStyle name="Incorrecto 3" xfId="99"/>
    <cellStyle name="Incorrecto 4" xfId="100"/>
    <cellStyle name="Millares" xfId="1" builtinId="3"/>
    <cellStyle name="Millares 11" xfId="101"/>
    <cellStyle name="Millares 13" xfId="102"/>
    <cellStyle name="Millares 14" xfId="103"/>
    <cellStyle name="Millares 2" xfId="104"/>
    <cellStyle name="Millares 2 2" xfId="105"/>
    <cellStyle name="Millares 2 3" xfId="106"/>
    <cellStyle name="Millares 2 4" xfId="107"/>
    <cellStyle name="Millares 2 5" xfId="108"/>
    <cellStyle name="Millares 3" xfId="109"/>
    <cellStyle name="Millares 3 2" xfId="110"/>
    <cellStyle name="Millares 3 2 2" xfId="111"/>
    <cellStyle name="Millares 3 3" xfId="112"/>
    <cellStyle name="Millares 3 4" xfId="113"/>
    <cellStyle name="Millares 3 5" xfId="114"/>
    <cellStyle name="Millares 4" xfId="115"/>
    <cellStyle name="Millares 5" xfId="116"/>
    <cellStyle name="Millares 6" xfId="117"/>
    <cellStyle name="Millares 6 2" xfId="118"/>
    <cellStyle name="Millares 7" xfId="119"/>
    <cellStyle name="Moneda" xfId="2" builtinId="4"/>
    <cellStyle name="Moneda [0]" xfId="3" builtinId="7"/>
    <cellStyle name="Moneda 2" xfId="120"/>
    <cellStyle name="Moneda 2 2" xfId="121"/>
    <cellStyle name="Moneda 2 3" xfId="122"/>
    <cellStyle name="Moneda 2 3 2 3" xfId="123"/>
    <cellStyle name="Moneda 2 4" xfId="124"/>
    <cellStyle name="Moneda 2 5" xfId="125"/>
    <cellStyle name="Moneda 2 6" xfId="126"/>
    <cellStyle name="Moneda 2 7" xfId="127"/>
    <cellStyle name="Moneda 2 8" xfId="128"/>
    <cellStyle name="Moneda 3" xfId="129"/>
    <cellStyle name="Moneda 3 2" xfId="130"/>
    <cellStyle name="Moneda 4" xfId="131"/>
    <cellStyle name="Moneda 4 2" xfId="132"/>
    <cellStyle name="Moneda 4 2 2" xfId="133"/>
    <cellStyle name="Moneda 4 3" xfId="134"/>
    <cellStyle name="Moneda 4 4" xfId="135"/>
    <cellStyle name="Moneda 4 5" xfId="136"/>
    <cellStyle name="Neutral 2" xfId="137"/>
    <cellStyle name="Neutral 3" xfId="138"/>
    <cellStyle name="Neutral 4" xfId="139"/>
    <cellStyle name="Normal" xfId="0" builtinId="0"/>
    <cellStyle name="Normal 11" xfId="140"/>
    <cellStyle name="Normal 13" xfId="141"/>
    <cellStyle name="Normal 14" xfId="142"/>
    <cellStyle name="Normal 16" xfId="143"/>
    <cellStyle name="Normal 17" xfId="144"/>
    <cellStyle name="Normal 19" xfId="145"/>
    <cellStyle name="Normal 2" xfId="146"/>
    <cellStyle name="Normal 2 10" xfId="147"/>
    <cellStyle name="Normal 2 11" xfId="148"/>
    <cellStyle name="Normal 2 12" xfId="149"/>
    <cellStyle name="Normal 2 2" xfId="150"/>
    <cellStyle name="Normal 2 2 2" xfId="151"/>
    <cellStyle name="Normal 2 2 3" xfId="152"/>
    <cellStyle name="Normal 2 3" xfId="153"/>
    <cellStyle name="Normal 2 3 2" xfId="154"/>
    <cellStyle name="Normal 2 4" xfId="155"/>
    <cellStyle name="Normal 2 5" xfId="156"/>
    <cellStyle name="Normal 2 6" xfId="157"/>
    <cellStyle name="Normal 2 7" xfId="158"/>
    <cellStyle name="Normal 2 8" xfId="159"/>
    <cellStyle name="Normal 2 9" xfId="160"/>
    <cellStyle name="Normal 2_Presupuesto Apia K49+580" xfId="161"/>
    <cellStyle name="Normal 20" xfId="162"/>
    <cellStyle name="Normal 21" xfId="163"/>
    <cellStyle name="Normal 3" xfId="5"/>
    <cellStyle name="Normal 3 2" xfId="164"/>
    <cellStyle name="Normal 4" xfId="165"/>
    <cellStyle name="Normal 4 2" xfId="166"/>
    <cellStyle name="Normal 4 3" xfId="167"/>
    <cellStyle name="Normal 4 4" xfId="168"/>
    <cellStyle name="Normal 5" xfId="169"/>
    <cellStyle name="Normal 5 2" xfId="170"/>
    <cellStyle name="Normal 5 2 2" xfId="171"/>
    <cellStyle name="Normal 5 2 3" xfId="172"/>
    <cellStyle name="Normal 5 3" xfId="173"/>
    <cellStyle name="Normal 5 4" xfId="174"/>
    <cellStyle name="Normal 5 5" xfId="175"/>
    <cellStyle name="Normal 5 6" xfId="176"/>
    <cellStyle name="Normal 6" xfId="177"/>
    <cellStyle name="Normal 7" xfId="178"/>
    <cellStyle name="Notas 2" xfId="179"/>
    <cellStyle name="Notas 3" xfId="180"/>
    <cellStyle name="Notas 4" xfId="181"/>
    <cellStyle name="Porcentaje" xfId="4" builtinId="5"/>
    <cellStyle name="Porcentaje 2" xfId="182"/>
    <cellStyle name="Porcentaje 4" xfId="183"/>
    <cellStyle name="Porcentual 2" xfId="184"/>
    <cellStyle name="Porcentual 2 2" xfId="185"/>
    <cellStyle name="Porcentual 2 3" xfId="186"/>
    <cellStyle name="Porcentual 2 4" xfId="187"/>
    <cellStyle name="Porcentual 3" xfId="188"/>
    <cellStyle name="Porcentual 4" xfId="189"/>
    <cellStyle name="Salida 2" xfId="190"/>
    <cellStyle name="Salida 3" xfId="191"/>
    <cellStyle name="Salida 4" xfId="192"/>
    <cellStyle name="Texto de advertencia 2" xfId="193"/>
    <cellStyle name="Texto de advertencia 3" xfId="194"/>
    <cellStyle name="Texto de advertencia 4" xfId="195"/>
    <cellStyle name="Texto explicativo 2" xfId="196"/>
    <cellStyle name="Texto explicativo 3" xfId="197"/>
    <cellStyle name="Texto explicativo 4" xfId="198"/>
    <cellStyle name="Título 1 2" xfId="199"/>
    <cellStyle name="Título 1 3" xfId="200"/>
    <cellStyle name="Título 1 4" xfId="201"/>
    <cellStyle name="Título 2 2" xfId="202"/>
    <cellStyle name="Título 2 3" xfId="203"/>
    <cellStyle name="Título 2 4" xfId="204"/>
    <cellStyle name="Título 3 2" xfId="205"/>
    <cellStyle name="Título 3 3" xfId="206"/>
    <cellStyle name="Título 3 4" xfId="207"/>
    <cellStyle name="Título 4" xfId="208"/>
    <cellStyle name="Título 5" xfId="209"/>
    <cellStyle name="Título 6" xfId="210"/>
    <cellStyle name="Total 2" xfId="211"/>
    <cellStyle name="Total 3" xfId="212"/>
    <cellStyle name="Total 4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O\Doc.%20ASPIRE\ADMONVIAL%20H-V-05\PRESUPUESTOS\sector%2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AppData\Roaming\Microsoft\Excel\ESQUEMA%20DE%20APU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MV%20GRUPO2-05\presupuestos\ajuste%20presupuestos\$%20PR20%20al%20PR2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omero\Configuraci&#243;n%20local\Archivos%20temporales%20de%20Internet\OLK77\20-02-09%20observaciones%20de%20mario%20romero\enviado%20por%20la%20territorial\Documents%20and%20Settings\Jaime%20Rojas\Mis%20documentos\Contrato\I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CAD\Doc%20comp_%20Autocad\a%20%20aaInformaci&#243;n%20GRUPO%204\A%20MInformes%20Mensuales\Informe%20de%20estado%20vial%20ene\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O\Doc.%20ASPIRE\Mis%20documentos\INF.BIMENSUAL\INFORME%20BIMENSUAL%20JUL-AGO-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supuestos%202007\Documents%20and%20Settings\Administrador\Escritorio\Jhon\Archivo%20Proyectos\Proyectos%202006\Planeacion\I\ALUMBRADO\METODOLO\Usuario\Dise&#241;os%20Urbanisticos%20Municipio\ID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TIL\Users\ADM%20VIAL%2003%20-%20CORDOBA\ESTADO%20DE%20RED\2103mar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5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40,3"/>
      <sheetName val="PU660.2"/>
      <sheetName val="PU661"/>
      <sheetName val="670.3"/>
      <sheetName val="PU671P,1"/>
      <sheetName val="PU673 "/>
      <sheetName val="PU681,1"/>
      <sheetName val="PU681,1 Esp. Q Caliche"/>
      <sheetName val="PU820,1"/>
      <sheetName val="PU830P.1 "/>
      <sheetName val="PU1000P,2"/>
      <sheetName val="Indicadores de Producto"/>
    </sheetNames>
    <sheetDataSet>
      <sheetData sheetId="0"/>
      <sheetData sheetId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Ha</v>
          </cell>
          <cell r="J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  <cell r="H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  <cell r="H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  <cell r="H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m3</v>
          </cell>
          <cell r="H8">
            <v>33199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  <cell r="H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  <cell r="H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  <cell r="H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  <cell r="H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  <cell r="H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  <cell r="H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  <cell r="H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  <cell r="H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  <cell r="H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  <cell r="H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  <cell r="H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  <cell r="H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m3</v>
          </cell>
          <cell r="J21" t="str">
            <v>La unidad de pago es el m³</v>
          </cell>
        </row>
        <row r="22">
          <cell r="C22" t="str">
            <v>201P.1</v>
          </cell>
          <cell r="D22">
            <v>201</v>
          </cell>
          <cell r="E22" t="str">
            <v>201P.1</v>
          </cell>
          <cell r="F22" t="str">
            <v>Demolición total o parcial de estructuras de concreto</v>
          </cell>
          <cell r="G22" t="str">
            <v>m3</v>
          </cell>
          <cell r="H22">
            <v>28917</v>
          </cell>
        </row>
        <row r="23">
          <cell r="C23" t="str">
            <v>201P.3</v>
          </cell>
          <cell r="E23" t="str">
            <v>201P.3</v>
          </cell>
          <cell r="F23" t="str">
            <v>Revestimiento de gaviones incluye concreto, formaleta y limpieza</v>
          </cell>
          <cell r="G23" t="str">
            <v>m3</v>
          </cell>
          <cell r="H23">
            <v>393147</v>
          </cell>
        </row>
        <row r="24">
          <cell r="C24">
            <v>210.1</v>
          </cell>
          <cell r="D24">
            <v>210</v>
          </cell>
          <cell r="F24" t="str">
            <v>Excavación sin clasificar de la explanación, canales y préstamos</v>
          </cell>
          <cell r="G24" t="str">
            <v>m3</v>
          </cell>
          <cell r="H24">
            <v>4001</v>
          </cell>
          <cell r="J24" t="str">
            <v>No habrá pago por las excavaciones y disposición o desecho de los materiales no utilizados en las zonas de préstamo. No incluye transporte</v>
          </cell>
        </row>
        <row r="25">
          <cell r="C25">
            <v>210.2</v>
          </cell>
          <cell r="D25">
            <v>210</v>
          </cell>
          <cell r="F25" t="str">
            <v>Excavación en roca de la explanación, canales y préstamos</v>
          </cell>
          <cell r="G25" t="str">
            <v>m3</v>
          </cell>
          <cell r="H25">
            <v>22042</v>
          </cell>
        </row>
        <row r="26">
          <cell r="C26">
            <v>210.3</v>
          </cell>
          <cell r="D26">
            <v>210</v>
          </cell>
          <cell r="F26" t="str">
            <v>Excavación en material común  de la explanación, canales y préstamos</v>
          </cell>
          <cell r="G26" t="str">
            <v>m3</v>
          </cell>
          <cell r="H26" t="str">
            <v>m3</v>
          </cell>
        </row>
        <row r="27">
          <cell r="C27">
            <v>211</v>
          </cell>
          <cell r="D27">
            <v>211</v>
          </cell>
          <cell r="F27" t="str">
            <v>Remoción de derrumbes</v>
          </cell>
          <cell r="G27" t="str">
            <v>m3</v>
          </cell>
          <cell r="J27" t="str">
            <v>No incluye el transporte a distancias mayores a 100 ml</v>
          </cell>
        </row>
        <row r="28">
          <cell r="C28" t="str">
            <v>211P.1</v>
          </cell>
          <cell r="D28">
            <v>211</v>
          </cell>
          <cell r="E28" t="str">
            <v>211P.1</v>
          </cell>
          <cell r="F28" t="str">
            <v>Remoción de derrumbes</v>
          </cell>
          <cell r="G28" t="str">
            <v>m3</v>
          </cell>
          <cell r="H28">
            <v>6952</v>
          </cell>
        </row>
        <row r="29">
          <cell r="C29" t="str">
            <v>211P.2</v>
          </cell>
          <cell r="D29">
            <v>211</v>
          </cell>
          <cell r="E29" t="str">
            <v>211P.2</v>
          </cell>
          <cell r="F29" t="str">
            <v>Remoción de Material en Roca</v>
          </cell>
          <cell r="G29" t="str">
            <v>m3</v>
          </cell>
          <cell r="H29">
            <v>21182</v>
          </cell>
        </row>
        <row r="30">
          <cell r="C30">
            <v>220</v>
          </cell>
          <cell r="D30">
            <v>220</v>
          </cell>
          <cell r="F30" t="str">
            <v>Terraplenes</v>
          </cell>
          <cell r="G30" t="str">
            <v>m3</v>
          </cell>
          <cell r="H30" t="str">
            <v>m3</v>
          </cell>
          <cell r="J30" t="str">
            <v>No incluye el suministro de materiales y el transporte</v>
          </cell>
        </row>
        <row r="31">
          <cell r="C31">
            <v>220.1</v>
          </cell>
          <cell r="D31">
            <v>220</v>
          </cell>
          <cell r="E31" t="str">
            <v>220P</v>
          </cell>
          <cell r="F31" t="str">
            <v>Terraplenes</v>
          </cell>
          <cell r="G31" t="str">
            <v>m3</v>
          </cell>
          <cell r="H31" t="str">
            <v>m3</v>
          </cell>
          <cell r="J31" t="str">
            <v>Incluye el suministro y transporte de materiales</v>
          </cell>
        </row>
        <row r="32">
          <cell r="C32">
            <v>221.1</v>
          </cell>
          <cell r="D32">
            <v>221</v>
          </cell>
          <cell r="F32" t="str">
            <v>Pedraplén compacto</v>
          </cell>
          <cell r="G32" t="str">
            <v>m3</v>
          </cell>
          <cell r="H32" t="str">
            <v>m3</v>
          </cell>
          <cell r="J32" t="str">
            <v>No incluye la corona, el suministro de materiales y el transporte</v>
          </cell>
        </row>
        <row r="33">
          <cell r="C33">
            <v>221.2</v>
          </cell>
          <cell r="D33">
            <v>221</v>
          </cell>
          <cell r="F33" t="str">
            <v>Pedraplén suelto</v>
          </cell>
          <cell r="G33" t="str">
            <v>m3</v>
          </cell>
          <cell r="H33" t="str">
            <v>m3</v>
          </cell>
        </row>
        <row r="34">
          <cell r="C34">
            <v>230.1</v>
          </cell>
          <cell r="D34">
            <v>230</v>
          </cell>
          <cell r="F34" t="str">
            <v>Mejoramiento de la subrasante involucrando el suelo existente</v>
          </cell>
          <cell r="G34" t="str">
            <v>m2</v>
          </cell>
          <cell r="H34" t="str">
            <v>m2</v>
          </cell>
          <cell r="J34" t="str">
            <v>No incluye suministro y transporte de material adicionado y transporte de material inadecuado.</v>
          </cell>
        </row>
        <row r="35">
          <cell r="C35">
            <v>230.2</v>
          </cell>
          <cell r="D35">
            <v>230</v>
          </cell>
          <cell r="F35" t="str">
            <v>Mejoramiento de la subrasante empleando únicamente material adicionado</v>
          </cell>
          <cell r="G35" t="str">
            <v>m3</v>
          </cell>
          <cell r="H35" t="str">
            <v>m3</v>
          </cell>
        </row>
        <row r="36">
          <cell r="C36">
            <v>310</v>
          </cell>
          <cell r="D36">
            <v>310</v>
          </cell>
          <cell r="F36" t="str">
            <v>Conformación de la calzada existente</v>
          </cell>
          <cell r="G36" t="str">
            <v>m2</v>
          </cell>
          <cell r="H36">
            <v>455</v>
          </cell>
          <cell r="J36" t="str">
            <v>No incluye suministro transporte y colocación de los materiales de afirmado y subbase.</v>
          </cell>
        </row>
        <row r="37">
          <cell r="C37">
            <v>311</v>
          </cell>
          <cell r="D37">
            <v>311</v>
          </cell>
          <cell r="F37" t="str">
            <v>Afirmado</v>
          </cell>
          <cell r="G37" t="str">
            <v>m3</v>
          </cell>
          <cell r="H37" t="str">
            <v>m3</v>
          </cell>
          <cell r="J37" t="str">
            <v>No incluye producto estabilizante</v>
          </cell>
        </row>
        <row r="38">
          <cell r="C38" t="str">
            <v>311P.5</v>
          </cell>
          <cell r="D38">
            <v>311</v>
          </cell>
          <cell r="E38" t="str">
            <v>311P.5</v>
          </cell>
          <cell r="F38" t="str">
            <v>Relleno con material de afirmado</v>
          </cell>
          <cell r="G38" t="str">
            <v>m3</v>
          </cell>
          <cell r="H38">
            <v>55436</v>
          </cell>
        </row>
        <row r="39">
          <cell r="C39">
            <v>312</v>
          </cell>
          <cell r="E39" t="str">
            <v>312P</v>
          </cell>
          <cell r="F39" t="str">
            <v>Relleno con material de afirmado para realce de cunetas</v>
          </cell>
          <cell r="G39" t="str">
            <v>m3</v>
          </cell>
          <cell r="H39">
            <v>28000</v>
          </cell>
        </row>
        <row r="40">
          <cell r="C40">
            <v>320.10000000000002</v>
          </cell>
          <cell r="D40">
            <v>320</v>
          </cell>
          <cell r="F40" t="str">
            <v>Subbase granular de C.B.R.&gt; 20%</v>
          </cell>
          <cell r="G40" t="str">
            <v>m3</v>
          </cell>
          <cell r="H40" t="str">
            <v>m3</v>
          </cell>
          <cell r="J40" t="str">
            <v>No incluye producto estabilizante</v>
          </cell>
        </row>
        <row r="41">
          <cell r="C41">
            <v>320.2</v>
          </cell>
          <cell r="D41">
            <v>320</v>
          </cell>
          <cell r="F41" t="str">
            <v>Subbase granular de C.B.R.&gt; 30%</v>
          </cell>
          <cell r="G41" t="str">
            <v>m3</v>
          </cell>
          <cell r="H41">
            <v>35462</v>
          </cell>
        </row>
        <row r="42">
          <cell r="C42">
            <v>320.3</v>
          </cell>
          <cell r="D42">
            <v>320</v>
          </cell>
          <cell r="F42" t="str">
            <v>Subbase granular de C.B.R.&gt; 40%</v>
          </cell>
          <cell r="G42" t="str">
            <v>m3</v>
          </cell>
          <cell r="H42" t="str">
            <v>m3</v>
          </cell>
        </row>
        <row r="43">
          <cell r="C43">
            <v>320.39999999999998</v>
          </cell>
          <cell r="D43">
            <v>320</v>
          </cell>
          <cell r="F43" t="str">
            <v>Subbase granular para bacheo</v>
          </cell>
          <cell r="G43" t="str">
            <v>m3</v>
          </cell>
          <cell r="H43" t="str">
            <v>m3</v>
          </cell>
        </row>
        <row r="44">
          <cell r="C44">
            <v>330.1</v>
          </cell>
          <cell r="D44">
            <v>330</v>
          </cell>
          <cell r="F44" t="str">
            <v>Base granular</v>
          </cell>
          <cell r="G44" t="str">
            <v>m3</v>
          </cell>
          <cell r="H44">
            <v>59602</v>
          </cell>
          <cell r="J44" t="str">
            <v>No incluye producto estabilizante</v>
          </cell>
        </row>
        <row r="45">
          <cell r="C45">
            <v>330.2</v>
          </cell>
          <cell r="D45">
            <v>330</v>
          </cell>
          <cell r="F45" t="str">
            <v>Base granular para bacheo</v>
          </cell>
          <cell r="G45" t="str">
            <v>m3</v>
          </cell>
          <cell r="H45" t="str">
            <v>m3</v>
          </cell>
        </row>
        <row r="46">
          <cell r="C46">
            <v>340.1</v>
          </cell>
          <cell r="D46">
            <v>340</v>
          </cell>
          <cell r="F46" t="str">
            <v>Base estabilizada con emulsión asfáltica tipo BEE-1</v>
          </cell>
          <cell r="G46" t="str">
            <v>m3</v>
          </cell>
          <cell r="H46" t="str">
            <v>m3</v>
          </cell>
          <cell r="J46" t="str">
            <v>No incluye la emulsión asfáltica</v>
          </cell>
        </row>
        <row r="47">
          <cell r="C47">
            <v>340.2</v>
          </cell>
          <cell r="D47">
            <v>340</v>
          </cell>
          <cell r="F47" t="str">
            <v>Base estabilizada con emulsión asfáltica tipo BEE-2</v>
          </cell>
          <cell r="G47" t="str">
            <v>m3</v>
          </cell>
          <cell r="H47" t="str">
            <v>m3</v>
          </cell>
        </row>
        <row r="48">
          <cell r="C48">
            <v>340.3</v>
          </cell>
          <cell r="D48">
            <v>340</v>
          </cell>
          <cell r="F48" t="str">
            <v>Base estabilizada con emulsión asfáltica tipo BEE-3</v>
          </cell>
          <cell r="G48" t="str">
            <v>m3</v>
          </cell>
          <cell r="H48" t="str">
            <v>m3</v>
          </cell>
        </row>
        <row r="49">
          <cell r="C49">
            <v>341.1</v>
          </cell>
          <cell r="D49">
            <v>341</v>
          </cell>
          <cell r="F49" t="str">
            <v>Base estabilizada con cemento</v>
          </cell>
          <cell r="G49" t="str">
            <v>m3</v>
          </cell>
          <cell r="H49" t="str">
            <v>m3</v>
          </cell>
        </row>
        <row r="50">
          <cell r="C50" t="str">
            <v>341P,1</v>
          </cell>
          <cell r="D50">
            <v>341</v>
          </cell>
          <cell r="E50" t="str">
            <v>341P.1</v>
          </cell>
          <cell r="F50" t="str">
            <v>Base estabilizada con cemento</v>
          </cell>
          <cell r="G50" t="str">
            <v>m3</v>
          </cell>
          <cell r="H50">
            <v>45878</v>
          </cell>
        </row>
        <row r="51">
          <cell r="C51">
            <v>341.2</v>
          </cell>
          <cell r="D51">
            <v>341</v>
          </cell>
          <cell r="F51" t="str">
            <v>Cemento</v>
          </cell>
          <cell r="G51" t="str">
            <v>Kg</v>
          </cell>
          <cell r="H51" t="str">
            <v>Kg</v>
          </cell>
        </row>
        <row r="52">
          <cell r="C52" t="str">
            <v>341P,2</v>
          </cell>
          <cell r="D52">
            <v>341</v>
          </cell>
          <cell r="E52" t="str">
            <v>341P.1</v>
          </cell>
          <cell r="F52" t="str">
            <v>Cemento</v>
          </cell>
          <cell r="G52" t="str">
            <v>Kg</v>
          </cell>
          <cell r="H52">
            <v>699</v>
          </cell>
        </row>
        <row r="53">
          <cell r="C53" t="str">
            <v>341P,3</v>
          </cell>
          <cell r="D53">
            <v>341</v>
          </cell>
          <cell r="E53" t="str">
            <v>341P.1</v>
          </cell>
          <cell r="F53" t="str">
            <v>Cemento para recalce de causes</v>
          </cell>
          <cell r="G53" t="str">
            <v>m3</v>
          </cell>
          <cell r="H53" t="str">
            <v>m3</v>
          </cell>
        </row>
        <row r="54">
          <cell r="C54">
            <v>342.1</v>
          </cell>
          <cell r="D54">
            <v>342</v>
          </cell>
          <cell r="F54" t="str">
            <v>Base estabilizada con compuestos multienzimáticos orgánicos tipo BEMO-1</v>
          </cell>
          <cell r="G54" t="str">
            <v>m3</v>
          </cell>
          <cell r="H54" t="str">
            <v>m3</v>
          </cell>
        </row>
        <row r="55">
          <cell r="C55">
            <v>342.2</v>
          </cell>
          <cell r="D55">
            <v>342</v>
          </cell>
          <cell r="F55" t="str">
            <v>Base estabilizada con compuestos multienzimáticos orgánicos tipo BEMO-2</v>
          </cell>
          <cell r="G55" t="str">
            <v>m3</v>
          </cell>
          <cell r="H55" t="str">
            <v>m3</v>
          </cell>
        </row>
        <row r="56">
          <cell r="C56">
            <v>342.3</v>
          </cell>
          <cell r="D56">
            <v>342</v>
          </cell>
          <cell r="F56" t="str">
            <v>Compuesto multienzimático orgánico</v>
          </cell>
          <cell r="G56" t="str">
            <v>Cl</v>
          </cell>
          <cell r="H56" t="str">
            <v>Cl</v>
          </cell>
        </row>
        <row r="57">
          <cell r="C57">
            <v>410</v>
          </cell>
          <cell r="D57">
            <v>410</v>
          </cell>
          <cell r="F57" t="str">
            <v>Cemento asfáltico</v>
          </cell>
          <cell r="G57" t="str">
            <v>Kg</v>
          </cell>
          <cell r="H57" t="str">
            <v>Kg</v>
          </cell>
        </row>
        <row r="58">
          <cell r="C58">
            <v>411.1</v>
          </cell>
          <cell r="D58">
            <v>411</v>
          </cell>
          <cell r="F58" t="str">
            <v>Emulsión asfáltica de rotura media CRM</v>
          </cell>
          <cell r="G58" t="str">
            <v>Lt</v>
          </cell>
          <cell r="H58" t="str">
            <v>Lt</v>
          </cell>
        </row>
        <row r="59">
          <cell r="C59">
            <v>411.2</v>
          </cell>
          <cell r="D59">
            <v>411</v>
          </cell>
          <cell r="F59" t="str">
            <v>Emulsión asfáltica de rotura lenta CRL-1</v>
          </cell>
          <cell r="G59" t="str">
            <v>Lt</v>
          </cell>
          <cell r="H59" t="str">
            <v>Lt</v>
          </cell>
        </row>
        <row r="60">
          <cell r="C60">
            <v>411.3</v>
          </cell>
          <cell r="D60">
            <v>411</v>
          </cell>
          <cell r="F60" t="str">
            <v>Emulsión asfáltica de rotura lenta CRL-1h</v>
          </cell>
          <cell r="G60" t="str">
            <v>Lt</v>
          </cell>
          <cell r="H60" t="str">
            <v>Lt</v>
          </cell>
        </row>
        <row r="61">
          <cell r="C61">
            <v>413</v>
          </cell>
          <cell r="D61">
            <v>413</v>
          </cell>
          <cell r="F61" t="str">
            <v>Excavación para reparación del pavimento existente</v>
          </cell>
          <cell r="G61" t="str">
            <v>m3</v>
          </cell>
          <cell r="H61">
            <v>34304</v>
          </cell>
        </row>
        <row r="62">
          <cell r="C62">
            <v>413.1</v>
          </cell>
          <cell r="D62">
            <v>413</v>
          </cell>
          <cell r="E62" t="str">
            <v>413P</v>
          </cell>
          <cell r="F62" t="str">
            <v>Excavación para reparación del pavimento existente</v>
          </cell>
          <cell r="G62" t="str">
            <v>m3</v>
          </cell>
          <cell r="H62" t="str">
            <v>m3</v>
          </cell>
          <cell r="J62" t="str">
            <v>Tiene en cuenta el programa PICO y PALA</v>
          </cell>
        </row>
        <row r="63">
          <cell r="C63">
            <v>420</v>
          </cell>
          <cell r="D63">
            <v>420</v>
          </cell>
          <cell r="F63" t="str">
            <v>Imprimación</v>
          </cell>
          <cell r="G63" t="str">
            <v>m2</v>
          </cell>
          <cell r="H63">
            <v>1614</v>
          </cell>
        </row>
        <row r="64">
          <cell r="C64">
            <v>421</v>
          </cell>
          <cell r="D64">
            <v>421</v>
          </cell>
          <cell r="F64" t="str">
            <v>Riego de liga</v>
          </cell>
          <cell r="G64" t="str">
            <v>m2</v>
          </cell>
          <cell r="H64" t="str">
            <v>m2</v>
          </cell>
        </row>
        <row r="65">
          <cell r="C65">
            <v>421.1</v>
          </cell>
          <cell r="D65">
            <v>421</v>
          </cell>
          <cell r="F65" t="str">
            <v>Riego de liga (cemento asfáltico)</v>
          </cell>
          <cell r="G65" t="str">
            <v>m2</v>
          </cell>
          <cell r="H65" t="str">
            <v>m2</v>
          </cell>
        </row>
        <row r="66">
          <cell r="C66">
            <v>421.2</v>
          </cell>
          <cell r="D66">
            <v>421</v>
          </cell>
          <cell r="F66" t="str">
            <v>Riego de liga (emulsión asfáltica)</v>
          </cell>
          <cell r="G66" t="str">
            <v>m2</v>
          </cell>
          <cell r="H66" t="str">
            <v>m2</v>
          </cell>
        </row>
        <row r="67">
          <cell r="C67">
            <v>430</v>
          </cell>
          <cell r="D67">
            <v>430</v>
          </cell>
          <cell r="F67" t="str">
            <v>Tratamiento superficial simple</v>
          </cell>
          <cell r="G67" t="str">
            <v>m2</v>
          </cell>
          <cell r="H67" t="str">
            <v>m2</v>
          </cell>
        </row>
        <row r="68">
          <cell r="C68" t="str">
            <v>430P</v>
          </cell>
          <cell r="E68" t="str">
            <v>430P</v>
          </cell>
          <cell r="F68" t="str">
            <v>Baranda metálica tubular para puentes</v>
          </cell>
          <cell r="G68" t="str">
            <v>ml</v>
          </cell>
          <cell r="H68" t="str">
            <v>ml</v>
          </cell>
        </row>
        <row r="69">
          <cell r="C69">
            <v>431</v>
          </cell>
          <cell r="D69">
            <v>431</v>
          </cell>
          <cell r="F69" t="str">
            <v>Tratamiento superficial doble</v>
          </cell>
          <cell r="G69" t="str">
            <v>m2</v>
          </cell>
          <cell r="H69" t="str">
            <v>m2</v>
          </cell>
        </row>
        <row r="70">
          <cell r="C70">
            <v>432</v>
          </cell>
          <cell r="D70">
            <v>432</v>
          </cell>
          <cell r="F70" t="str">
            <v>Sello de arena - asfalto</v>
          </cell>
          <cell r="G70" t="str">
            <v>m2</v>
          </cell>
          <cell r="H70" t="str">
            <v>m2</v>
          </cell>
        </row>
        <row r="71">
          <cell r="C71">
            <v>433</v>
          </cell>
          <cell r="D71">
            <v>433</v>
          </cell>
          <cell r="F71" t="str">
            <v>Lechada asfáltica</v>
          </cell>
          <cell r="G71" t="str">
            <v>m2</v>
          </cell>
          <cell r="H71" t="str">
            <v>m2</v>
          </cell>
        </row>
        <row r="72">
          <cell r="C72">
            <v>434</v>
          </cell>
          <cell r="E72" t="str">
            <v>434P</v>
          </cell>
          <cell r="F72" t="str">
            <v>Sello de grietas</v>
          </cell>
          <cell r="G72" t="str">
            <v>ml</v>
          </cell>
          <cell r="H72" t="str">
            <v>ml</v>
          </cell>
        </row>
        <row r="73">
          <cell r="C73" t="str">
            <v>434P.1</v>
          </cell>
          <cell r="E73" t="str">
            <v>434P</v>
          </cell>
          <cell r="F73" t="str">
            <v>Sello de grietas en concreto</v>
          </cell>
          <cell r="G73" t="str">
            <v>ml</v>
          </cell>
          <cell r="H73">
            <v>23935</v>
          </cell>
        </row>
        <row r="74">
          <cell r="C74">
            <v>435</v>
          </cell>
          <cell r="E74" t="str">
            <v>435P</v>
          </cell>
          <cell r="F74" t="str">
            <v>Sello de juntas de pavimento de concreto hidráulico</v>
          </cell>
          <cell r="G74" t="str">
            <v>ml</v>
          </cell>
          <cell r="H74" t="str">
            <v>ml</v>
          </cell>
        </row>
        <row r="75">
          <cell r="C75">
            <v>440.1</v>
          </cell>
          <cell r="D75">
            <v>440</v>
          </cell>
          <cell r="F75" t="str">
            <v>Mezcla densa en frío tipo MDF-1</v>
          </cell>
          <cell r="G75" t="str">
            <v>m3</v>
          </cell>
          <cell r="H75" t="str">
            <v>m3</v>
          </cell>
          <cell r="J75" t="str">
            <v>No incluye suministro y almacenamiento del cemento asfáltico</v>
          </cell>
        </row>
        <row r="76">
          <cell r="C76">
            <v>440.2</v>
          </cell>
          <cell r="D76">
            <v>440</v>
          </cell>
          <cell r="F76" t="str">
            <v>Mezcla densa en frío tipo MDF-2</v>
          </cell>
          <cell r="G76" t="str">
            <v>m3</v>
          </cell>
          <cell r="H76" t="str">
            <v>m3</v>
          </cell>
        </row>
        <row r="77">
          <cell r="C77">
            <v>440.3</v>
          </cell>
          <cell r="D77">
            <v>440</v>
          </cell>
          <cell r="F77" t="str">
            <v>Mezcla densa en frío tipo MDF-3</v>
          </cell>
          <cell r="G77" t="str">
            <v>m3</v>
          </cell>
          <cell r="H77" t="str">
            <v>m3</v>
          </cell>
        </row>
        <row r="78">
          <cell r="C78">
            <v>440.5</v>
          </cell>
          <cell r="D78">
            <v>440</v>
          </cell>
          <cell r="F78" t="str">
            <v>Mezcla densa en frío para bacheo</v>
          </cell>
          <cell r="G78" t="str">
            <v>m3</v>
          </cell>
          <cell r="H78" t="str">
            <v>m3</v>
          </cell>
        </row>
        <row r="79">
          <cell r="C79">
            <v>441.1</v>
          </cell>
          <cell r="D79">
            <v>441</v>
          </cell>
          <cell r="F79" t="str">
            <v>Mezcla abierta en frío tipo MAF-1</v>
          </cell>
          <cell r="G79" t="str">
            <v>m3</v>
          </cell>
          <cell r="H79" t="str">
            <v>m3</v>
          </cell>
          <cell r="J79" t="str">
            <v>No incluye suministro y almacenamiento del cemento asfáltico</v>
          </cell>
        </row>
        <row r="80">
          <cell r="C80">
            <v>441.2</v>
          </cell>
          <cell r="D80">
            <v>441</v>
          </cell>
          <cell r="F80" t="str">
            <v>Mezcla abierta en frío tipo MAF-2</v>
          </cell>
          <cell r="G80" t="str">
            <v>m3</v>
          </cell>
          <cell r="H80" t="str">
            <v>m3</v>
          </cell>
        </row>
        <row r="81">
          <cell r="C81">
            <v>441.3</v>
          </cell>
          <cell r="D81">
            <v>441</v>
          </cell>
          <cell r="F81" t="str">
            <v>Mezcla abierta en frío tipo MAF-3</v>
          </cell>
          <cell r="G81" t="str">
            <v>m3</v>
          </cell>
          <cell r="H81" t="str">
            <v>m3</v>
          </cell>
        </row>
        <row r="82">
          <cell r="C82">
            <v>441.4</v>
          </cell>
          <cell r="D82">
            <v>441</v>
          </cell>
          <cell r="F82" t="str">
            <v>Mezcla abierta en frío para bacheo</v>
          </cell>
          <cell r="G82" t="str">
            <v>m3</v>
          </cell>
          <cell r="H82" t="str">
            <v>m3</v>
          </cell>
        </row>
        <row r="83">
          <cell r="C83">
            <v>450.1</v>
          </cell>
          <cell r="D83">
            <v>450</v>
          </cell>
          <cell r="F83" t="str">
            <v>Mezcla densa en caliente tipo MDC-1</v>
          </cell>
          <cell r="G83" t="str">
            <v>m3</v>
          </cell>
          <cell r="H83" t="str">
            <v>m3</v>
          </cell>
          <cell r="J83" t="str">
            <v>No incluye suministro y almacenamiento del cemento asfáltico</v>
          </cell>
        </row>
        <row r="84">
          <cell r="C84">
            <v>450.2</v>
          </cell>
          <cell r="D84">
            <v>450</v>
          </cell>
          <cell r="F84" t="str">
            <v>Mezcla densa en caliente tipo MDC-2</v>
          </cell>
          <cell r="G84" t="str">
            <v>m3</v>
          </cell>
          <cell r="H84" t="str">
            <v>m3</v>
          </cell>
        </row>
        <row r="85">
          <cell r="C85">
            <v>450.3</v>
          </cell>
          <cell r="D85">
            <v>450</v>
          </cell>
          <cell r="F85" t="str">
            <v>Mezcla densa en caliente tipo MDC-3</v>
          </cell>
          <cell r="G85" t="str">
            <v>m3</v>
          </cell>
          <cell r="H85">
            <v>230745</v>
          </cell>
        </row>
        <row r="86">
          <cell r="C86">
            <v>450.4</v>
          </cell>
          <cell r="D86">
            <v>450</v>
          </cell>
          <cell r="F86" t="str">
            <v>Mezcla densa en caliente para bacheo</v>
          </cell>
          <cell r="G86" t="str">
            <v>m3</v>
          </cell>
          <cell r="H86" t="str">
            <v>m3</v>
          </cell>
        </row>
        <row r="87">
          <cell r="C87">
            <v>450.5</v>
          </cell>
          <cell r="D87">
            <v>450</v>
          </cell>
          <cell r="E87" t="str">
            <v>450P</v>
          </cell>
          <cell r="F87" t="str">
            <v>Parcheo con mezcla densa en caliente tipo MDC-2</v>
          </cell>
          <cell r="G87" t="str">
            <v>m3</v>
          </cell>
          <cell r="H87" t="str">
            <v>m3</v>
          </cell>
          <cell r="J87" t="str">
            <v>Incluye riego de liga, suministro y transporte del cemento asfáltico</v>
          </cell>
        </row>
        <row r="88">
          <cell r="C88">
            <v>450.6</v>
          </cell>
          <cell r="D88">
            <v>450</v>
          </cell>
          <cell r="E88" t="str">
            <v>450P-1</v>
          </cell>
          <cell r="F88" t="str">
            <v>Mezcla densa en caliente tipo MDC-2</v>
          </cell>
          <cell r="G88" t="str">
            <v>m3</v>
          </cell>
          <cell r="H88" t="str">
            <v>m3</v>
          </cell>
          <cell r="J88" t="str">
            <v>Incluye riego de liga, suministro y transporte del cemento asfáltico</v>
          </cell>
        </row>
        <row r="89">
          <cell r="C89">
            <v>450.7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m3</v>
          </cell>
          <cell r="J89" t="str">
            <v>Incluye riego de liga, suministro y transporte del cemento asfáltico</v>
          </cell>
        </row>
        <row r="90">
          <cell r="C90">
            <v>450.8</v>
          </cell>
          <cell r="D90">
            <v>450</v>
          </cell>
          <cell r="E90" t="str">
            <v>450P-1</v>
          </cell>
          <cell r="F90" t="str">
            <v>Mezcla densa en caliente tipo MDC-3</v>
          </cell>
          <cell r="G90" t="str">
            <v>m3</v>
          </cell>
          <cell r="H90" t="str">
            <v>m3</v>
          </cell>
          <cell r="J90" t="str">
            <v>Incluye riego de liga, suministro y transporte del cemento asfáltico</v>
          </cell>
        </row>
        <row r="91">
          <cell r="C91">
            <v>450.9</v>
          </cell>
          <cell r="D91">
            <v>450</v>
          </cell>
          <cell r="E91" t="str">
            <v>450P-2</v>
          </cell>
          <cell r="F91" t="str">
            <v>Parcheo con fresado y mezcla densa en caliente tipo MDC-2</v>
          </cell>
          <cell r="G91" t="str">
            <v>m3</v>
          </cell>
          <cell r="H91">
            <v>318664</v>
          </cell>
        </row>
        <row r="92">
          <cell r="C92">
            <v>450.11</v>
          </cell>
          <cell r="D92">
            <v>450</v>
          </cell>
          <cell r="E92" t="str">
            <v>450P-3</v>
          </cell>
          <cell r="F92" t="str">
            <v>Mezcla densa en caliente tipo MDC-2 para bacheo</v>
          </cell>
          <cell r="G92" t="str">
            <v>m3</v>
          </cell>
          <cell r="H92" t="str">
            <v>m3</v>
          </cell>
          <cell r="J92" t="str">
            <v>Incluye suministro y transporte del cemento asfáltico</v>
          </cell>
        </row>
        <row r="93">
          <cell r="C93">
            <v>450.12</v>
          </cell>
          <cell r="D93">
            <v>450</v>
          </cell>
          <cell r="E93" t="str">
            <v>450P-3</v>
          </cell>
          <cell r="F93" t="str">
            <v>Mezcla densa en caliente tipo MDC-1 para bacheo</v>
          </cell>
          <cell r="G93" t="str">
            <v>m3</v>
          </cell>
          <cell r="H93" t="str">
            <v>m3</v>
          </cell>
        </row>
        <row r="94">
          <cell r="C94">
            <v>450.13</v>
          </cell>
          <cell r="D94">
            <v>450</v>
          </cell>
          <cell r="E94" t="str">
            <v>450P-1</v>
          </cell>
          <cell r="F94" t="str">
            <v>Mezcla densa en caliente tipo MDC-2</v>
          </cell>
          <cell r="G94" t="str">
            <v>m3</v>
          </cell>
          <cell r="H94" t="str">
            <v>m3</v>
          </cell>
        </row>
        <row r="95">
          <cell r="C95" t="str">
            <v>450P,1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>
            <v>325244</v>
          </cell>
        </row>
        <row r="96">
          <cell r="C96" t="str">
            <v>450P,2</v>
          </cell>
          <cell r="D96">
            <v>450</v>
          </cell>
          <cell r="E96" t="str">
            <v>450P-2</v>
          </cell>
          <cell r="F96" t="str">
            <v>Parcheo con mezcla densa en caliente tipo MDC-2</v>
          </cell>
          <cell r="G96" t="str">
            <v>m3</v>
          </cell>
          <cell r="H96">
            <v>358746</v>
          </cell>
        </row>
        <row r="97">
          <cell r="C97">
            <v>451.1</v>
          </cell>
          <cell r="D97">
            <v>451</v>
          </cell>
          <cell r="F97" t="str">
            <v>Mezcla abierta en caliente tipo MAC-1</v>
          </cell>
          <cell r="G97" t="str">
            <v>m3</v>
          </cell>
          <cell r="H97" t="str">
            <v>m3</v>
          </cell>
        </row>
        <row r="98">
          <cell r="C98">
            <v>451.2</v>
          </cell>
          <cell r="D98">
            <v>451</v>
          </cell>
          <cell r="F98" t="str">
            <v>Mezcla abierta en caliente tipo MAC-2</v>
          </cell>
          <cell r="G98" t="str">
            <v>m3</v>
          </cell>
          <cell r="H98">
            <v>159158</v>
          </cell>
        </row>
        <row r="99">
          <cell r="C99">
            <v>451.3</v>
          </cell>
          <cell r="D99">
            <v>451</v>
          </cell>
          <cell r="F99" t="str">
            <v>Mezcla abierta en caliente tipo MAC-3</v>
          </cell>
          <cell r="G99" t="str">
            <v>m3</v>
          </cell>
          <cell r="H99" t="str">
            <v>m3</v>
          </cell>
        </row>
        <row r="100">
          <cell r="C100">
            <v>460</v>
          </cell>
          <cell r="D100">
            <v>460</v>
          </cell>
          <cell r="F100" t="str">
            <v>Fresado de pavimento asfáltico</v>
          </cell>
          <cell r="G100" t="str">
            <v>m3</v>
          </cell>
          <cell r="H100">
            <v>60691</v>
          </cell>
        </row>
        <row r="101">
          <cell r="C101">
            <v>461</v>
          </cell>
          <cell r="D101">
            <v>461</v>
          </cell>
          <cell r="F101" t="str">
            <v>Pavimento asfáltico reciclado en frío</v>
          </cell>
          <cell r="G101" t="str">
            <v>m3</v>
          </cell>
          <cell r="H101" t="str">
            <v>m3</v>
          </cell>
          <cell r="J101" t="str">
            <v>No incluye suministro y almacenamiento del cemento asfáltico o la emulsión.</v>
          </cell>
        </row>
        <row r="102">
          <cell r="C102">
            <v>461.1</v>
          </cell>
          <cell r="D102">
            <v>461</v>
          </cell>
          <cell r="E102" t="str">
            <v>461P</v>
          </cell>
          <cell r="F102" t="str">
            <v>Pavimento asfáltico reciclado en frío</v>
          </cell>
          <cell r="G102" t="str">
            <v>m3</v>
          </cell>
          <cell r="H102" t="str">
            <v>m3</v>
          </cell>
          <cell r="J102" t="str">
            <v>Incluye el cemento asfáltico o la emulsión asfáltica</v>
          </cell>
        </row>
        <row r="103">
          <cell r="C103">
            <v>462.1</v>
          </cell>
          <cell r="D103">
            <v>462</v>
          </cell>
          <cell r="F103" t="str">
            <v>Pavimento asfáltico reciclado en caliente tipo MDC-1</v>
          </cell>
          <cell r="G103" t="str">
            <v>m3</v>
          </cell>
          <cell r="H103" t="str">
            <v>m3</v>
          </cell>
          <cell r="J103" t="str">
            <v>No incluye suministro y almacenamiento del cemento asfáltico o la emulsión. Tampoco el agente rejuvenecedor</v>
          </cell>
        </row>
        <row r="104">
          <cell r="C104">
            <v>462.2</v>
          </cell>
          <cell r="D104">
            <v>462</v>
          </cell>
          <cell r="F104" t="str">
            <v>Pavimento asfáltico reciclado en caliente tipo MDC-2</v>
          </cell>
          <cell r="G104" t="str">
            <v>m3</v>
          </cell>
          <cell r="H104" t="str">
            <v>m3</v>
          </cell>
        </row>
        <row r="105">
          <cell r="C105">
            <v>462.3</v>
          </cell>
          <cell r="D105">
            <v>462</v>
          </cell>
          <cell r="F105" t="str">
            <v>Pavimento asfáltico reciclado en caliente tipo MDC-3</v>
          </cell>
          <cell r="G105" t="str">
            <v>m3</v>
          </cell>
          <cell r="H105" t="str">
            <v>m3</v>
          </cell>
        </row>
        <row r="106">
          <cell r="C106">
            <v>462.4</v>
          </cell>
          <cell r="D106">
            <v>462</v>
          </cell>
          <cell r="F106" t="str">
            <v>Pavimento asfáltico reciclado en caliente para bacheo</v>
          </cell>
          <cell r="G106" t="str">
            <v>m3</v>
          </cell>
          <cell r="H106" t="str">
            <v>m3</v>
          </cell>
        </row>
        <row r="107">
          <cell r="C107">
            <v>470</v>
          </cell>
          <cell r="E107" t="str">
            <v>470P</v>
          </cell>
          <cell r="F107" t="str">
            <v>Asfalto Natural (Asfaltita)</v>
          </cell>
          <cell r="G107" t="str">
            <v>m3</v>
          </cell>
          <cell r="H107" t="str">
            <v>m3</v>
          </cell>
        </row>
        <row r="108">
          <cell r="C108">
            <v>500</v>
          </cell>
          <cell r="D108">
            <v>500</v>
          </cell>
          <cell r="F108" t="str">
            <v>Pavimento de concreto hidráulico</v>
          </cell>
          <cell r="G108" t="str">
            <v>m3</v>
          </cell>
          <cell r="H108">
            <v>426121</v>
          </cell>
          <cell r="J108" t="str">
            <v>No incluye la preparación de la superficie existente</v>
          </cell>
        </row>
        <row r="109">
          <cell r="C109">
            <v>501</v>
          </cell>
          <cell r="E109" t="str">
            <v>501P</v>
          </cell>
          <cell r="F109" t="str">
            <v>Corte en losas de pavimento rígido</v>
          </cell>
          <cell r="G109" t="str">
            <v>ml</v>
          </cell>
          <cell r="H109">
            <v>4125</v>
          </cell>
        </row>
        <row r="110">
          <cell r="C110">
            <v>510</v>
          </cell>
          <cell r="D110">
            <v>510</v>
          </cell>
          <cell r="F110" t="str">
            <v>Pavimento de adoquines de concreto</v>
          </cell>
          <cell r="G110" t="str">
            <v>m2</v>
          </cell>
          <cell r="H110" t="str">
            <v>m2</v>
          </cell>
          <cell r="J110" t="str">
            <v>No incluye la preparación de la superficie existente. Tampoco las obras de confinamiento del pavimento.</v>
          </cell>
        </row>
        <row r="111">
          <cell r="C111">
            <v>600.1</v>
          </cell>
          <cell r="D111">
            <v>600</v>
          </cell>
          <cell r="F111" t="str">
            <v>Excavaciones varias sin clasificar</v>
          </cell>
          <cell r="G111" t="str">
            <v>m3</v>
          </cell>
          <cell r="H111">
            <v>9990</v>
          </cell>
        </row>
        <row r="112">
          <cell r="C112">
            <v>600.20000000000005</v>
          </cell>
          <cell r="D112">
            <v>600</v>
          </cell>
          <cell r="F112" t="str">
            <v>Excavaciones varias en roca en seco</v>
          </cell>
          <cell r="G112" t="str">
            <v>m3</v>
          </cell>
          <cell r="H112">
            <v>38000</v>
          </cell>
        </row>
        <row r="113">
          <cell r="C113">
            <v>600.29999999999995</v>
          </cell>
          <cell r="D113">
            <v>600</v>
          </cell>
          <cell r="F113" t="str">
            <v>Excavaciones varias en roca bajo agua</v>
          </cell>
          <cell r="G113" t="str">
            <v>m3</v>
          </cell>
          <cell r="H113" t="str">
            <v>m3</v>
          </cell>
        </row>
        <row r="114">
          <cell r="C114">
            <v>600.4</v>
          </cell>
          <cell r="D114">
            <v>600</v>
          </cell>
          <cell r="F114" t="str">
            <v>Excavaciones varias en material común en seco</v>
          </cell>
          <cell r="G114" t="str">
            <v>m3</v>
          </cell>
          <cell r="H114">
            <v>24253</v>
          </cell>
        </row>
        <row r="115">
          <cell r="C115">
            <v>600.5</v>
          </cell>
          <cell r="D115">
            <v>600</v>
          </cell>
          <cell r="F115" t="str">
            <v>Excavaciones varias en material común bajo agua</v>
          </cell>
          <cell r="G115" t="str">
            <v>m3</v>
          </cell>
          <cell r="H115">
            <v>29716</v>
          </cell>
        </row>
        <row r="116">
          <cell r="C116">
            <v>600.6</v>
          </cell>
          <cell r="D116">
            <v>600</v>
          </cell>
          <cell r="E116" t="str">
            <v>600P</v>
          </cell>
          <cell r="F116" t="str">
            <v>Excavaciones varias sin clasificar</v>
          </cell>
          <cell r="G116" t="str">
            <v>m3</v>
          </cell>
          <cell r="H116" t="str">
            <v>m3</v>
          </cell>
          <cell r="J116" t="str">
            <v>Tiene en cuenta el programa PICO y PALA</v>
          </cell>
        </row>
        <row r="117">
          <cell r="C117">
            <v>600.70000000000005</v>
          </cell>
          <cell r="D117">
            <v>600</v>
          </cell>
          <cell r="E117" t="str">
            <v>600P</v>
          </cell>
          <cell r="F117" t="str">
            <v>Excavaciones varias en material común en seco</v>
          </cell>
          <cell r="G117" t="str">
            <v>m3</v>
          </cell>
          <cell r="H117" t="str">
            <v>m3</v>
          </cell>
          <cell r="J117" t="str">
            <v>Tiene en cuenta el programa PICO y PALA</v>
          </cell>
        </row>
        <row r="118">
          <cell r="C118" t="str">
            <v>600P.1</v>
          </cell>
          <cell r="D118">
            <v>600</v>
          </cell>
          <cell r="E118" t="str">
            <v>600P.1</v>
          </cell>
          <cell r="F118" t="str">
            <v>Excavaciones manuales varias sin clasificar</v>
          </cell>
          <cell r="G118" t="str">
            <v>m3</v>
          </cell>
          <cell r="H118">
            <v>18224</v>
          </cell>
          <cell r="J118" t="str">
            <v>Tiene en cuenta el programa PICO y PALA</v>
          </cell>
        </row>
        <row r="119">
          <cell r="C119">
            <v>600.79999999999995</v>
          </cell>
          <cell r="D119">
            <v>600</v>
          </cell>
          <cell r="E119" t="str">
            <v>600P</v>
          </cell>
          <cell r="F119" t="str">
            <v>Excavaciones varias en material común bajo agua</v>
          </cell>
          <cell r="G119" t="str">
            <v>m3</v>
          </cell>
          <cell r="H119" t="str">
            <v>m3</v>
          </cell>
          <cell r="J119" t="str">
            <v>Tiene en cuenta el programa PICO y PALA</v>
          </cell>
        </row>
        <row r="120">
          <cell r="C120">
            <v>601.1</v>
          </cell>
          <cell r="D120">
            <v>601</v>
          </cell>
          <cell r="F120" t="str">
            <v>Excavaciones varias en roca en seco</v>
          </cell>
          <cell r="G120" t="str">
            <v>m3</v>
          </cell>
          <cell r="H120" t="str">
            <v>m3</v>
          </cell>
        </row>
        <row r="121">
          <cell r="C121">
            <v>601.20000000000005</v>
          </cell>
          <cell r="D121">
            <v>601</v>
          </cell>
          <cell r="F121" t="str">
            <v>Excavaciones varias en roca bajo agua</v>
          </cell>
          <cell r="G121" t="str">
            <v>m3</v>
          </cell>
          <cell r="H121" t="str">
            <v>m3</v>
          </cell>
        </row>
        <row r="122">
          <cell r="C122">
            <v>601.29999999999995</v>
          </cell>
          <cell r="D122">
            <v>601</v>
          </cell>
          <cell r="F122" t="str">
            <v>Excavaciones varias en material común en seco</v>
          </cell>
          <cell r="G122" t="str">
            <v>m3</v>
          </cell>
          <cell r="H122" t="str">
            <v>m3</v>
          </cell>
        </row>
        <row r="123">
          <cell r="C123">
            <v>601.4</v>
          </cell>
          <cell r="D123">
            <v>601</v>
          </cell>
          <cell r="F123" t="str">
            <v>Excavaciones varias en material común bajo agua</v>
          </cell>
          <cell r="G123" t="str">
            <v>m3</v>
          </cell>
          <cell r="H123" t="str">
            <v>m3</v>
          </cell>
        </row>
        <row r="124">
          <cell r="C124">
            <v>610.1</v>
          </cell>
          <cell r="D124">
            <v>610</v>
          </cell>
          <cell r="F124" t="str">
            <v>Rellenos para estructuras</v>
          </cell>
          <cell r="G124" t="str">
            <v>m3</v>
          </cell>
          <cell r="H124">
            <v>38345</v>
          </cell>
          <cell r="J124" t="str">
            <v>No incluye la preparación de la superficie sobre la que irá el relleno.</v>
          </cell>
        </row>
        <row r="125">
          <cell r="C125">
            <v>610.20000000000005</v>
          </cell>
          <cell r="D125">
            <v>610</v>
          </cell>
          <cell r="F125" t="str">
            <v>Material filtrante</v>
          </cell>
          <cell r="G125" t="str">
            <v>m3</v>
          </cell>
          <cell r="H125" t="str">
            <v>m3</v>
          </cell>
        </row>
        <row r="126">
          <cell r="C126">
            <v>612</v>
          </cell>
          <cell r="E126" t="str">
            <v>612P</v>
          </cell>
          <cell r="F126" t="str">
            <v>Geobloques</v>
          </cell>
          <cell r="G126" t="str">
            <v>m3</v>
          </cell>
          <cell r="H126" t="str">
            <v>m3</v>
          </cell>
        </row>
        <row r="127">
          <cell r="C127">
            <v>620.1</v>
          </cell>
          <cell r="D127">
            <v>620</v>
          </cell>
          <cell r="F127" t="str">
            <v>Pilotes prefabricados de concreto</v>
          </cell>
          <cell r="G127" t="str">
            <v>ml</v>
          </cell>
          <cell r="H127" t="str">
            <v>ml</v>
          </cell>
        </row>
        <row r="128">
          <cell r="C128">
            <v>620.20000000000005</v>
          </cell>
          <cell r="D128">
            <v>620</v>
          </cell>
          <cell r="F128" t="str">
            <v>Extensión de pilotes</v>
          </cell>
          <cell r="G128" t="str">
            <v>ml</v>
          </cell>
          <cell r="H128" t="str">
            <v>ml</v>
          </cell>
        </row>
        <row r="129">
          <cell r="C129">
            <v>620.29999999999995</v>
          </cell>
          <cell r="D129">
            <v>620</v>
          </cell>
          <cell r="F129" t="str">
            <v>Prueba de carga</v>
          </cell>
          <cell r="G129" t="str">
            <v>Un</v>
          </cell>
          <cell r="H129" t="str">
            <v>Un</v>
          </cell>
        </row>
        <row r="130">
          <cell r="C130">
            <v>621.1</v>
          </cell>
          <cell r="D130">
            <v>621</v>
          </cell>
          <cell r="F130" t="str">
            <v>Pilote de concreto fundido in-situ de diámetro____</v>
          </cell>
          <cell r="G130" t="str">
            <v>ml</v>
          </cell>
          <cell r="H130" t="str">
            <v>ml</v>
          </cell>
        </row>
        <row r="131">
          <cell r="C131">
            <v>621.20000000000005</v>
          </cell>
          <cell r="D131">
            <v>621</v>
          </cell>
          <cell r="F131" t="str">
            <v>Base acampanada</v>
          </cell>
          <cell r="G131" t="str">
            <v>m3</v>
          </cell>
          <cell r="H131" t="str">
            <v>m3</v>
          </cell>
        </row>
        <row r="132">
          <cell r="C132">
            <v>621.29999999999995</v>
          </cell>
          <cell r="D132">
            <v>621</v>
          </cell>
          <cell r="F132" t="str">
            <v>Pilote de prueba de diámetro ____</v>
          </cell>
          <cell r="G132" t="str">
            <v>ml</v>
          </cell>
          <cell r="H132" t="str">
            <v>ml</v>
          </cell>
        </row>
        <row r="133">
          <cell r="C133">
            <v>621.4</v>
          </cell>
          <cell r="D133">
            <v>621</v>
          </cell>
          <cell r="F133" t="str">
            <v>Base acampanada de prueba</v>
          </cell>
          <cell r="G133" t="str">
            <v>m3</v>
          </cell>
          <cell r="H133" t="str">
            <v>m3</v>
          </cell>
        </row>
        <row r="134">
          <cell r="C134">
            <v>621.5</v>
          </cell>
          <cell r="D134">
            <v>621</v>
          </cell>
          <cell r="F134" t="str">
            <v>Camisa permanente de diámetro exterior ____</v>
          </cell>
          <cell r="G134" t="str">
            <v>ml</v>
          </cell>
          <cell r="H134" t="str">
            <v>ml</v>
          </cell>
        </row>
        <row r="135">
          <cell r="C135">
            <v>621.6</v>
          </cell>
          <cell r="D135">
            <v>621</v>
          </cell>
          <cell r="F135" t="str">
            <v>Prueba de carga</v>
          </cell>
          <cell r="G135" t="str">
            <v>Un</v>
          </cell>
          <cell r="H135" t="str">
            <v>Un</v>
          </cell>
        </row>
        <row r="136">
          <cell r="C136">
            <v>622.1</v>
          </cell>
          <cell r="D136">
            <v>622</v>
          </cell>
          <cell r="F136" t="str">
            <v>Tablestacado de madera</v>
          </cell>
          <cell r="G136" t="str">
            <v>m2</v>
          </cell>
          <cell r="H136" t="str">
            <v>m2</v>
          </cell>
        </row>
        <row r="137">
          <cell r="C137">
            <v>622.20000000000005</v>
          </cell>
          <cell r="D137">
            <v>622</v>
          </cell>
          <cell r="F137" t="str">
            <v>Tablestacado metálico</v>
          </cell>
          <cell r="G137" t="str">
            <v>m2</v>
          </cell>
          <cell r="H137" t="str">
            <v>m2</v>
          </cell>
        </row>
        <row r="138">
          <cell r="C138">
            <v>622.29999999999995</v>
          </cell>
          <cell r="D138">
            <v>622</v>
          </cell>
          <cell r="F138" t="str">
            <v>Tablestacado de concreto reforzado</v>
          </cell>
          <cell r="G138" t="str">
            <v>m2</v>
          </cell>
          <cell r="H138" t="str">
            <v>m2</v>
          </cell>
        </row>
        <row r="139">
          <cell r="C139">
            <v>622.4</v>
          </cell>
          <cell r="D139">
            <v>622</v>
          </cell>
          <cell r="F139" t="str">
            <v>Tablestacado de concreto preesforzado</v>
          </cell>
          <cell r="G139" t="str">
            <v>m2</v>
          </cell>
          <cell r="H139" t="str">
            <v>m2</v>
          </cell>
        </row>
        <row r="140">
          <cell r="C140">
            <v>622.5</v>
          </cell>
          <cell r="D140">
            <v>622</v>
          </cell>
          <cell r="F140" t="str">
            <v>Corte del extremo superior del elemento</v>
          </cell>
          <cell r="G140" t="str">
            <v>ml</v>
          </cell>
          <cell r="H140" t="str">
            <v>ml</v>
          </cell>
        </row>
        <row r="141">
          <cell r="C141">
            <v>622.6</v>
          </cell>
          <cell r="D141">
            <v>622</v>
          </cell>
          <cell r="E141" t="str">
            <v>622P</v>
          </cell>
          <cell r="F141" t="str">
            <v>Tablestacado metálico</v>
          </cell>
          <cell r="G141" t="str">
            <v>ml</v>
          </cell>
          <cell r="H141" t="str">
            <v>ml</v>
          </cell>
          <cell r="J141" t="str">
            <v>La unidad de medida es el metro lineal</v>
          </cell>
        </row>
        <row r="142">
          <cell r="C142">
            <v>623.1</v>
          </cell>
          <cell r="E142" t="str">
            <v>623P</v>
          </cell>
          <cell r="F142" t="str">
            <v>Suministro e hincamiento de rieles</v>
          </cell>
          <cell r="G142" t="str">
            <v>ml</v>
          </cell>
          <cell r="H142">
            <v>92683</v>
          </cell>
        </row>
        <row r="143">
          <cell r="C143">
            <v>623.20000000000005</v>
          </cell>
          <cell r="E143" t="str">
            <v>623P</v>
          </cell>
          <cell r="F143" t="str">
            <v>Suministro e instalación de rieles</v>
          </cell>
          <cell r="G143" t="str">
            <v>ml</v>
          </cell>
          <cell r="H143">
            <v>76829</v>
          </cell>
        </row>
        <row r="144">
          <cell r="C144">
            <v>630.1</v>
          </cell>
          <cell r="D144">
            <v>630</v>
          </cell>
          <cell r="F144" t="str">
            <v>Concreto Clase A</v>
          </cell>
          <cell r="G144" t="str">
            <v>m3</v>
          </cell>
          <cell r="H144" t="str">
            <v>m3</v>
          </cell>
          <cell r="J144" t="str">
            <v>5000PSI</v>
          </cell>
        </row>
        <row r="145">
          <cell r="C145">
            <v>630.20000000000005</v>
          </cell>
          <cell r="D145">
            <v>630</v>
          </cell>
          <cell r="F145" t="str">
            <v>Concreto Clase B</v>
          </cell>
          <cell r="G145" t="str">
            <v>m3</v>
          </cell>
          <cell r="H145" t="str">
            <v>m3</v>
          </cell>
          <cell r="J145" t="str">
            <v>4000PSI</v>
          </cell>
        </row>
        <row r="146">
          <cell r="C146">
            <v>630.29999999999995</v>
          </cell>
          <cell r="D146">
            <v>630</v>
          </cell>
          <cell r="F146" t="str">
            <v>Concreto Clase C</v>
          </cell>
          <cell r="G146" t="str">
            <v>m3</v>
          </cell>
          <cell r="H146" t="str">
            <v>m3</v>
          </cell>
          <cell r="J146" t="str">
            <v>3000PSI</v>
          </cell>
        </row>
        <row r="147">
          <cell r="C147">
            <v>630.4</v>
          </cell>
          <cell r="D147">
            <v>630</v>
          </cell>
          <cell r="F147" t="str">
            <v>Concreto Clase D</v>
          </cell>
          <cell r="G147" t="str">
            <v>m3</v>
          </cell>
          <cell r="H147">
            <v>374399</v>
          </cell>
          <cell r="J147" t="str">
            <v>2000PSI</v>
          </cell>
        </row>
        <row r="148">
          <cell r="C148">
            <v>630.5</v>
          </cell>
          <cell r="D148">
            <v>630</v>
          </cell>
          <cell r="F148" t="str">
            <v>Concreto Clase E</v>
          </cell>
          <cell r="G148" t="str">
            <v>m3</v>
          </cell>
          <cell r="H148">
            <v>325680</v>
          </cell>
        </row>
        <row r="149">
          <cell r="C149">
            <v>630.6</v>
          </cell>
          <cell r="D149">
            <v>630</v>
          </cell>
          <cell r="F149" t="str">
            <v>Concreto Simple de 175 Kg/cm2</v>
          </cell>
          <cell r="G149" t="str">
            <v>m3</v>
          </cell>
          <cell r="H149">
            <v>326357</v>
          </cell>
        </row>
        <row r="150">
          <cell r="C150" t="str">
            <v>630P.7</v>
          </cell>
          <cell r="D150">
            <v>630</v>
          </cell>
          <cell r="F150" t="str">
            <v>Concreto ciplopeo de resistencia 211 Kg/cm2</v>
          </cell>
          <cell r="G150" t="str">
            <v>m3</v>
          </cell>
          <cell r="H150">
            <v>288781</v>
          </cell>
        </row>
        <row r="151">
          <cell r="C151">
            <v>630.70000000000005</v>
          </cell>
          <cell r="D151">
            <v>630</v>
          </cell>
          <cell r="F151" t="str">
            <v>Concreto Clase G</v>
          </cell>
          <cell r="G151" t="str">
            <v>m3</v>
          </cell>
          <cell r="H151">
            <v>282866</v>
          </cell>
        </row>
        <row r="152">
          <cell r="C152">
            <v>630.79999999999995</v>
          </cell>
          <cell r="D152">
            <v>630</v>
          </cell>
          <cell r="E152" t="str">
            <v>630P</v>
          </cell>
          <cell r="F152" t="str">
            <v>Concreto Clase A con aditivo</v>
          </cell>
          <cell r="G152" t="str">
            <v>m3</v>
          </cell>
          <cell r="H152" t="str">
            <v>m3</v>
          </cell>
        </row>
        <row r="153">
          <cell r="C153">
            <v>630.9</v>
          </cell>
          <cell r="D153">
            <v>630</v>
          </cell>
          <cell r="E153" t="str">
            <v>630P</v>
          </cell>
          <cell r="F153" t="str">
            <v>Concreto Clase D con aditivo</v>
          </cell>
          <cell r="G153" t="str">
            <v>m3</v>
          </cell>
          <cell r="H153" t="str">
            <v>m3</v>
          </cell>
        </row>
        <row r="154">
          <cell r="C154">
            <v>630.1</v>
          </cell>
          <cell r="D154">
            <v>630</v>
          </cell>
          <cell r="E154" t="str">
            <v>630P-1</v>
          </cell>
          <cell r="F154" t="str">
            <v>Realce de cabezotes de alcantarillas</v>
          </cell>
          <cell r="G154" t="str">
            <v>m3</v>
          </cell>
          <cell r="H154" t="str">
            <v>m3</v>
          </cell>
        </row>
        <row r="155">
          <cell r="C155">
            <v>630.11</v>
          </cell>
          <cell r="D155">
            <v>630</v>
          </cell>
          <cell r="E155" t="str">
            <v>630P-2</v>
          </cell>
          <cell r="F155" t="str">
            <v>Realce de bordillo de cunetas</v>
          </cell>
          <cell r="G155" t="str">
            <v>ml</v>
          </cell>
          <cell r="H155">
            <v>30840</v>
          </cell>
        </row>
        <row r="156">
          <cell r="C156">
            <v>630.12</v>
          </cell>
          <cell r="D156">
            <v>630</v>
          </cell>
          <cell r="E156" t="str">
            <v>630P-3</v>
          </cell>
          <cell r="F156" t="str">
            <v>Concreto Clase G para cimientos</v>
          </cell>
          <cell r="G156" t="str">
            <v>m3</v>
          </cell>
          <cell r="H156" t="str">
            <v>m3</v>
          </cell>
        </row>
        <row r="157">
          <cell r="C157">
            <v>630.13</v>
          </cell>
          <cell r="D157">
            <v>630</v>
          </cell>
          <cell r="E157" t="str">
            <v>630P-3</v>
          </cell>
          <cell r="F157" t="str">
            <v>Concreto Clase G para elevaciones</v>
          </cell>
          <cell r="G157" t="str">
            <v>m3</v>
          </cell>
          <cell r="H157" t="str">
            <v>m3</v>
          </cell>
        </row>
        <row r="158">
          <cell r="C158">
            <v>630.14</v>
          </cell>
          <cell r="D158">
            <v>630</v>
          </cell>
          <cell r="E158" t="str">
            <v>630P-4</v>
          </cell>
          <cell r="F158" t="str">
            <v>Recubrimiento con malla y mortero 1:4, e=5cm</v>
          </cell>
          <cell r="G158" t="str">
            <v>m2</v>
          </cell>
          <cell r="H158" t="str">
            <v>m2</v>
          </cell>
        </row>
        <row r="159">
          <cell r="C159">
            <v>630.15</v>
          </cell>
          <cell r="D159">
            <v>630</v>
          </cell>
          <cell r="E159" t="str">
            <v>630P-5</v>
          </cell>
          <cell r="F159" t="str">
            <v>Recalce de alcantarillas</v>
          </cell>
          <cell r="G159" t="str">
            <v>ml</v>
          </cell>
          <cell r="H159">
            <v>77402</v>
          </cell>
        </row>
        <row r="160">
          <cell r="C160">
            <v>632</v>
          </cell>
          <cell r="D160">
            <v>632</v>
          </cell>
          <cell r="F160" t="str">
            <v>Baranda de concreto</v>
          </cell>
          <cell r="G160" t="str">
            <v>ml</v>
          </cell>
          <cell r="H160" t="str">
            <v>ml</v>
          </cell>
          <cell r="J160" t="str">
            <v>No incluye el acero de refuerzo</v>
          </cell>
        </row>
        <row r="161">
          <cell r="C161">
            <v>632.1</v>
          </cell>
          <cell r="D161">
            <v>632</v>
          </cell>
          <cell r="E161" t="str">
            <v>632P</v>
          </cell>
          <cell r="F161" t="str">
            <v>Baranda metálica tubular</v>
          </cell>
          <cell r="G161" t="str">
            <v>ml</v>
          </cell>
          <cell r="H161" t="str">
            <v>ml</v>
          </cell>
        </row>
        <row r="162">
          <cell r="C162">
            <v>640.1</v>
          </cell>
          <cell r="D162">
            <v>640</v>
          </cell>
          <cell r="F162" t="str">
            <v>Acero de refuerzo Grado 37</v>
          </cell>
          <cell r="G162" t="str">
            <v>Kg</v>
          </cell>
          <cell r="H162" t="str">
            <v>Kg</v>
          </cell>
        </row>
        <row r="163">
          <cell r="C163">
            <v>640.20000000000005</v>
          </cell>
          <cell r="D163">
            <v>640</v>
          </cell>
          <cell r="F163" t="str">
            <v>Acero de refuerzo Grado 40</v>
          </cell>
          <cell r="G163" t="str">
            <v>Kg</v>
          </cell>
          <cell r="H163" t="str">
            <v>Kg</v>
          </cell>
        </row>
        <row r="164">
          <cell r="C164">
            <v>640.29999999999995</v>
          </cell>
          <cell r="D164">
            <v>640</v>
          </cell>
          <cell r="F164" t="str">
            <v>Acero de refuerzo Grado 60</v>
          </cell>
          <cell r="G164" t="str">
            <v>Kg</v>
          </cell>
          <cell r="H164">
            <v>2737</v>
          </cell>
        </row>
        <row r="165">
          <cell r="C165">
            <v>641</v>
          </cell>
          <cell r="D165">
            <v>641</v>
          </cell>
          <cell r="F165" t="str">
            <v>Acero de preesfuerzo</v>
          </cell>
          <cell r="G165" t="str">
            <v>t-m</v>
          </cell>
          <cell r="H165" t="str">
            <v>t-m</v>
          </cell>
        </row>
        <row r="166">
          <cell r="C166">
            <v>642.1</v>
          </cell>
          <cell r="D166">
            <v>642</v>
          </cell>
          <cell r="F166" t="str">
            <v>Apoyo elastomérico</v>
          </cell>
          <cell r="G166" t="str">
            <v>Un</v>
          </cell>
          <cell r="H166" t="str">
            <v>Un</v>
          </cell>
        </row>
        <row r="167">
          <cell r="C167">
            <v>642.20000000000005</v>
          </cell>
          <cell r="D167">
            <v>642</v>
          </cell>
          <cell r="F167" t="str">
            <v>Sello para juntas de puentes</v>
          </cell>
          <cell r="G167" t="str">
            <v>ml</v>
          </cell>
          <cell r="H167">
            <v>8342</v>
          </cell>
        </row>
        <row r="168">
          <cell r="C168">
            <v>643</v>
          </cell>
          <cell r="E168" t="str">
            <v>643P</v>
          </cell>
          <cell r="F168" t="str">
            <v>Suministro e instalación de juntas de dilatación</v>
          </cell>
          <cell r="G168" t="str">
            <v>ml</v>
          </cell>
          <cell r="H168" t="str">
            <v>ml</v>
          </cell>
        </row>
        <row r="169">
          <cell r="C169">
            <v>644</v>
          </cell>
          <cell r="E169" t="str">
            <v>644P</v>
          </cell>
          <cell r="F169" t="str">
            <v>Suministro e instalación de sellos para juntas de puentes</v>
          </cell>
          <cell r="G169" t="str">
            <v>ml</v>
          </cell>
          <cell r="H169">
            <v>8342</v>
          </cell>
        </row>
        <row r="170">
          <cell r="C170">
            <v>650.1</v>
          </cell>
          <cell r="D170">
            <v>650</v>
          </cell>
          <cell r="F170" t="str">
            <v>Diseño y fabricación de estructura metálica</v>
          </cell>
          <cell r="G170" t="str">
            <v>Kg</v>
          </cell>
          <cell r="H170" t="str">
            <v>Kg</v>
          </cell>
        </row>
        <row r="171">
          <cell r="C171">
            <v>650.20000000000005</v>
          </cell>
          <cell r="D171">
            <v>650</v>
          </cell>
          <cell r="F171" t="str">
            <v>Fabricación de la estructura metálica</v>
          </cell>
          <cell r="G171" t="str">
            <v>Kg</v>
          </cell>
          <cell r="H171" t="str">
            <v>Kg</v>
          </cell>
        </row>
        <row r="172">
          <cell r="C172">
            <v>650.29999999999995</v>
          </cell>
          <cell r="D172">
            <v>650</v>
          </cell>
          <cell r="F172" t="str">
            <v>Transporte de estructura metálica</v>
          </cell>
          <cell r="G172" t="str">
            <v>Kg</v>
          </cell>
          <cell r="H172" t="str">
            <v>Kg</v>
          </cell>
        </row>
        <row r="173">
          <cell r="C173">
            <v>650.4</v>
          </cell>
          <cell r="D173">
            <v>650</v>
          </cell>
          <cell r="F173" t="str">
            <v>Montaje y pintura de estructura metálica</v>
          </cell>
          <cell r="G173" t="str">
            <v>Kg</v>
          </cell>
          <cell r="H173" t="str">
            <v>Kg</v>
          </cell>
        </row>
        <row r="174">
          <cell r="C174">
            <v>660.1</v>
          </cell>
          <cell r="D174">
            <v>660</v>
          </cell>
          <cell r="F174" t="str">
            <v>Tubería de concreto simple de diámetro 450 mm</v>
          </cell>
          <cell r="G174" t="str">
            <v>ml</v>
          </cell>
          <cell r="H174" t="str">
            <v>ml</v>
          </cell>
        </row>
        <row r="175">
          <cell r="C175">
            <v>660.2</v>
          </cell>
          <cell r="D175">
            <v>660</v>
          </cell>
          <cell r="F175" t="str">
            <v>Tubería de concreto simple de diámetro 600 mm</v>
          </cell>
          <cell r="G175" t="str">
            <v>ml</v>
          </cell>
          <cell r="H175">
            <v>132715</v>
          </cell>
        </row>
        <row r="176">
          <cell r="C176">
            <v>660.3</v>
          </cell>
          <cell r="D176">
            <v>660</v>
          </cell>
          <cell r="F176" t="str">
            <v>Tubería de concreto simple de diámetro 750 mm</v>
          </cell>
          <cell r="G176" t="str">
            <v>ml</v>
          </cell>
          <cell r="H176" t="str">
            <v>ml</v>
          </cell>
        </row>
        <row r="177">
          <cell r="C177">
            <v>661</v>
          </cell>
          <cell r="D177">
            <v>661</v>
          </cell>
          <cell r="F177" t="str">
            <v>Tubería de concreto reforzado de 900 mm diámetro interior</v>
          </cell>
          <cell r="G177" t="str">
            <v>ml</v>
          </cell>
          <cell r="H177">
            <v>226838</v>
          </cell>
        </row>
        <row r="178">
          <cell r="C178">
            <v>662.1</v>
          </cell>
          <cell r="D178">
            <v>662</v>
          </cell>
          <cell r="F178" t="str">
            <v>Tubería corrugada de acero galvanizado de lámina calibre __ y diámetro __ mm</v>
          </cell>
          <cell r="G178" t="str">
            <v>ml</v>
          </cell>
          <cell r="H178" t="str">
            <v>ml</v>
          </cell>
        </row>
        <row r="179">
          <cell r="C179">
            <v>662.2</v>
          </cell>
          <cell r="D179">
            <v>662</v>
          </cell>
          <cell r="F179" t="str">
            <v>Tubería corrugada de acero con recubrimiento bituminoso de lámina calibre __ y diámetro __ mm</v>
          </cell>
          <cell r="G179" t="str">
            <v>ml</v>
          </cell>
          <cell r="H179" t="str">
            <v>ml</v>
          </cell>
        </row>
        <row r="180">
          <cell r="C180">
            <v>669.1</v>
          </cell>
          <cell r="E180" t="str">
            <v>669P</v>
          </cell>
          <cell r="F180" t="str">
            <v>Andenes de sección 2m de ancho x 0.12 m de espesor</v>
          </cell>
          <cell r="G180" t="str">
            <v>m2</v>
          </cell>
          <cell r="H180" t="str">
            <v>m2</v>
          </cell>
        </row>
        <row r="181">
          <cell r="C181">
            <v>670.1</v>
          </cell>
          <cell r="D181">
            <v>670</v>
          </cell>
          <cell r="F181" t="str">
            <v>Disipadores de energía y sedimentadores en gaviones</v>
          </cell>
          <cell r="G181" t="str">
            <v>m3</v>
          </cell>
          <cell r="H181" t="str">
            <v>m3</v>
          </cell>
        </row>
        <row r="182">
          <cell r="C182">
            <v>670.2</v>
          </cell>
          <cell r="D182">
            <v>670</v>
          </cell>
          <cell r="F182" t="str">
            <v>Disipadores de energía y sedimentadores en concreto ciclópeo</v>
          </cell>
          <cell r="G182" t="str">
            <v>m3</v>
          </cell>
          <cell r="H182" t="str">
            <v>m3</v>
          </cell>
        </row>
        <row r="183">
          <cell r="C183">
            <v>670.3</v>
          </cell>
          <cell r="D183">
            <v>670</v>
          </cell>
          <cell r="F183" t="str">
            <v>Disipadores de energía empotrado en muro</v>
          </cell>
          <cell r="G183" t="str">
            <v>Ml</v>
          </cell>
          <cell r="H183">
            <v>119719</v>
          </cell>
        </row>
        <row r="184">
          <cell r="C184">
            <v>671</v>
          </cell>
          <cell r="D184">
            <v>671</v>
          </cell>
          <cell r="F184" t="str">
            <v>Cunetas revestidas en concreto</v>
          </cell>
          <cell r="G184" t="str">
            <v>m3</v>
          </cell>
          <cell r="H184">
            <v>269566</v>
          </cell>
        </row>
        <row r="185">
          <cell r="C185" t="str">
            <v>671P.1</v>
          </cell>
          <cell r="D185">
            <v>671</v>
          </cell>
          <cell r="E185" t="str">
            <v>671P.1</v>
          </cell>
          <cell r="F185" t="str">
            <v>Cunetas revestidas en concreto</v>
          </cell>
          <cell r="G185" t="str">
            <v>m3</v>
          </cell>
          <cell r="H185">
            <v>343826</v>
          </cell>
        </row>
        <row r="186">
          <cell r="C186">
            <v>672</v>
          </cell>
          <cell r="D186">
            <v>672</v>
          </cell>
          <cell r="F186" t="str">
            <v>Bordillo</v>
          </cell>
          <cell r="G186" t="str">
            <v>ml</v>
          </cell>
          <cell r="H186" t="str">
            <v>ml</v>
          </cell>
        </row>
        <row r="187">
          <cell r="C187">
            <v>673</v>
          </cell>
          <cell r="D187">
            <v>673</v>
          </cell>
          <cell r="F187" t="str">
            <v>Material filtrante</v>
          </cell>
          <cell r="G187" t="str">
            <v>m3</v>
          </cell>
          <cell r="H187">
            <v>56507</v>
          </cell>
        </row>
        <row r="188">
          <cell r="C188">
            <v>673.1</v>
          </cell>
          <cell r="D188">
            <v>673</v>
          </cell>
          <cell r="E188" t="str">
            <v>673P</v>
          </cell>
          <cell r="F188" t="str">
            <v>Dren horizontal 0-10 m</v>
          </cell>
          <cell r="G188" t="str">
            <v>ml</v>
          </cell>
          <cell r="H188" t="str">
            <v>ml</v>
          </cell>
        </row>
        <row r="189">
          <cell r="C189">
            <v>673.2</v>
          </cell>
          <cell r="D189">
            <v>673</v>
          </cell>
          <cell r="E189" t="str">
            <v>673P</v>
          </cell>
          <cell r="F189" t="str">
            <v>Dren horizontal 0-30 m</v>
          </cell>
          <cell r="G189" t="str">
            <v>ml</v>
          </cell>
          <cell r="H189" t="str">
            <v>ml</v>
          </cell>
        </row>
        <row r="190">
          <cell r="C190">
            <v>673.3</v>
          </cell>
          <cell r="D190">
            <v>673</v>
          </cell>
          <cell r="E190" t="str">
            <v>673P-1</v>
          </cell>
          <cell r="F190" t="str">
            <v>Filtros geocompuestos Tipo Geodren o Pack drain</v>
          </cell>
          <cell r="G190" t="str">
            <v>ml</v>
          </cell>
          <cell r="H190" t="str">
            <v>ml</v>
          </cell>
        </row>
        <row r="191">
          <cell r="C191">
            <v>674.1</v>
          </cell>
          <cell r="E191" t="str">
            <v>674P</v>
          </cell>
          <cell r="F191" t="str">
            <v>Nivelación y reconstrucción de pozos de inspección</v>
          </cell>
          <cell r="G191" t="str">
            <v>Un</v>
          </cell>
          <cell r="H191" t="str">
            <v>Un</v>
          </cell>
        </row>
        <row r="192">
          <cell r="C192">
            <v>674.2</v>
          </cell>
          <cell r="E192" t="str">
            <v>674P</v>
          </cell>
          <cell r="F192" t="str">
            <v>Nivelación y reconstrucción de sumideros</v>
          </cell>
          <cell r="G192" t="str">
            <v>Un</v>
          </cell>
          <cell r="H192" t="str">
            <v>Un</v>
          </cell>
        </row>
        <row r="193">
          <cell r="C193">
            <v>674.3</v>
          </cell>
          <cell r="E193" t="str">
            <v>674P</v>
          </cell>
          <cell r="F193" t="str">
            <v>Nivelación y reconstrucción de cajas de válvulas de la E.A.A.B</v>
          </cell>
          <cell r="G193" t="str">
            <v>Un</v>
          </cell>
          <cell r="H193" t="str">
            <v>Un</v>
          </cell>
        </row>
        <row r="194">
          <cell r="C194">
            <v>674.4</v>
          </cell>
          <cell r="E194" t="str">
            <v>674P</v>
          </cell>
          <cell r="F194" t="str">
            <v>Nivelación y reconstrucción de cajas de energía de CODENSA</v>
          </cell>
          <cell r="G194" t="str">
            <v>Un</v>
          </cell>
          <cell r="H194" t="str">
            <v>Un</v>
          </cell>
        </row>
        <row r="195">
          <cell r="C195">
            <v>674.5</v>
          </cell>
          <cell r="E195" t="str">
            <v>674P</v>
          </cell>
          <cell r="F195" t="str">
            <v>Nivelación y reconstrucción de cajas de la ETB</v>
          </cell>
          <cell r="G195" t="str">
            <v>Un</v>
          </cell>
          <cell r="H195" t="str">
            <v>Un</v>
          </cell>
        </row>
        <row r="196">
          <cell r="C196">
            <v>675</v>
          </cell>
          <cell r="E196" t="str">
            <v>675P</v>
          </cell>
          <cell r="F196" t="str">
            <v>Caja de inspección para alumbrado público</v>
          </cell>
          <cell r="G196" t="str">
            <v>Un</v>
          </cell>
          <cell r="H196" t="str">
            <v>Un</v>
          </cell>
        </row>
        <row r="197">
          <cell r="C197">
            <v>678.1</v>
          </cell>
          <cell r="E197" t="str">
            <v>678P</v>
          </cell>
          <cell r="F197" t="str">
            <v>Suministro y colocación de ductos de PVC o similar</v>
          </cell>
          <cell r="G197" t="str">
            <v>ml</v>
          </cell>
          <cell r="H197">
            <v>24007</v>
          </cell>
        </row>
        <row r="198">
          <cell r="C198" t="str">
            <v>678P.1</v>
          </cell>
          <cell r="E198" t="str">
            <v>678P</v>
          </cell>
          <cell r="F198" t="str">
            <v>Suministro e instalación de drenes de PVC de 4" diam.</v>
          </cell>
          <cell r="G198" t="str">
            <v>Un</v>
          </cell>
          <cell r="H198">
            <v>32398</v>
          </cell>
        </row>
        <row r="199">
          <cell r="C199">
            <v>680.1</v>
          </cell>
          <cell r="D199">
            <v>680</v>
          </cell>
          <cell r="F199" t="str">
            <v>Escamas en concreto</v>
          </cell>
          <cell r="G199" t="str">
            <v>m2</v>
          </cell>
          <cell r="H199" t="str">
            <v>m2</v>
          </cell>
        </row>
        <row r="200">
          <cell r="C200">
            <v>680.2</v>
          </cell>
          <cell r="D200">
            <v>680</v>
          </cell>
          <cell r="F200" t="str">
            <v>Armadura galvanizada</v>
          </cell>
          <cell r="G200" t="str">
            <v>ml</v>
          </cell>
          <cell r="H200" t="str">
            <v>ml</v>
          </cell>
        </row>
        <row r="201">
          <cell r="C201">
            <v>680.3</v>
          </cell>
          <cell r="D201">
            <v>680</v>
          </cell>
          <cell r="F201" t="str">
            <v>Relleno granular para tierra armada</v>
          </cell>
          <cell r="G201" t="str">
            <v>m3</v>
          </cell>
          <cell r="H201" t="str">
            <v>m3</v>
          </cell>
        </row>
        <row r="202">
          <cell r="C202">
            <v>681.1</v>
          </cell>
          <cell r="D202">
            <v>681</v>
          </cell>
          <cell r="F202" t="str">
            <v>Gaviones</v>
          </cell>
          <cell r="G202" t="str">
            <v>m3</v>
          </cell>
          <cell r="H202">
            <v>83069</v>
          </cell>
        </row>
        <row r="203">
          <cell r="C203" t="str">
            <v>681.1</v>
          </cell>
          <cell r="D203">
            <v>681</v>
          </cell>
          <cell r="F203" t="str">
            <v>Gaviones incluye transporte especial.</v>
          </cell>
          <cell r="G203" t="str">
            <v>m3</v>
          </cell>
          <cell r="H203">
            <v>93816</v>
          </cell>
        </row>
        <row r="204">
          <cell r="C204">
            <v>682</v>
          </cell>
          <cell r="D204">
            <v>682</v>
          </cell>
          <cell r="F204" t="str">
            <v>Muro de contención de suelo reforzado con Geotextil</v>
          </cell>
          <cell r="G204" t="str">
            <v>m3</v>
          </cell>
          <cell r="H204" t="str">
            <v>m3</v>
          </cell>
          <cell r="J204" t="str">
            <v>No incluye Geotextil ni recubrimiento del muro</v>
          </cell>
        </row>
        <row r="205">
          <cell r="C205">
            <v>683</v>
          </cell>
          <cell r="E205" t="str">
            <v>683P</v>
          </cell>
          <cell r="F205" t="str">
            <v>Bolsacretos en concreto Clase F</v>
          </cell>
          <cell r="G205" t="str">
            <v>m3</v>
          </cell>
          <cell r="H205" t="str">
            <v>m3</v>
          </cell>
        </row>
        <row r="206">
          <cell r="C206">
            <v>683.1</v>
          </cell>
          <cell r="E206" t="str">
            <v>683P-1</v>
          </cell>
          <cell r="F206" t="str">
            <v>Bolsacretos en concreto Clase D</v>
          </cell>
          <cell r="G206" t="str">
            <v>Un</v>
          </cell>
        </row>
        <row r="207">
          <cell r="C207">
            <v>700.1</v>
          </cell>
          <cell r="E207" t="str">
            <v>700P.1</v>
          </cell>
          <cell r="F207" t="str">
            <v>Línea de demarcación acrilica</v>
          </cell>
          <cell r="G207" t="str">
            <v>ml</v>
          </cell>
          <cell r="H207">
            <v>720</v>
          </cell>
        </row>
        <row r="208">
          <cell r="C208">
            <v>700.1</v>
          </cell>
          <cell r="D208">
            <v>700</v>
          </cell>
          <cell r="E208" t="str">
            <v>700P.2</v>
          </cell>
          <cell r="F208" t="str">
            <v>Línea de demarcación termoplastica</v>
          </cell>
          <cell r="G208" t="str">
            <v>ml</v>
          </cell>
          <cell r="H208">
            <v>4060</v>
          </cell>
        </row>
        <row r="209">
          <cell r="C209">
            <v>700.2</v>
          </cell>
          <cell r="D209">
            <v>700</v>
          </cell>
          <cell r="E209" t="str">
            <v>700P.3</v>
          </cell>
          <cell r="F209" t="str">
            <v>Marca vial termoplastica</v>
          </cell>
          <cell r="G209" t="str">
            <v>m2</v>
          </cell>
          <cell r="H209">
            <v>40600</v>
          </cell>
        </row>
        <row r="210">
          <cell r="C210">
            <v>700.2</v>
          </cell>
          <cell r="E210" t="str">
            <v>700P.4</v>
          </cell>
          <cell r="F210" t="str">
            <v>Marca vial acrilica</v>
          </cell>
          <cell r="G210" t="str">
            <v>m2</v>
          </cell>
          <cell r="H210">
            <v>14800</v>
          </cell>
        </row>
        <row r="211">
          <cell r="C211">
            <v>700.3</v>
          </cell>
          <cell r="D211">
            <v>700</v>
          </cell>
          <cell r="E211" t="str">
            <v>700P</v>
          </cell>
          <cell r="F211" t="str">
            <v>Línea de demarcación sobre concreto rígido</v>
          </cell>
          <cell r="G211" t="str">
            <v>ml</v>
          </cell>
          <cell r="H211" t="str">
            <v>ml</v>
          </cell>
        </row>
        <row r="212">
          <cell r="C212">
            <v>701</v>
          </cell>
          <cell r="D212">
            <v>701</v>
          </cell>
          <cell r="F212" t="str">
            <v>Tacha reflectiva</v>
          </cell>
          <cell r="G212" t="str">
            <v>Un</v>
          </cell>
          <cell r="H212">
            <v>6982</v>
          </cell>
        </row>
        <row r="213">
          <cell r="C213">
            <v>710.1</v>
          </cell>
          <cell r="D213">
            <v>710</v>
          </cell>
          <cell r="F213" t="str">
            <v>Señal de tránsito grupo I</v>
          </cell>
          <cell r="G213" t="str">
            <v>Un</v>
          </cell>
          <cell r="H213">
            <v>167063</v>
          </cell>
        </row>
        <row r="214">
          <cell r="C214">
            <v>710.2</v>
          </cell>
          <cell r="D214">
            <v>710</v>
          </cell>
          <cell r="F214" t="str">
            <v>Señal de tránsito grupo II</v>
          </cell>
          <cell r="G214" t="str">
            <v>Un</v>
          </cell>
          <cell r="H214">
            <v>334126</v>
          </cell>
        </row>
        <row r="215">
          <cell r="C215">
            <v>710.3</v>
          </cell>
          <cell r="D215">
            <v>710</v>
          </cell>
          <cell r="F215" t="str">
            <v>Señal de tránsito grupo III</v>
          </cell>
          <cell r="G215" t="str">
            <v>Un</v>
          </cell>
          <cell r="H215" t="str">
            <v>Un</v>
          </cell>
        </row>
        <row r="216">
          <cell r="C216">
            <v>710.4</v>
          </cell>
          <cell r="D216">
            <v>710</v>
          </cell>
          <cell r="F216" t="str">
            <v>Señal de tránsito grupo IV</v>
          </cell>
          <cell r="G216" t="str">
            <v>Un</v>
          </cell>
          <cell r="H216" t="str">
            <v>Un</v>
          </cell>
        </row>
        <row r="217">
          <cell r="C217">
            <v>710.5</v>
          </cell>
          <cell r="D217">
            <v>710</v>
          </cell>
          <cell r="F217" t="str">
            <v>Señal de tránsito grupo V</v>
          </cell>
          <cell r="G217" t="str">
            <v>m2</v>
          </cell>
          <cell r="H217" t="str">
            <v>m2</v>
          </cell>
        </row>
        <row r="218">
          <cell r="C218">
            <v>710.6</v>
          </cell>
          <cell r="D218">
            <v>710</v>
          </cell>
          <cell r="E218" t="str">
            <v>710P</v>
          </cell>
          <cell r="F218" t="str">
            <v>Suministro e instalación de pasavías</v>
          </cell>
          <cell r="G218" t="str">
            <v>Un</v>
          </cell>
          <cell r="H218">
            <v>6000000</v>
          </cell>
        </row>
        <row r="219">
          <cell r="C219">
            <v>720</v>
          </cell>
          <cell r="D219">
            <v>720</v>
          </cell>
          <cell r="F219" t="str">
            <v>Poste de kilometraje</v>
          </cell>
          <cell r="G219" t="str">
            <v>Un</v>
          </cell>
          <cell r="H219">
            <v>161271</v>
          </cell>
        </row>
        <row r="220">
          <cell r="C220" t="str">
            <v>720P.1</v>
          </cell>
          <cell r="F220" t="str">
            <v>Mantenimiento postes de kilometraje</v>
          </cell>
          <cell r="G220" t="str">
            <v>Un</v>
          </cell>
          <cell r="H220">
            <v>26987</v>
          </cell>
        </row>
        <row r="221">
          <cell r="C221">
            <v>730.1</v>
          </cell>
          <cell r="D221">
            <v>730</v>
          </cell>
          <cell r="F221" t="str">
            <v>Defensa metálica</v>
          </cell>
          <cell r="G221" t="str">
            <v>ml</v>
          </cell>
          <cell r="H221">
            <v>67574</v>
          </cell>
        </row>
        <row r="222">
          <cell r="C222">
            <v>730.2</v>
          </cell>
          <cell r="D222">
            <v>730</v>
          </cell>
          <cell r="F222" t="str">
            <v>Sección final</v>
          </cell>
          <cell r="G222" t="str">
            <v>Un</v>
          </cell>
          <cell r="H222">
            <v>35959</v>
          </cell>
        </row>
        <row r="223">
          <cell r="C223">
            <v>730.3</v>
          </cell>
          <cell r="D223">
            <v>730</v>
          </cell>
          <cell r="F223" t="str">
            <v>Sección de tope</v>
          </cell>
          <cell r="G223" t="str">
            <v>Un</v>
          </cell>
          <cell r="H223" t="str">
            <v>Un</v>
          </cell>
        </row>
        <row r="224">
          <cell r="C224">
            <v>731</v>
          </cell>
          <cell r="E224" t="str">
            <v>731P</v>
          </cell>
          <cell r="F224" t="str">
            <v>Amortiguadores para defensa metálica</v>
          </cell>
          <cell r="G224" t="str">
            <v>Un</v>
          </cell>
          <cell r="H224">
            <v>3768</v>
          </cell>
        </row>
        <row r="225">
          <cell r="C225">
            <v>740</v>
          </cell>
          <cell r="D225">
            <v>740</v>
          </cell>
          <cell r="F225" t="str">
            <v>Captafaros</v>
          </cell>
          <cell r="G225" t="str">
            <v>Un</v>
          </cell>
          <cell r="H225">
            <v>6728</v>
          </cell>
        </row>
        <row r="226">
          <cell r="C226">
            <v>741</v>
          </cell>
          <cell r="E226" t="str">
            <v>741P</v>
          </cell>
          <cell r="F226" t="str">
            <v>Pintura de muros</v>
          </cell>
          <cell r="G226" t="str">
            <v>m2</v>
          </cell>
          <cell r="H226">
            <v>11341</v>
          </cell>
        </row>
        <row r="227">
          <cell r="C227">
            <v>741.1</v>
          </cell>
          <cell r="E227" t="str">
            <v>741P-1</v>
          </cell>
          <cell r="F227" t="str">
            <v>Pintura de muros</v>
          </cell>
          <cell r="G227" t="str">
            <v>m2</v>
          </cell>
          <cell r="H227" t="str">
            <v>m2</v>
          </cell>
        </row>
        <row r="228">
          <cell r="C228">
            <v>750</v>
          </cell>
          <cell r="E228" t="str">
            <v>750P</v>
          </cell>
          <cell r="F228" t="str">
            <v>Bandas sonoras reductoras de velocidad</v>
          </cell>
          <cell r="G228" t="str">
            <v>m2</v>
          </cell>
          <cell r="H228">
            <v>69121</v>
          </cell>
        </row>
        <row r="229">
          <cell r="C229">
            <v>800.1</v>
          </cell>
          <cell r="D229">
            <v>800</v>
          </cell>
          <cell r="F229" t="str">
            <v>Cerca de alambre de púas con postes de madera</v>
          </cell>
          <cell r="G229" t="str">
            <v>ml</v>
          </cell>
          <cell r="H229" t="str">
            <v>ml</v>
          </cell>
        </row>
        <row r="230">
          <cell r="C230">
            <v>800.2</v>
          </cell>
          <cell r="D230">
            <v>800</v>
          </cell>
          <cell r="F230" t="str">
            <v>Cerca de alambre de púas con postes de concreto</v>
          </cell>
          <cell r="G230" t="str">
            <v>ml</v>
          </cell>
          <cell r="H230" t="str">
            <v>ml</v>
          </cell>
        </row>
        <row r="231">
          <cell r="C231">
            <v>800.3</v>
          </cell>
          <cell r="D231">
            <v>800</v>
          </cell>
          <cell r="F231" t="str">
            <v>Cerca de malla con postes de madera</v>
          </cell>
          <cell r="G231" t="str">
            <v>ml</v>
          </cell>
          <cell r="H231" t="str">
            <v>ml</v>
          </cell>
        </row>
        <row r="232">
          <cell r="C232">
            <v>800.4</v>
          </cell>
          <cell r="D232">
            <v>800</v>
          </cell>
          <cell r="F232" t="str">
            <v>Cerca de malla con postes de concreto</v>
          </cell>
          <cell r="G232" t="str">
            <v>ml</v>
          </cell>
          <cell r="H232" t="str">
            <v>ml</v>
          </cell>
        </row>
        <row r="233">
          <cell r="C233">
            <v>810.1</v>
          </cell>
          <cell r="D233">
            <v>810</v>
          </cell>
          <cell r="F233" t="str">
            <v>Empradización de taludes con bloques de césped</v>
          </cell>
          <cell r="G233" t="str">
            <v>m2</v>
          </cell>
          <cell r="H233">
            <v>3561</v>
          </cell>
          <cell r="J233" t="str">
            <v>No incluye transporte de materiales</v>
          </cell>
        </row>
        <row r="234">
          <cell r="C234">
            <v>810.2</v>
          </cell>
          <cell r="D234">
            <v>810</v>
          </cell>
          <cell r="F234" t="str">
            <v>Empradización de taludes con tierra orgánica y semillas</v>
          </cell>
          <cell r="G234" t="str">
            <v>m2</v>
          </cell>
          <cell r="H234">
            <v>6600</v>
          </cell>
          <cell r="J234" t="str">
            <v>No incluye transporte de materiales</v>
          </cell>
        </row>
        <row r="235">
          <cell r="C235">
            <v>810.3</v>
          </cell>
          <cell r="D235">
            <v>810</v>
          </cell>
          <cell r="E235" t="str">
            <v>810P</v>
          </cell>
          <cell r="F235" t="str">
            <v>Empradización de taludes con bloques de césped</v>
          </cell>
          <cell r="G235" t="str">
            <v>m2</v>
          </cell>
          <cell r="H235" t="str">
            <v>m2</v>
          </cell>
          <cell r="J235" t="str">
            <v>Incluye transporte de materiales</v>
          </cell>
        </row>
        <row r="236">
          <cell r="C236">
            <v>810.4</v>
          </cell>
          <cell r="D236">
            <v>810</v>
          </cell>
          <cell r="E236" t="str">
            <v>810P</v>
          </cell>
          <cell r="F236" t="str">
            <v>Empradización de taludes con tierra orgánica y semillas</v>
          </cell>
          <cell r="G236" t="str">
            <v>m2</v>
          </cell>
          <cell r="H236" t="str">
            <v>m2</v>
          </cell>
          <cell r="J236" t="str">
            <v>Incluye transporte de materiales</v>
          </cell>
        </row>
        <row r="237">
          <cell r="C237">
            <v>810.5</v>
          </cell>
          <cell r="D237">
            <v>810</v>
          </cell>
          <cell r="F237" t="str">
            <v>Revegetalizacion de taludes con vetivert</v>
          </cell>
          <cell r="G237" t="str">
            <v>m2</v>
          </cell>
          <cell r="H237">
            <v>5600</v>
          </cell>
        </row>
        <row r="238">
          <cell r="C238">
            <v>820.1</v>
          </cell>
          <cell r="D238">
            <v>820</v>
          </cell>
          <cell r="F238" t="str">
            <v>Geotextil</v>
          </cell>
          <cell r="G238" t="str">
            <v>m2</v>
          </cell>
          <cell r="H238">
            <v>3590</v>
          </cell>
        </row>
        <row r="239">
          <cell r="C239">
            <v>820.2</v>
          </cell>
          <cell r="D239">
            <v>820</v>
          </cell>
          <cell r="F239" t="str">
            <v>Geotextil para refuerzo del pavimento</v>
          </cell>
          <cell r="G239" t="str">
            <v>m2</v>
          </cell>
          <cell r="H239" t="str">
            <v>m2</v>
          </cell>
        </row>
        <row r="240">
          <cell r="C240">
            <v>830</v>
          </cell>
          <cell r="E240" t="str">
            <v>830P</v>
          </cell>
          <cell r="F240" t="str">
            <v>Limpieza de bermas, incluye cargue y retiro del material sobrante</v>
          </cell>
          <cell r="G240" t="str">
            <v>m2</v>
          </cell>
          <cell r="H240" t="str">
            <v>m2</v>
          </cell>
        </row>
        <row r="241">
          <cell r="C241" t="str">
            <v>830P.1</v>
          </cell>
          <cell r="D241">
            <v>830</v>
          </cell>
          <cell r="E241" t="str">
            <v>830P.1</v>
          </cell>
          <cell r="F241" t="str">
            <v>Limpieza de cajon, incluye cargue y retiro del material.</v>
          </cell>
          <cell r="G241" t="str">
            <v>m3</v>
          </cell>
          <cell r="H241">
            <v>12831</v>
          </cell>
        </row>
        <row r="242">
          <cell r="C242">
            <v>900.1</v>
          </cell>
          <cell r="D242">
            <v>900</v>
          </cell>
          <cell r="F242" t="str">
            <v>Transporte de materiales provenientes de excavación de la explanación, canales y préstamos, entre 100m y 1000m</v>
          </cell>
          <cell r="G242" t="str">
            <v>m³-E</v>
          </cell>
          <cell r="H242" t="str">
            <v>m³-E</v>
          </cell>
        </row>
        <row r="243">
          <cell r="C243">
            <v>900.2</v>
          </cell>
          <cell r="D243">
            <v>900</v>
          </cell>
          <cell r="F243" t="str">
            <v>Transporte de materiales provenientes de la excavación de la explanación, canales y préstamos para distancias mayores de 1000m</v>
          </cell>
          <cell r="G243" t="str">
            <v>m³-km</v>
          </cell>
          <cell r="H243" t="str">
            <v>m³-km</v>
          </cell>
        </row>
        <row r="244">
          <cell r="C244">
            <v>900.3</v>
          </cell>
          <cell r="D244">
            <v>900</v>
          </cell>
          <cell r="F244" t="str">
            <v>Transporte de materiales provenientes de derrumbes</v>
          </cell>
          <cell r="G244" t="str">
            <v>m³-km</v>
          </cell>
          <cell r="H244" t="str">
            <v>m³-km</v>
          </cell>
        </row>
        <row r="245">
          <cell r="C245">
            <v>1000.1</v>
          </cell>
          <cell r="E245" t="str">
            <v>1000P</v>
          </cell>
          <cell r="F245" t="str">
            <v>Retroexcavadora sobre orugas de capacidad mínima 1.5 yardas cúbicas</v>
          </cell>
          <cell r="G245" t="str">
            <v>H-maq</v>
          </cell>
          <cell r="H245" t="str">
            <v>H-maq</v>
          </cell>
        </row>
        <row r="246">
          <cell r="C246">
            <v>1000.2</v>
          </cell>
          <cell r="E246" t="str">
            <v>1000P.2</v>
          </cell>
          <cell r="F246" t="str">
            <v>Desmonte programado de rocas y material de derrumbe</v>
          </cell>
          <cell r="G246" t="str">
            <v>m3</v>
          </cell>
          <cell r="H246">
            <v>17488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1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20-23"/>
      <sheetName val="OJO¡¡¡¡¡¡¡¡¡"/>
      <sheetName val="APU201,3"/>
      <sheetName val="PU600P.1"/>
      <sheetName val="PU630,5"/>
      <sheetName val="PU640,3"/>
      <sheetName val="PU610,1"/>
      <sheetName val="PU681,1"/>
      <sheetName val="PU201P,1"/>
    </sheetNames>
    <sheetDataSet>
      <sheetData sheetId="0" refreshError="1"/>
      <sheetData sheetId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Ha</v>
          </cell>
          <cell r="J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  <cell r="H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  <cell r="H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  <cell r="H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m3</v>
          </cell>
          <cell r="H8" t="e">
            <v>#REF!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  <cell r="H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  <cell r="H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  <cell r="H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  <cell r="H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  <cell r="H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  <cell r="H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  <cell r="H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  <cell r="H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  <cell r="H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  <cell r="H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  <cell r="H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  <cell r="H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m3</v>
          </cell>
          <cell r="J21" t="str">
            <v>La unidad de pago es el m³</v>
          </cell>
        </row>
        <row r="22">
          <cell r="C22" t="str">
            <v>201P.1</v>
          </cell>
          <cell r="D22">
            <v>201</v>
          </cell>
          <cell r="E22" t="str">
            <v>201P.1</v>
          </cell>
          <cell r="F22" t="str">
            <v>Demolición total o parcial de estructuras de concreto</v>
          </cell>
          <cell r="G22" t="str">
            <v>m3</v>
          </cell>
          <cell r="H22" t="e">
            <v>#REF!</v>
          </cell>
        </row>
        <row r="23">
          <cell r="C23" t="str">
            <v>201P.3</v>
          </cell>
          <cell r="E23" t="str">
            <v>201P.3</v>
          </cell>
          <cell r="F23" t="str">
            <v>Revestimiento de gaviones incluye concreto, formaleta y limpieza</v>
          </cell>
          <cell r="G23" t="str">
            <v>m3</v>
          </cell>
          <cell r="H23" t="e">
            <v>#REF!</v>
          </cell>
        </row>
        <row r="24">
          <cell r="C24">
            <v>210.1</v>
          </cell>
          <cell r="D24">
            <v>210</v>
          </cell>
          <cell r="F24" t="str">
            <v>Excavación sin clasificar de la explanación, canales y préstamos</v>
          </cell>
          <cell r="G24" t="str">
            <v>m3</v>
          </cell>
          <cell r="H24">
            <v>4001</v>
          </cell>
          <cell r="J24" t="str">
            <v>No habrá pago por las excavaciones y disposición o desecho de los materiales no utilizados en las zonas de préstamo. No incluye transporte</v>
          </cell>
        </row>
        <row r="25">
          <cell r="C25">
            <v>210.2</v>
          </cell>
          <cell r="D25">
            <v>210</v>
          </cell>
          <cell r="F25" t="str">
            <v>Excavación en roca de la explanación, canales y préstamos</v>
          </cell>
          <cell r="G25" t="str">
            <v>m3</v>
          </cell>
          <cell r="H25" t="e">
            <v>#REF!</v>
          </cell>
        </row>
        <row r="26">
          <cell r="C26">
            <v>210.3</v>
          </cell>
          <cell r="D26">
            <v>210</v>
          </cell>
          <cell r="F26" t="str">
            <v>Excavación en material común  de la explanación, canales y préstamos</v>
          </cell>
          <cell r="G26" t="str">
            <v>m3</v>
          </cell>
          <cell r="H26" t="str">
            <v>m3</v>
          </cell>
        </row>
        <row r="27">
          <cell r="C27">
            <v>211</v>
          </cell>
          <cell r="D27">
            <v>211</v>
          </cell>
          <cell r="F27" t="str">
            <v>Remoción de derrumbes</v>
          </cell>
          <cell r="G27" t="str">
            <v>m3</v>
          </cell>
          <cell r="J27" t="str">
            <v>No incluye el transporte a distancias mayores a 100 ml</v>
          </cell>
        </row>
        <row r="28">
          <cell r="C28" t="str">
            <v>211P.1</v>
          </cell>
          <cell r="D28">
            <v>211</v>
          </cell>
          <cell r="E28" t="str">
            <v>211P.1</v>
          </cell>
          <cell r="F28" t="str">
            <v>Remoción de derrumbes</v>
          </cell>
          <cell r="G28" t="str">
            <v>m3</v>
          </cell>
          <cell r="H28" t="e">
            <v>#REF!</v>
          </cell>
        </row>
        <row r="29">
          <cell r="C29" t="str">
            <v>211P.2</v>
          </cell>
          <cell r="D29">
            <v>211</v>
          </cell>
          <cell r="E29" t="str">
            <v>211P.2</v>
          </cell>
          <cell r="F29" t="str">
            <v>Remoción de Material en Roca</v>
          </cell>
          <cell r="G29" t="str">
            <v>m3</v>
          </cell>
          <cell r="H29" t="e">
            <v>#REF!</v>
          </cell>
        </row>
        <row r="30">
          <cell r="C30">
            <v>220</v>
          </cell>
          <cell r="D30">
            <v>220</v>
          </cell>
          <cell r="F30" t="str">
            <v>Terraplenes</v>
          </cell>
          <cell r="G30" t="str">
            <v>m3</v>
          </cell>
          <cell r="H30" t="str">
            <v>m3</v>
          </cell>
          <cell r="J30" t="str">
            <v>No incluye el suministro de materiales y el transporte</v>
          </cell>
        </row>
        <row r="31">
          <cell r="C31">
            <v>220.1</v>
          </cell>
          <cell r="D31">
            <v>220</v>
          </cell>
          <cell r="E31" t="str">
            <v>220P</v>
          </cell>
          <cell r="F31" t="str">
            <v>Terraplenes</v>
          </cell>
          <cell r="G31" t="str">
            <v>m3</v>
          </cell>
          <cell r="H31" t="str">
            <v>m3</v>
          </cell>
          <cell r="J31" t="str">
            <v>Incluye el suministro y transporte de materiales</v>
          </cell>
        </row>
        <row r="32">
          <cell r="C32">
            <v>221.1</v>
          </cell>
          <cell r="D32">
            <v>221</v>
          </cell>
          <cell r="F32" t="str">
            <v>Pedraplén compacto</v>
          </cell>
          <cell r="G32" t="str">
            <v>m3</v>
          </cell>
          <cell r="H32" t="str">
            <v>m3</v>
          </cell>
          <cell r="J32" t="str">
            <v>No incluye la corona, el suministro de materiales y el transporte</v>
          </cell>
        </row>
        <row r="33">
          <cell r="C33">
            <v>221.2</v>
          </cell>
          <cell r="D33">
            <v>221</v>
          </cell>
          <cell r="F33" t="str">
            <v>Pedraplén suelto</v>
          </cell>
          <cell r="G33" t="str">
            <v>m3</v>
          </cell>
          <cell r="H33" t="str">
            <v>m3</v>
          </cell>
        </row>
        <row r="34">
          <cell r="C34">
            <v>230.1</v>
          </cell>
          <cell r="D34">
            <v>230</v>
          </cell>
          <cell r="F34" t="str">
            <v>Mejoramiento de la subrasante involucrando el suelo existente</v>
          </cell>
          <cell r="G34" t="str">
            <v>m2</v>
          </cell>
          <cell r="H34" t="str">
            <v>m2</v>
          </cell>
          <cell r="J34" t="str">
            <v>No incluye suministro y transporte de material adicionado y transporte de material inadecuado.</v>
          </cell>
        </row>
        <row r="35">
          <cell r="C35">
            <v>230.2</v>
          </cell>
          <cell r="D35">
            <v>230</v>
          </cell>
          <cell r="F35" t="str">
            <v>Mejoramiento de la subrasante empleando únicamente material adicionado</v>
          </cell>
          <cell r="G35" t="str">
            <v>m3</v>
          </cell>
          <cell r="H35" t="str">
            <v>m3</v>
          </cell>
        </row>
        <row r="36">
          <cell r="C36">
            <v>310</v>
          </cell>
          <cell r="D36">
            <v>310</v>
          </cell>
          <cell r="F36" t="str">
            <v>Conformación de la calzada existente</v>
          </cell>
          <cell r="G36" t="str">
            <v>m2</v>
          </cell>
          <cell r="H36">
            <v>380</v>
          </cell>
          <cell r="J36" t="str">
            <v>No incluye suministro transporte y colocación de los materiales de afirmado y subbase.</v>
          </cell>
        </row>
        <row r="37">
          <cell r="C37">
            <v>311</v>
          </cell>
          <cell r="D37">
            <v>311</v>
          </cell>
          <cell r="F37" t="str">
            <v>Afirmado</v>
          </cell>
          <cell r="G37" t="str">
            <v>m3</v>
          </cell>
          <cell r="H37" t="str">
            <v>m3</v>
          </cell>
          <cell r="J37" t="str">
            <v>No incluye producto estabilizante</v>
          </cell>
        </row>
        <row r="38">
          <cell r="C38" t="str">
            <v>311P.5</v>
          </cell>
          <cell r="D38">
            <v>311</v>
          </cell>
          <cell r="E38" t="str">
            <v>311P.5</v>
          </cell>
          <cell r="F38" t="str">
            <v>Relleno con material de afirmado</v>
          </cell>
          <cell r="G38" t="str">
            <v>m3</v>
          </cell>
          <cell r="H38" t="e">
            <v>#REF!</v>
          </cell>
        </row>
        <row r="39">
          <cell r="C39">
            <v>312</v>
          </cell>
          <cell r="E39" t="str">
            <v>312P</v>
          </cell>
          <cell r="F39" t="str">
            <v>Relleno con material de afirmado para realce de cunetas</v>
          </cell>
          <cell r="G39" t="str">
            <v>m3</v>
          </cell>
          <cell r="H39">
            <v>28000</v>
          </cell>
        </row>
        <row r="40">
          <cell r="C40">
            <v>320.10000000000002</v>
          </cell>
          <cell r="D40">
            <v>320</v>
          </cell>
          <cell r="F40" t="str">
            <v>Subbase granular de C.B.R.&gt; 20%</v>
          </cell>
          <cell r="G40" t="str">
            <v>m3</v>
          </cell>
          <cell r="H40" t="str">
            <v>m3</v>
          </cell>
          <cell r="J40" t="str">
            <v>No incluye producto estabilizante</v>
          </cell>
        </row>
        <row r="41">
          <cell r="C41">
            <v>320.2</v>
          </cell>
          <cell r="D41">
            <v>320</v>
          </cell>
          <cell r="F41" t="str">
            <v>Subbase granular de C.B.R.&gt; 30%</v>
          </cell>
          <cell r="G41" t="str">
            <v>m3</v>
          </cell>
          <cell r="H41">
            <v>35462</v>
          </cell>
        </row>
        <row r="42">
          <cell r="C42">
            <v>320.3</v>
          </cell>
          <cell r="D42">
            <v>320</v>
          </cell>
          <cell r="F42" t="str">
            <v>Subbase granular de C.B.R.&gt; 40%</v>
          </cell>
          <cell r="G42" t="str">
            <v>m3</v>
          </cell>
          <cell r="H42" t="str">
            <v>m3</v>
          </cell>
        </row>
        <row r="43">
          <cell r="C43">
            <v>320.39999999999998</v>
          </cell>
          <cell r="D43">
            <v>320</v>
          </cell>
          <cell r="F43" t="str">
            <v>Subbase granular para bacheo</v>
          </cell>
          <cell r="G43" t="str">
            <v>m3</v>
          </cell>
          <cell r="H43" t="str">
            <v>m3</v>
          </cell>
        </row>
        <row r="44">
          <cell r="C44">
            <v>330.1</v>
          </cell>
          <cell r="D44">
            <v>330</v>
          </cell>
          <cell r="F44" t="str">
            <v>Base granular</v>
          </cell>
          <cell r="G44" t="str">
            <v>m3</v>
          </cell>
          <cell r="H44" t="e">
            <v>#REF!</v>
          </cell>
          <cell r="J44" t="str">
            <v>No incluye producto estabilizante</v>
          </cell>
        </row>
        <row r="45">
          <cell r="C45">
            <v>330.2</v>
          </cell>
          <cell r="D45">
            <v>330</v>
          </cell>
          <cell r="F45" t="str">
            <v>Base granular para bacheo</v>
          </cell>
          <cell r="G45" t="str">
            <v>m3</v>
          </cell>
          <cell r="H45" t="str">
            <v>m3</v>
          </cell>
        </row>
        <row r="46">
          <cell r="C46">
            <v>340.1</v>
          </cell>
          <cell r="D46">
            <v>340</v>
          </cell>
          <cell r="F46" t="str">
            <v>Base estabilizada con emulsión asfáltica tipo BEE-1</v>
          </cell>
          <cell r="G46" t="str">
            <v>m3</v>
          </cell>
          <cell r="H46" t="str">
            <v>m3</v>
          </cell>
          <cell r="J46" t="str">
            <v>No incluye la emulsión asfáltica</v>
          </cell>
        </row>
        <row r="47">
          <cell r="C47">
            <v>340.2</v>
          </cell>
          <cell r="D47">
            <v>340</v>
          </cell>
          <cell r="F47" t="str">
            <v>Base estabilizada con emulsión asfáltica tipo BEE-2</v>
          </cell>
          <cell r="G47" t="str">
            <v>m3</v>
          </cell>
          <cell r="H47" t="str">
            <v>m3</v>
          </cell>
        </row>
        <row r="48">
          <cell r="C48">
            <v>340.3</v>
          </cell>
          <cell r="D48">
            <v>340</v>
          </cell>
          <cell r="F48" t="str">
            <v>Base estabilizada con emulsión asfáltica tipo BEE-3</v>
          </cell>
          <cell r="G48" t="str">
            <v>m3</v>
          </cell>
          <cell r="H48" t="str">
            <v>m3</v>
          </cell>
        </row>
        <row r="49">
          <cell r="C49">
            <v>341.1</v>
          </cell>
          <cell r="D49">
            <v>341</v>
          </cell>
          <cell r="F49" t="str">
            <v>Base estabilizada con cemento</v>
          </cell>
          <cell r="G49" t="str">
            <v>m3</v>
          </cell>
          <cell r="H49" t="str">
            <v>m3</v>
          </cell>
        </row>
        <row r="50">
          <cell r="C50" t="str">
            <v>341P,1</v>
          </cell>
          <cell r="D50">
            <v>341</v>
          </cell>
          <cell r="E50" t="str">
            <v>341P.1</v>
          </cell>
          <cell r="F50" t="str">
            <v>Base estabilizada con cemento</v>
          </cell>
          <cell r="G50" t="str">
            <v>m3</v>
          </cell>
          <cell r="H50">
            <v>45878</v>
          </cell>
        </row>
        <row r="51">
          <cell r="C51">
            <v>341.2</v>
          </cell>
          <cell r="D51">
            <v>341</v>
          </cell>
          <cell r="F51" t="str">
            <v>Cemento</v>
          </cell>
          <cell r="G51" t="str">
            <v>Kg</v>
          </cell>
          <cell r="H51" t="str">
            <v>Kg</v>
          </cell>
        </row>
        <row r="52">
          <cell r="C52" t="str">
            <v>341P,2</v>
          </cell>
          <cell r="D52">
            <v>341</v>
          </cell>
          <cell r="E52" t="str">
            <v>341P.1</v>
          </cell>
          <cell r="F52" t="str">
            <v>Cemento</v>
          </cell>
          <cell r="G52" t="str">
            <v>Kg</v>
          </cell>
          <cell r="H52">
            <v>699</v>
          </cell>
        </row>
        <row r="53">
          <cell r="C53" t="str">
            <v>341P,3</v>
          </cell>
          <cell r="D53">
            <v>341</v>
          </cell>
          <cell r="E53" t="str">
            <v>341P.1</v>
          </cell>
          <cell r="F53" t="str">
            <v>Cemento para recalce de causes</v>
          </cell>
          <cell r="G53" t="str">
            <v>m3</v>
          </cell>
          <cell r="H53" t="str">
            <v>m3</v>
          </cell>
        </row>
        <row r="54">
          <cell r="C54">
            <v>342.1</v>
          </cell>
          <cell r="D54">
            <v>342</v>
          </cell>
          <cell r="F54" t="str">
            <v>Base estabilizada con compuestos multienzimáticos orgánicos tipo BEMO-1</v>
          </cell>
          <cell r="G54" t="str">
            <v>m3</v>
          </cell>
          <cell r="H54" t="str">
            <v>m3</v>
          </cell>
        </row>
        <row r="55">
          <cell r="C55">
            <v>342.2</v>
          </cell>
          <cell r="D55">
            <v>342</v>
          </cell>
          <cell r="F55" t="str">
            <v>Base estabilizada con compuestos multienzimáticos orgánicos tipo BEMO-2</v>
          </cell>
          <cell r="G55" t="str">
            <v>m3</v>
          </cell>
          <cell r="H55" t="str">
            <v>m3</v>
          </cell>
        </row>
        <row r="56">
          <cell r="C56">
            <v>342.3</v>
          </cell>
          <cell r="D56">
            <v>342</v>
          </cell>
          <cell r="F56" t="str">
            <v>Compuesto multienzimático orgánico</v>
          </cell>
          <cell r="G56" t="str">
            <v>Cl</v>
          </cell>
          <cell r="H56" t="str">
            <v>Cl</v>
          </cell>
        </row>
        <row r="57">
          <cell r="C57">
            <v>410</v>
          </cell>
          <cell r="D57">
            <v>410</v>
          </cell>
          <cell r="F57" t="str">
            <v>Cemento asfáltico</v>
          </cell>
          <cell r="G57" t="str">
            <v>Kg</v>
          </cell>
          <cell r="H57" t="str">
            <v>Kg</v>
          </cell>
        </row>
        <row r="58">
          <cell r="C58">
            <v>411.1</v>
          </cell>
          <cell r="D58">
            <v>411</v>
          </cell>
          <cell r="F58" t="str">
            <v>Emulsión asfáltica de rotura media CRM</v>
          </cell>
          <cell r="G58" t="str">
            <v>Lt</v>
          </cell>
          <cell r="H58" t="str">
            <v>Lt</v>
          </cell>
        </row>
        <row r="59">
          <cell r="C59">
            <v>411.2</v>
          </cell>
          <cell r="D59">
            <v>411</v>
          </cell>
          <cell r="F59" t="str">
            <v>Emulsión asfáltica de rotura lenta CRL-1</v>
          </cell>
          <cell r="G59" t="str">
            <v>Lt</v>
          </cell>
          <cell r="H59" t="str">
            <v>Lt</v>
          </cell>
        </row>
        <row r="60">
          <cell r="C60">
            <v>411.3</v>
          </cell>
          <cell r="D60">
            <v>411</v>
          </cell>
          <cell r="F60" t="str">
            <v>Emulsión asfáltica de rotura lenta CRL-1h</v>
          </cell>
          <cell r="G60" t="str">
            <v>Lt</v>
          </cell>
          <cell r="H60" t="str">
            <v>Lt</v>
          </cell>
        </row>
        <row r="61">
          <cell r="C61">
            <v>413</v>
          </cell>
          <cell r="D61">
            <v>413</v>
          </cell>
          <cell r="F61" t="str">
            <v>Excavación para reparación del pavimento existente</v>
          </cell>
          <cell r="G61" t="str">
            <v>m3</v>
          </cell>
          <cell r="H61" t="e">
            <v>#REF!</v>
          </cell>
        </row>
        <row r="62">
          <cell r="C62">
            <v>413.1</v>
          </cell>
          <cell r="D62">
            <v>413</v>
          </cell>
          <cell r="E62" t="str">
            <v>413P</v>
          </cell>
          <cell r="F62" t="str">
            <v>Excavación para reparación del pavimento existente</v>
          </cell>
          <cell r="G62" t="str">
            <v>m3</v>
          </cell>
          <cell r="H62" t="str">
            <v>m3</v>
          </cell>
          <cell r="J62" t="str">
            <v>Tiene en cuenta el programa PICO y PALA</v>
          </cell>
        </row>
        <row r="63">
          <cell r="C63">
            <v>420</v>
          </cell>
          <cell r="D63">
            <v>420</v>
          </cell>
          <cell r="F63" t="str">
            <v>Imprimación</v>
          </cell>
          <cell r="G63" t="str">
            <v>m2</v>
          </cell>
          <cell r="H63" t="e">
            <v>#REF!</v>
          </cell>
        </row>
        <row r="64">
          <cell r="C64">
            <v>421</v>
          </cell>
          <cell r="D64">
            <v>421</v>
          </cell>
          <cell r="F64" t="str">
            <v>Riego de liga</v>
          </cell>
          <cell r="G64" t="str">
            <v>m2</v>
          </cell>
          <cell r="H64" t="str">
            <v>m2</v>
          </cell>
        </row>
        <row r="65">
          <cell r="C65">
            <v>421.1</v>
          </cell>
          <cell r="D65">
            <v>421</v>
          </cell>
          <cell r="F65" t="str">
            <v>Riego de liga (cemento asfáltico)</v>
          </cell>
          <cell r="G65" t="str">
            <v>m2</v>
          </cell>
          <cell r="H65" t="str">
            <v>m2</v>
          </cell>
        </row>
        <row r="66">
          <cell r="C66">
            <v>421.2</v>
          </cell>
          <cell r="D66">
            <v>421</v>
          </cell>
          <cell r="F66" t="str">
            <v>Riego de liga (emulsión asfáltica)</v>
          </cell>
          <cell r="G66" t="str">
            <v>m2</v>
          </cell>
          <cell r="H66" t="str">
            <v>m2</v>
          </cell>
        </row>
        <row r="67">
          <cell r="C67">
            <v>430</v>
          </cell>
          <cell r="D67">
            <v>430</v>
          </cell>
          <cell r="F67" t="str">
            <v>Tratamiento superficial simple</v>
          </cell>
          <cell r="G67" t="str">
            <v>m2</v>
          </cell>
          <cell r="H67" t="str">
            <v>m2</v>
          </cell>
        </row>
        <row r="68">
          <cell r="C68" t="str">
            <v>430P</v>
          </cell>
          <cell r="E68" t="str">
            <v>430P</v>
          </cell>
          <cell r="F68" t="str">
            <v>Baranda metálica tubular para puentes</v>
          </cell>
          <cell r="G68" t="str">
            <v>ml</v>
          </cell>
          <cell r="H68" t="str">
            <v>ml</v>
          </cell>
        </row>
        <row r="69">
          <cell r="C69">
            <v>431</v>
          </cell>
          <cell r="D69">
            <v>431</v>
          </cell>
          <cell r="F69" t="str">
            <v>Tratamiento superficial doble</v>
          </cell>
          <cell r="G69" t="str">
            <v>m2</v>
          </cell>
          <cell r="H69" t="str">
            <v>m2</v>
          </cell>
        </row>
        <row r="70">
          <cell r="C70">
            <v>432</v>
          </cell>
          <cell r="D70">
            <v>432</v>
          </cell>
          <cell r="F70" t="str">
            <v>Sello de arena - asfalto</v>
          </cell>
          <cell r="G70" t="str">
            <v>m2</v>
          </cell>
          <cell r="H70" t="str">
            <v>m2</v>
          </cell>
        </row>
        <row r="71">
          <cell r="C71">
            <v>433</v>
          </cell>
          <cell r="D71">
            <v>433</v>
          </cell>
          <cell r="F71" t="str">
            <v>Lechada asfáltica</v>
          </cell>
          <cell r="G71" t="str">
            <v>m2</v>
          </cell>
          <cell r="H71" t="str">
            <v>m2</v>
          </cell>
        </row>
        <row r="72">
          <cell r="C72">
            <v>434</v>
          </cell>
          <cell r="E72" t="str">
            <v>434P</v>
          </cell>
          <cell r="F72" t="str">
            <v>Sello de grietas</v>
          </cell>
          <cell r="G72" t="str">
            <v>ml</v>
          </cell>
          <cell r="H72" t="str">
            <v>ml</v>
          </cell>
        </row>
        <row r="73">
          <cell r="C73" t="str">
            <v>434P.1</v>
          </cell>
          <cell r="E73" t="str">
            <v>434P</v>
          </cell>
          <cell r="F73" t="str">
            <v>Sello de grietas en concreto</v>
          </cell>
          <cell r="G73" t="str">
            <v>ml</v>
          </cell>
          <cell r="H73" t="e">
            <v>#REF!</v>
          </cell>
        </row>
        <row r="74">
          <cell r="C74">
            <v>435</v>
          </cell>
          <cell r="E74" t="str">
            <v>435P</v>
          </cell>
          <cell r="F74" t="str">
            <v>Sello de juntas de pavimento de concreto hidráulico</v>
          </cell>
          <cell r="G74" t="str">
            <v>ml</v>
          </cell>
          <cell r="H74" t="str">
            <v>ml</v>
          </cell>
        </row>
        <row r="75">
          <cell r="C75">
            <v>440.1</v>
          </cell>
          <cell r="D75">
            <v>440</v>
          </cell>
          <cell r="F75" t="str">
            <v>Mezcla densa en frío tipo MDF-1</v>
          </cell>
          <cell r="G75" t="str">
            <v>m3</v>
          </cell>
          <cell r="H75" t="str">
            <v>m3</v>
          </cell>
          <cell r="J75" t="str">
            <v>No incluye suministro y almacenamiento del cemento asfáltico</v>
          </cell>
        </row>
        <row r="76">
          <cell r="C76">
            <v>440.2</v>
          </cell>
          <cell r="D76">
            <v>440</v>
          </cell>
          <cell r="F76" t="str">
            <v>Mezcla densa en frío tipo MDF-2</v>
          </cell>
          <cell r="G76" t="str">
            <v>m3</v>
          </cell>
          <cell r="H76" t="str">
            <v>m3</v>
          </cell>
        </row>
        <row r="77">
          <cell r="C77">
            <v>440.3</v>
          </cell>
          <cell r="D77">
            <v>440</v>
          </cell>
          <cell r="F77" t="str">
            <v>Mezcla densa en frío tipo MDF-3</v>
          </cell>
          <cell r="G77" t="str">
            <v>m3</v>
          </cell>
          <cell r="H77" t="str">
            <v>m3</v>
          </cell>
        </row>
        <row r="78">
          <cell r="C78">
            <v>440.5</v>
          </cell>
          <cell r="D78">
            <v>440</v>
          </cell>
          <cell r="F78" t="str">
            <v>Mezcla densa en frío para bacheo</v>
          </cell>
          <cell r="G78" t="str">
            <v>m3</v>
          </cell>
          <cell r="H78" t="str">
            <v>m3</v>
          </cell>
        </row>
        <row r="79">
          <cell r="C79">
            <v>441.1</v>
          </cell>
          <cell r="D79">
            <v>441</v>
          </cell>
          <cell r="F79" t="str">
            <v>Mezcla abierta en frío tipo MAF-1</v>
          </cell>
          <cell r="G79" t="str">
            <v>m3</v>
          </cell>
          <cell r="H79" t="str">
            <v>m3</v>
          </cell>
          <cell r="J79" t="str">
            <v>No incluye suministro y almacenamiento del cemento asfáltico</v>
          </cell>
        </row>
        <row r="80">
          <cell r="C80">
            <v>441.2</v>
          </cell>
          <cell r="D80">
            <v>441</v>
          </cell>
          <cell r="F80" t="str">
            <v>Mezcla abierta en frío tipo MAF-2</v>
          </cell>
          <cell r="G80" t="str">
            <v>m3</v>
          </cell>
          <cell r="H80" t="str">
            <v>m3</v>
          </cell>
        </row>
        <row r="81">
          <cell r="C81">
            <v>441.3</v>
          </cell>
          <cell r="D81">
            <v>441</v>
          </cell>
          <cell r="F81" t="str">
            <v>Mezcla abierta en frío tipo MAF-3</v>
          </cell>
          <cell r="G81" t="str">
            <v>m3</v>
          </cell>
          <cell r="H81" t="str">
            <v>m3</v>
          </cell>
        </row>
        <row r="82">
          <cell r="C82">
            <v>441.4</v>
          </cell>
          <cell r="D82">
            <v>441</v>
          </cell>
          <cell r="F82" t="str">
            <v>Mezcla abierta en frío para bacheo</v>
          </cell>
          <cell r="G82" t="str">
            <v>m3</v>
          </cell>
          <cell r="H82" t="str">
            <v>m3</v>
          </cell>
        </row>
        <row r="83">
          <cell r="C83">
            <v>450.1</v>
          </cell>
          <cell r="D83">
            <v>450</v>
          </cell>
          <cell r="F83" t="str">
            <v>Mezcla densa en caliente tipo MDC-1</v>
          </cell>
          <cell r="G83" t="str">
            <v>m3</v>
          </cell>
          <cell r="H83" t="str">
            <v>m3</v>
          </cell>
          <cell r="J83" t="str">
            <v>No incluye suministro y almacenamiento del cemento asfáltico</v>
          </cell>
        </row>
        <row r="84">
          <cell r="C84">
            <v>450.2</v>
          </cell>
          <cell r="D84">
            <v>450</v>
          </cell>
          <cell r="F84" t="str">
            <v>Mezcla densa en caliente tipo MDC-2</v>
          </cell>
          <cell r="G84" t="str">
            <v>m3</v>
          </cell>
          <cell r="H84" t="str">
            <v>m3</v>
          </cell>
        </row>
        <row r="85">
          <cell r="C85">
            <v>450.3</v>
          </cell>
          <cell r="D85">
            <v>450</v>
          </cell>
          <cell r="F85" t="str">
            <v>Mezcla densa en caliente tipo MDC-3</v>
          </cell>
          <cell r="G85" t="str">
            <v>m3</v>
          </cell>
          <cell r="H85">
            <v>230745</v>
          </cell>
        </row>
        <row r="86">
          <cell r="C86">
            <v>450.4</v>
          </cell>
          <cell r="D86">
            <v>450</v>
          </cell>
          <cell r="F86" t="str">
            <v>Mezcla densa en caliente para bacheo</v>
          </cell>
          <cell r="G86" t="str">
            <v>m3</v>
          </cell>
          <cell r="H86" t="str">
            <v>m3</v>
          </cell>
        </row>
        <row r="87">
          <cell r="C87">
            <v>450.5</v>
          </cell>
          <cell r="D87">
            <v>450</v>
          </cell>
          <cell r="E87" t="str">
            <v>450P</v>
          </cell>
          <cell r="F87" t="str">
            <v>Parcheo con mezcla densa en caliente tipo MDC-2</v>
          </cell>
          <cell r="G87" t="str">
            <v>m3</v>
          </cell>
          <cell r="H87" t="str">
            <v>m3</v>
          </cell>
          <cell r="J87" t="str">
            <v>Incluye riego de liga, suministro y transporte del cemento asfáltico</v>
          </cell>
        </row>
        <row r="88">
          <cell r="C88">
            <v>450.6</v>
          </cell>
          <cell r="D88">
            <v>450</v>
          </cell>
          <cell r="E88" t="str">
            <v>450P-1</v>
          </cell>
          <cell r="F88" t="str">
            <v>Mezcla densa en caliente tipo MDC-2</v>
          </cell>
          <cell r="G88" t="str">
            <v>m3</v>
          </cell>
          <cell r="H88" t="str">
            <v>m3</v>
          </cell>
          <cell r="J88" t="str">
            <v>Incluye riego de liga, suministro y transporte del cemento asfáltico</v>
          </cell>
        </row>
        <row r="89">
          <cell r="C89">
            <v>450.7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m3</v>
          </cell>
          <cell r="J89" t="str">
            <v>Incluye riego de liga, suministro y transporte del cemento asfáltico</v>
          </cell>
        </row>
        <row r="90">
          <cell r="C90">
            <v>450.8</v>
          </cell>
          <cell r="D90">
            <v>450</v>
          </cell>
          <cell r="E90" t="str">
            <v>450P-1</v>
          </cell>
          <cell r="F90" t="str">
            <v>Mezcla densa en caliente tipo MDC-3</v>
          </cell>
          <cell r="G90" t="str">
            <v>m3</v>
          </cell>
          <cell r="H90" t="str">
            <v>m3</v>
          </cell>
          <cell r="J90" t="str">
            <v>Incluye riego de liga, suministro y transporte del cemento asfáltico</v>
          </cell>
        </row>
        <row r="91">
          <cell r="C91">
            <v>450.9</v>
          </cell>
          <cell r="D91">
            <v>450</v>
          </cell>
          <cell r="E91" t="str">
            <v>450P-2</v>
          </cell>
          <cell r="F91" t="str">
            <v>Parcheo con fresado y mezcla densa en caliente tipo MDC-2</v>
          </cell>
          <cell r="G91" t="str">
            <v>m3</v>
          </cell>
          <cell r="H91" t="e">
            <v>#REF!</v>
          </cell>
        </row>
        <row r="92">
          <cell r="C92">
            <v>450.11</v>
          </cell>
          <cell r="D92">
            <v>450</v>
          </cell>
          <cell r="E92" t="str">
            <v>450P-3</v>
          </cell>
          <cell r="F92" t="str">
            <v>Mezcla densa en caliente tipo MDC-2 para bacheo</v>
          </cell>
          <cell r="G92" t="str">
            <v>m3</v>
          </cell>
          <cell r="H92" t="str">
            <v>m3</v>
          </cell>
          <cell r="J92" t="str">
            <v>Incluye suministro y transporte del cemento asfáltico</v>
          </cell>
        </row>
        <row r="93">
          <cell r="C93">
            <v>450.12</v>
          </cell>
          <cell r="D93">
            <v>450</v>
          </cell>
          <cell r="E93" t="str">
            <v>450P-3</v>
          </cell>
          <cell r="F93" t="str">
            <v>Mezcla densa en caliente tipo MDC-1 para bacheo</v>
          </cell>
          <cell r="G93" t="str">
            <v>m3</v>
          </cell>
          <cell r="H93" t="str">
            <v>m3</v>
          </cell>
        </row>
        <row r="94">
          <cell r="C94">
            <v>450.13</v>
          </cell>
          <cell r="D94">
            <v>450</v>
          </cell>
          <cell r="E94" t="str">
            <v>450P-1</v>
          </cell>
          <cell r="F94" t="str">
            <v>Mezcla densa en caliente tipo MDC-2</v>
          </cell>
          <cell r="G94" t="str">
            <v>m3</v>
          </cell>
          <cell r="H94" t="str">
            <v>m3</v>
          </cell>
        </row>
        <row r="95">
          <cell r="C95" t="str">
            <v>450P,1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 t="e">
            <v>#REF!</v>
          </cell>
        </row>
        <row r="96">
          <cell r="C96" t="str">
            <v>450P,2</v>
          </cell>
          <cell r="D96">
            <v>450</v>
          </cell>
          <cell r="E96" t="str">
            <v>450P-2</v>
          </cell>
          <cell r="F96" t="str">
            <v>Parcheo con mezcla densa en caliente tipo MDC-2</v>
          </cell>
          <cell r="G96" t="str">
            <v>m3</v>
          </cell>
          <cell r="H96" t="e">
            <v>#REF!</v>
          </cell>
        </row>
        <row r="97">
          <cell r="C97">
            <v>451.1</v>
          </cell>
          <cell r="D97">
            <v>451</v>
          </cell>
          <cell r="F97" t="str">
            <v>Mezcla abierta en caliente tipo MAC-1</v>
          </cell>
          <cell r="G97" t="str">
            <v>m3</v>
          </cell>
          <cell r="H97" t="str">
            <v>m3</v>
          </cell>
        </row>
        <row r="98">
          <cell r="C98">
            <v>451.2</v>
          </cell>
          <cell r="D98">
            <v>451</v>
          </cell>
          <cell r="F98" t="str">
            <v>Mezcla abierta en caliente tipo MAC-2</v>
          </cell>
          <cell r="G98" t="str">
            <v>m3</v>
          </cell>
          <cell r="H98">
            <v>159158</v>
          </cell>
        </row>
        <row r="99">
          <cell r="C99">
            <v>451.3</v>
          </cell>
          <cell r="D99">
            <v>451</v>
          </cell>
          <cell r="F99" t="str">
            <v>Mezcla abierta en caliente tipo MAC-3</v>
          </cell>
          <cell r="G99" t="str">
            <v>m3</v>
          </cell>
          <cell r="H99" t="str">
            <v>m3</v>
          </cell>
        </row>
        <row r="100">
          <cell r="C100">
            <v>460</v>
          </cell>
          <cell r="D100">
            <v>460</v>
          </cell>
          <cell r="F100" t="str">
            <v>Fresado de pavimento asfáltico</v>
          </cell>
          <cell r="G100" t="str">
            <v>m3</v>
          </cell>
          <cell r="H100" t="e">
            <v>#REF!</v>
          </cell>
        </row>
        <row r="101">
          <cell r="C101">
            <v>461</v>
          </cell>
          <cell r="D101">
            <v>461</v>
          </cell>
          <cell r="F101" t="str">
            <v>Pavimento asfáltico reciclado en frío</v>
          </cell>
          <cell r="G101" t="str">
            <v>m3</v>
          </cell>
          <cell r="H101" t="str">
            <v>m3</v>
          </cell>
          <cell r="J101" t="str">
            <v>No incluye suministro y almacenamiento del cemento asfáltico o la emulsión.</v>
          </cell>
        </row>
        <row r="102">
          <cell r="C102">
            <v>461.1</v>
          </cell>
          <cell r="D102">
            <v>461</v>
          </cell>
          <cell r="E102" t="str">
            <v>461P</v>
          </cell>
          <cell r="F102" t="str">
            <v>Pavimento asfáltico reciclado en frío</v>
          </cell>
          <cell r="G102" t="str">
            <v>m3</v>
          </cell>
          <cell r="H102" t="str">
            <v>m3</v>
          </cell>
          <cell r="J102" t="str">
            <v>Incluye el cemento asfáltico o la emulsión asfáltica</v>
          </cell>
        </row>
        <row r="103">
          <cell r="C103">
            <v>462.1</v>
          </cell>
          <cell r="D103">
            <v>462</v>
          </cell>
          <cell r="F103" t="str">
            <v>Pavimento asfáltico reciclado en caliente tipo MDC-1</v>
          </cell>
          <cell r="G103" t="str">
            <v>m3</v>
          </cell>
          <cell r="H103" t="str">
            <v>m3</v>
          </cell>
          <cell r="J103" t="str">
            <v>No incluye suministro y almacenamiento del cemento asfáltico o la emulsión. Tampoco el agente rejuvenecedor</v>
          </cell>
        </row>
        <row r="104">
          <cell r="C104">
            <v>462.2</v>
          </cell>
          <cell r="D104">
            <v>462</v>
          </cell>
          <cell r="F104" t="str">
            <v>Pavimento asfáltico reciclado en caliente tipo MDC-2</v>
          </cell>
          <cell r="G104" t="str">
            <v>m3</v>
          </cell>
          <cell r="H104" t="str">
            <v>m3</v>
          </cell>
        </row>
        <row r="105">
          <cell r="C105">
            <v>462.3</v>
          </cell>
          <cell r="D105">
            <v>462</v>
          </cell>
          <cell r="F105" t="str">
            <v>Pavimento asfáltico reciclado en caliente tipo MDC-3</v>
          </cell>
          <cell r="G105" t="str">
            <v>m3</v>
          </cell>
          <cell r="H105" t="str">
            <v>m3</v>
          </cell>
        </row>
        <row r="106">
          <cell r="C106">
            <v>462.4</v>
          </cell>
          <cell r="D106">
            <v>462</v>
          </cell>
          <cell r="F106" t="str">
            <v>Pavimento asfáltico reciclado en caliente para bacheo</v>
          </cell>
          <cell r="G106" t="str">
            <v>m3</v>
          </cell>
          <cell r="H106" t="str">
            <v>m3</v>
          </cell>
        </row>
        <row r="107">
          <cell r="C107">
            <v>470</v>
          </cell>
          <cell r="E107" t="str">
            <v>470P</v>
          </cell>
          <cell r="F107" t="str">
            <v>Asfalto Natural (Asfaltita)</v>
          </cell>
          <cell r="G107" t="str">
            <v>m3</v>
          </cell>
          <cell r="H107" t="str">
            <v>m3</v>
          </cell>
        </row>
        <row r="108">
          <cell r="C108">
            <v>500</v>
          </cell>
          <cell r="D108">
            <v>500</v>
          </cell>
          <cell r="F108" t="str">
            <v>Pavimento de concreto hidráulico</v>
          </cell>
          <cell r="G108" t="str">
            <v>m3</v>
          </cell>
          <cell r="H108" t="e">
            <v>#REF!</v>
          </cell>
          <cell r="J108" t="str">
            <v>No incluye la preparación de la superficie existente</v>
          </cell>
        </row>
        <row r="109">
          <cell r="C109">
            <v>501</v>
          </cell>
          <cell r="E109" t="str">
            <v>501P</v>
          </cell>
          <cell r="F109" t="str">
            <v>Corte en losas de pavimento rígido</v>
          </cell>
          <cell r="G109" t="str">
            <v>ml</v>
          </cell>
          <cell r="H109">
            <v>4125</v>
          </cell>
        </row>
        <row r="110">
          <cell r="C110">
            <v>510</v>
          </cell>
          <cell r="D110">
            <v>510</v>
          </cell>
          <cell r="F110" t="str">
            <v>Pavimento de adoquines de concreto</v>
          </cell>
          <cell r="G110" t="str">
            <v>m2</v>
          </cell>
          <cell r="H110" t="str">
            <v>m2</v>
          </cell>
          <cell r="J110" t="str">
            <v>No incluye la preparación de la superficie existente. Tampoco las obras de confinamiento del pavimento.</v>
          </cell>
        </row>
        <row r="111">
          <cell r="C111">
            <v>600.1</v>
          </cell>
          <cell r="D111">
            <v>600</v>
          </cell>
          <cell r="F111" t="str">
            <v>Excavaciones varias sin clasificar</v>
          </cell>
          <cell r="G111" t="str">
            <v>m3</v>
          </cell>
          <cell r="H111" t="e">
            <v>#REF!</v>
          </cell>
        </row>
        <row r="112">
          <cell r="C112">
            <v>600.20000000000005</v>
          </cell>
          <cell r="D112">
            <v>600</v>
          </cell>
          <cell r="F112" t="str">
            <v>Excavaciones varias en roca en seco</v>
          </cell>
          <cell r="G112" t="str">
            <v>m3</v>
          </cell>
          <cell r="H112">
            <v>38000</v>
          </cell>
        </row>
        <row r="113">
          <cell r="C113">
            <v>600.29999999999995</v>
          </cell>
          <cell r="D113">
            <v>600</v>
          </cell>
          <cell r="F113" t="str">
            <v>Excavaciones varias en roca bajo agua</v>
          </cell>
          <cell r="G113" t="str">
            <v>m3</v>
          </cell>
          <cell r="H113" t="str">
            <v>m3</v>
          </cell>
        </row>
        <row r="114">
          <cell r="C114">
            <v>600.4</v>
          </cell>
          <cell r="D114">
            <v>600</v>
          </cell>
          <cell r="F114" t="str">
            <v>Excavaciones varias en material común en seco</v>
          </cell>
          <cell r="G114" t="str">
            <v>m3</v>
          </cell>
          <cell r="H114" t="e">
            <v>#REF!</v>
          </cell>
        </row>
        <row r="115">
          <cell r="C115">
            <v>600.5</v>
          </cell>
          <cell r="D115">
            <v>600</v>
          </cell>
          <cell r="F115" t="str">
            <v>Excavaciones varias en material común bajo agua</v>
          </cell>
          <cell r="G115" t="str">
            <v>m3</v>
          </cell>
          <cell r="H115" t="e">
            <v>#REF!</v>
          </cell>
        </row>
        <row r="116">
          <cell r="C116">
            <v>600.6</v>
          </cell>
          <cell r="D116">
            <v>600</v>
          </cell>
          <cell r="E116" t="str">
            <v>600P</v>
          </cell>
          <cell r="F116" t="str">
            <v>Excavaciones varias sin clasificar</v>
          </cell>
          <cell r="G116" t="str">
            <v>m3</v>
          </cell>
          <cell r="H116" t="str">
            <v>m3</v>
          </cell>
          <cell r="J116" t="str">
            <v>Tiene en cuenta el programa PICO y PALA</v>
          </cell>
        </row>
        <row r="117">
          <cell r="C117">
            <v>600.70000000000005</v>
          </cell>
          <cell r="D117">
            <v>600</v>
          </cell>
          <cell r="E117" t="str">
            <v>600P</v>
          </cell>
          <cell r="F117" t="str">
            <v>Excavaciones varias en material común en seco</v>
          </cell>
          <cell r="G117" t="str">
            <v>m3</v>
          </cell>
          <cell r="H117" t="str">
            <v>m3</v>
          </cell>
          <cell r="J117" t="str">
            <v>Tiene en cuenta el programa PICO y PALA</v>
          </cell>
        </row>
        <row r="118">
          <cell r="C118" t="str">
            <v>600P.1</v>
          </cell>
          <cell r="D118">
            <v>600</v>
          </cell>
          <cell r="E118" t="str">
            <v>600P.1</v>
          </cell>
          <cell r="F118" t="str">
            <v>Excavaciones manuales varias sin clasificar</v>
          </cell>
          <cell r="G118" t="str">
            <v>m3</v>
          </cell>
          <cell r="H118" t="e">
            <v>#REF!</v>
          </cell>
          <cell r="J118" t="str">
            <v>Tiene en cuenta el programa PICO y PALA</v>
          </cell>
        </row>
        <row r="119">
          <cell r="C119">
            <v>600.79999999999995</v>
          </cell>
          <cell r="D119">
            <v>600</v>
          </cell>
          <cell r="E119" t="str">
            <v>600P</v>
          </cell>
          <cell r="F119" t="str">
            <v>Excavaciones varias en material común bajo agua</v>
          </cell>
          <cell r="G119" t="str">
            <v>m3</v>
          </cell>
          <cell r="H119" t="str">
            <v>m3</v>
          </cell>
          <cell r="J119" t="str">
            <v>Tiene en cuenta el programa PICO y PALA</v>
          </cell>
        </row>
        <row r="120">
          <cell r="C120">
            <v>601.1</v>
          </cell>
          <cell r="D120">
            <v>601</v>
          </cell>
          <cell r="F120" t="str">
            <v>Excavaciones varias en roca en seco</v>
          </cell>
          <cell r="G120" t="str">
            <v>m3</v>
          </cell>
          <cell r="H120" t="str">
            <v>m3</v>
          </cell>
        </row>
        <row r="121">
          <cell r="C121">
            <v>601.20000000000005</v>
          </cell>
          <cell r="D121">
            <v>601</v>
          </cell>
          <cell r="F121" t="str">
            <v>Excavaciones varias en roca bajo agua</v>
          </cell>
          <cell r="G121" t="str">
            <v>m3</v>
          </cell>
          <cell r="H121" t="str">
            <v>m3</v>
          </cell>
        </row>
        <row r="122">
          <cell r="C122">
            <v>601.29999999999995</v>
          </cell>
          <cell r="D122">
            <v>601</v>
          </cell>
          <cell r="F122" t="str">
            <v>Excavaciones varias en material común en seco</v>
          </cell>
          <cell r="G122" t="str">
            <v>m3</v>
          </cell>
          <cell r="H122" t="str">
            <v>m3</v>
          </cell>
        </row>
        <row r="123">
          <cell r="C123">
            <v>601.4</v>
          </cell>
          <cell r="D123">
            <v>601</v>
          </cell>
          <cell r="F123" t="str">
            <v>Excavaciones varias en material común bajo agua</v>
          </cell>
          <cell r="G123" t="str">
            <v>m3</v>
          </cell>
          <cell r="H123" t="str">
            <v>m3</v>
          </cell>
        </row>
        <row r="124">
          <cell r="C124">
            <v>610.1</v>
          </cell>
          <cell r="D124">
            <v>610</v>
          </cell>
          <cell r="F124" t="str">
            <v>Rellenos para estructuras</v>
          </cell>
          <cell r="G124" t="str">
            <v>m3</v>
          </cell>
          <cell r="H124" t="e">
            <v>#REF!</v>
          </cell>
          <cell r="J124" t="str">
            <v>No incluye la preparación de la superficie sobre la que irá el relleno.</v>
          </cell>
        </row>
        <row r="125">
          <cell r="C125">
            <v>610.20000000000005</v>
          </cell>
          <cell r="D125">
            <v>610</v>
          </cell>
          <cell r="F125" t="str">
            <v>Material filtrante</v>
          </cell>
          <cell r="G125" t="str">
            <v>m3</v>
          </cell>
          <cell r="H125" t="str">
            <v>m3</v>
          </cell>
        </row>
        <row r="126">
          <cell r="C126">
            <v>612</v>
          </cell>
          <cell r="E126" t="str">
            <v>612P</v>
          </cell>
          <cell r="F126" t="str">
            <v>Geobloques</v>
          </cell>
          <cell r="G126" t="str">
            <v>m3</v>
          </cell>
          <cell r="H126" t="str">
            <v>m3</v>
          </cell>
        </row>
        <row r="127">
          <cell r="C127">
            <v>620.1</v>
          </cell>
          <cell r="D127">
            <v>620</v>
          </cell>
          <cell r="F127" t="str">
            <v>Pilotes prefabricados de concreto</v>
          </cell>
          <cell r="G127" t="str">
            <v>ml</v>
          </cell>
          <cell r="H127" t="str">
            <v>ml</v>
          </cell>
        </row>
        <row r="128">
          <cell r="C128">
            <v>620.20000000000005</v>
          </cell>
          <cell r="D128">
            <v>620</v>
          </cell>
          <cell r="F128" t="str">
            <v>Extensión de pilotes</v>
          </cell>
          <cell r="G128" t="str">
            <v>ml</v>
          </cell>
          <cell r="H128" t="str">
            <v>ml</v>
          </cell>
        </row>
        <row r="129">
          <cell r="C129">
            <v>620.29999999999995</v>
          </cell>
          <cell r="D129">
            <v>620</v>
          </cell>
          <cell r="F129" t="str">
            <v>Prueba de carga</v>
          </cell>
          <cell r="G129" t="str">
            <v>Un</v>
          </cell>
          <cell r="H129" t="str">
            <v>Un</v>
          </cell>
        </row>
        <row r="130">
          <cell r="C130">
            <v>621.1</v>
          </cell>
          <cell r="D130">
            <v>621</v>
          </cell>
          <cell r="F130" t="str">
            <v>Pilote de concreto fundido in-situ de diámetro____</v>
          </cell>
          <cell r="G130" t="str">
            <v>ml</v>
          </cell>
          <cell r="H130" t="str">
            <v>ml</v>
          </cell>
        </row>
        <row r="131">
          <cell r="C131">
            <v>621.20000000000005</v>
          </cell>
          <cell r="D131">
            <v>621</v>
          </cell>
          <cell r="F131" t="str">
            <v>Base acampanada</v>
          </cell>
          <cell r="G131" t="str">
            <v>m3</v>
          </cell>
          <cell r="H131" t="str">
            <v>m3</v>
          </cell>
        </row>
        <row r="132">
          <cell r="C132">
            <v>621.29999999999995</v>
          </cell>
          <cell r="D132">
            <v>621</v>
          </cell>
          <cell r="F132" t="str">
            <v>Pilote de prueba de diámetro ____</v>
          </cell>
          <cell r="G132" t="str">
            <v>ml</v>
          </cell>
          <cell r="H132" t="str">
            <v>ml</v>
          </cell>
        </row>
        <row r="133">
          <cell r="C133">
            <v>621.4</v>
          </cell>
          <cell r="D133">
            <v>621</v>
          </cell>
          <cell r="F133" t="str">
            <v>Base acampanada de prueba</v>
          </cell>
          <cell r="G133" t="str">
            <v>m3</v>
          </cell>
          <cell r="H133" t="str">
            <v>m3</v>
          </cell>
        </row>
        <row r="134">
          <cell r="C134">
            <v>621.5</v>
          </cell>
          <cell r="D134">
            <v>621</v>
          </cell>
          <cell r="F134" t="str">
            <v>Camisa permanente de diámetro exterior ____</v>
          </cell>
          <cell r="G134" t="str">
            <v>ml</v>
          </cell>
          <cell r="H134" t="str">
            <v>ml</v>
          </cell>
        </row>
        <row r="135">
          <cell r="C135">
            <v>621.6</v>
          </cell>
          <cell r="D135">
            <v>621</v>
          </cell>
          <cell r="F135" t="str">
            <v>Prueba de carga</v>
          </cell>
          <cell r="G135" t="str">
            <v>Un</v>
          </cell>
          <cell r="H135" t="str">
            <v>Un</v>
          </cell>
        </row>
        <row r="136">
          <cell r="C136">
            <v>622.1</v>
          </cell>
          <cell r="D136">
            <v>622</v>
          </cell>
          <cell r="F136" t="str">
            <v>Tablestacado de madera</v>
          </cell>
          <cell r="G136" t="str">
            <v>m2</v>
          </cell>
          <cell r="H136" t="str">
            <v>m2</v>
          </cell>
        </row>
        <row r="137">
          <cell r="C137">
            <v>622.20000000000005</v>
          </cell>
          <cell r="D137">
            <v>622</v>
          </cell>
          <cell r="F137" t="str">
            <v>Tablestacado metálico</v>
          </cell>
          <cell r="G137" t="str">
            <v>m2</v>
          </cell>
          <cell r="H137" t="str">
            <v>m2</v>
          </cell>
        </row>
        <row r="138">
          <cell r="C138">
            <v>622.29999999999995</v>
          </cell>
          <cell r="D138">
            <v>622</v>
          </cell>
          <cell r="F138" t="str">
            <v>Tablestacado de concreto reforzado</v>
          </cell>
          <cell r="G138" t="str">
            <v>m2</v>
          </cell>
          <cell r="H138" t="str">
            <v>m2</v>
          </cell>
        </row>
        <row r="139">
          <cell r="C139">
            <v>622.4</v>
          </cell>
          <cell r="D139">
            <v>622</v>
          </cell>
          <cell r="F139" t="str">
            <v>Tablestacado de concreto preesforzado</v>
          </cell>
          <cell r="G139" t="str">
            <v>m2</v>
          </cell>
          <cell r="H139" t="str">
            <v>m2</v>
          </cell>
        </row>
        <row r="140">
          <cell r="C140">
            <v>622.5</v>
          </cell>
          <cell r="D140">
            <v>622</v>
          </cell>
          <cell r="F140" t="str">
            <v>Corte del extremo superior del elemento</v>
          </cell>
          <cell r="G140" t="str">
            <v>ml</v>
          </cell>
          <cell r="H140" t="str">
            <v>ml</v>
          </cell>
        </row>
        <row r="141">
          <cell r="C141">
            <v>622.6</v>
          </cell>
          <cell r="D141">
            <v>622</v>
          </cell>
          <cell r="E141" t="str">
            <v>622P</v>
          </cell>
          <cell r="F141" t="str">
            <v>Tablestacado metálico</v>
          </cell>
          <cell r="G141" t="str">
            <v>ml</v>
          </cell>
          <cell r="H141" t="str">
            <v>ml</v>
          </cell>
          <cell r="J141" t="str">
            <v>La unidad de medida es el metro lineal</v>
          </cell>
        </row>
        <row r="142">
          <cell r="C142">
            <v>623.1</v>
          </cell>
          <cell r="E142" t="str">
            <v>623P</v>
          </cell>
          <cell r="F142" t="str">
            <v>Suministro e hincamiento de rieles</v>
          </cell>
          <cell r="G142" t="str">
            <v>ml</v>
          </cell>
          <cell r="H142" t="e">
            <v>#REF!</v>
          </cell>
        </row>
        <row r="143">
          <cell r="C143">
            <v>623.20000000000005</v>
          </cell>
          <cell r="E143" t="str">
            <v>623P</v>
          </cell>
          <cell r="F143" t="str">
            <v>Suministro e instalación de rieles</v>
          </cell>
          <cell r="G143" t="str">
            <v>ml</v>
          </cell>
          <cell r="H143" t="e">
            <v>#REF!</v>
          </cell>
        </row>
        <row r="144">
          <cell r="C144">
            <v>630.1</v>
          </cell>
          <cell r="D144">
            <v>630</v>
          </cell>
          <cell r="F144" t="str">
            <v>Concreto Clase A</v>
          </cell>
          <cell r="G144" t="str">
            <v>m3</v>
          </cell>
          <cell r="H144" t="str">
            <v>m3</v>
          </cell>
          <cell r="J144" t="str">
            <v>5000PSI</v>
          </cell>
        </row>
        <row r="145">
          <cell r="C145">
            <v>630.20000000000005</v>
          </cell>
          <cell r="D145">
            <v>630</v>
          </cell>
          <cell r="F145" t="str">
            <v>Concreto Clase B</v>
          </cell>
          <cell r="G145" t="str">
            <v>m3</v>
          </cell>
          <cell r="H145" t="str">
            <v>m3</v>
          </cell>
          <cell r="J145" t="str">
            <v>4000PSI</v>
          </cell>
        </row>
        <row r="146">
          <cell r="C146">
            <v>630.29999999999995</v>
          </cell>
          <cell r="D146">
            <v>630</v>
          </cell>
          <cell r="F146" t="str">
            <v>Concreto Clase C</v>
          </cell>
          <cell r="G146" t="str">
            <v>m3</v>
          </cell>
          <cell r="H146" t="str">
            <v>m3</v>
          </cell>
          <cell r="J146" t="str">
            <v>3000PSI</v>
          </cell>
        </row>
        <row r="147">
          <cell r="C147">
            <v>630.4</v>
          </cell>
          <cell r="D147">
            <v>630</v>
          </cell>
          <cell r="F147" t="str">
            <v>Concreto Clase D</v>
          </cell>
          <cell r="G147" t="str">
            <v>m3</v>
          </cell>
          <cell r="H147" t="e">
            <v>#REF!</v>
          </cell>
          <cell r="J147" t="str">
            <v>2000PSI</v>
          </cell>
        </row>
        <row r="148">
          <cell r="C148">
            <v>630.5</v>
          </cell>
          <cell r="D148">
            <v>630</v>
          </cell>
          <cell r="F148" t="str">
            <v>Concreto Clase E</v>
          </cell>
          <cell r="G148" t="str">
            <v>m3</v>
          </cell>
          <cell r="H148" t="e">
            <v>#REF!</v>
          </cell>
        </row>
        <row r="149">
          <cell r="C149">
            <v>630.6</v>
          </cell>
          <cell r="D149">
            <v>630</v>
          </cell>
          <cell r="F149" t="str">
            <v>Concreto Simple de 175 Kg/cm2</v>
          </cell>
          <cell r="G149" t="str">
            <v>m3</v>
          </cell>
          <cell r="H149" t="e">
            <v>#REF!</v>
          </cell>
        </row>
        <row r="150">
          <cell r="C150" t="str">
            <v>630P.7</v>
          </cell>
          <cell r="D150">
            <v>630</v>
          </cell>
          <cell r="F150" t="str">
            <v>Concreto ciplopeo de resistencia 211 Kg/cm2</v>
          </cell>
          <cell r="G150" t="str">
            <v>m3</v>
          </cell>
          <cell r="H150" t="e">
            <v>#REF!</v>
          </cell>
        </row>
        <row r="151">
          <cell r="C151">
            <v>630.70000000000005</v>
          </cell>
          <cell r="D151">
            <v>630</v>
          </cell>
          <cell r="F151" t="str">
            <v>Concreto Clase G</v>
          </cell>
          <cell r="G151" t="str">
            <v>m3</v>
          </cell>
          <cell r="H151" t="e">
            <v>#REF!</v>
          </cell>
        </row>
        <row r="152">
          <cell r="C152">
            <v>630.79999999999995</v>
          </cell>
          <cell r="D152">
            <v>630</v>
          </cell>
          <cell r="E152" t="str">
            <v>630P</v>
          </cell>
          <cell r="F152" t="str">
            <v>Concreto Clase A con aditivo</v>
          </cell>
          <cell r="G152" t="str">
            <v>m3</v>
          </cell>
          <cell r="H152" t="str">
            <v>m3</v>
          </cell>
        </row>
        <row r="153">
          <cell r="C153">
            <v>630.9</v>
          </cell>
          <cell r="D153">
            <v>630</v>
          </cell>
          <cell r="E153" t="str">
            <v>630P</v>
          </cell>
          <cell r="F153" t="str">
            <v>Concreto Clase D con aditivo</v>
          </cell>
          <cell r="G153" t="str">
            <v>m3</v>
          </cell>
          <cell r="H153" t="str">
            <v>m3</v>
          </cell>
        </row>
        <row r="154">
          <cell r="C154">
            <v>630.1</v>
          </cell>
          <cell r="D154">
            <v>630</v>
          </cell>
          <cell r="E154" t="str">
            <v>630P-1</v>
          </cell>
          <cell r="F154" t="str">
            <v>Realce de cabezotes de alcantarillas</v>
          </cell>
          <cell r="G154" t="str">
            <v>m3</v>
          </cell>
          <cell r="H154" t="str">
            <v>m3</v>
          </cell>
        </row>
        <row r="155">
          <cell r="C155">
            <v>630.11</v>
          </cell>
          <cell r="D155">
            <v>630</v>
          </cell>
          <cell r="E155" t="str">
            <v>630P-2</v>
          </cell>
          <cell r="F155" t="str">
            <v>Realce de bordillo de cunetas</v>
          </cell>
          <cell r="G155" t="str">
            <v>ml</v>
          </cell>
          <cell r="H155" t="e">
            <v>#REF!</v>
          </cell>
        </row>
        <row r="156">
          <cell r="C156">
            <v>630.12</v>
          </cell>
          <cell r="D156">
            <v>630</v>
          </cell>
          <cell r="E156" t="str">
            <v>630P-3</v>
          </cell>
          <cell r="F156" t="str">
            <v>Concreto Clase G para cimientos</v>
          </cell>
          <cell r="G156" t="str">
            <v>m3</v>
          </cell>
          <cell r="H156" t="str">
            <v>m3</v>
          </cell>
        </row>
        <row r="157">
          <cell r="C157">
            <v>630.13</v>
          </cell>
          <cell r="D157">
            <v>630</v>
          </cell>
          <cell r="E157" t="str">
            <v>630P-3</v>
          </cell>
          <cell r="F157" t="str">
            <v>Concreto Clase G para elevaciones</v>
          </cell>
          <cell r="G157" t="str">
            <v>m3</v>
          </cell>
          <cell r="H157" t="str">
            <v>m3</v>
          </cell>
        </row>
        <row r="158">
          <cell r="C158">
            <v>630.14</v>
          </cell>
          <cell r="D158">
            <v>630</v>
          </cell>
          <cell r="E158" t="str">
            <v>630P-4</v>
          </cell>
          <cell r="F158" t="str">
            <v>Recubrimiento con malla y mortero 1:4, e=5cm</v>
          </cell>
          <cell r="G158" t="str">
            <v>m2</v>
          </cell>
          <cell r="H158" t="str">
            <v>m2</v>
          </cell>
        </row>
        <row r="159">
          <cell r="C159">
            <v>630.15</v>
          </cell>
          <cell r="D159">
            <v>630</v>
          </cell>
          <cell r="E159" t="str">
            <v>630P-5</v>
          </cell>
          <cell r="F159" t="str">
            <v>Recalce de alcantarillas</v>
          </cell>
          <cell r="G159" t="str">
            <v>ml</v>
          </cell>
          <cell r="H159" t="e">
            <v>#REF!</v>
          </cell>
        </row>
        <row r="160">
          <cell r="C160">
            <v>632</v>
          </cell>
          <cell r="D160">
            <v>632</v>
          </cell>
          <cell r="F160" t="str">
            <v>Baranda de concreto</v>
          </cell>
          <cell r="G160" t="str">
            <v>ml</v>
          </cell>
          <cell r="H160" t="str">
            <v>ml</v>
          </cell>
          <cell r="J160" t="str">
            <v>No incluye el acero de refuerzo</v>
          </cell>
        </row>
        <row r="161">
          <cell r="C161">
            <v>632.1</v>
          </cell>
          <cell r="D161">
            <v>632</v>
          </cell>
          <cell r="E161" t="str">
            <v>632P</v>
          </cell>
          <cell r="F161" t="str">
            <v>Baranda metálica tubular</v>
          </cell>
          <cell r="G161" t="str">
            <v>ml</v>
          </cell>
          <cell r="H161" t="str">
            <v>ml</v>
          </cell>
        </row>
        <row r="162">
          <cell r="C162">
            <v>640.1</v>
          </cell>
          <cell r="D162">
            <v>640</v>
          </cell>
          <cell r="F162" t="str">
            <v>Acero de refuerzo Grado 37</v>
          </cell>
          <cell r="G162" t="str">
            <v>Kg</v>
          </cell>
          <cell r="H162" t="str">
            <v>Kg</v>
          </cell>
        </row>
        <row r="163">
          <cell r="C163">
            <v>640.20000000000005</v>
          </cell>
          <cell r="D163">
            <v>640</v>
          </cell>
          <cell r="F163" t="str">
            <v>Acero de refuerzo Grado 40</v>
          </cell>
          <cell r="G163" t="str">
            <v>Kg</v>
          </cell>
          <cell r="H163" t="str">
            <v>Kg</v>
          </cell>
        </row>
        <row r="164">
          <cell r="C164">
            <v>640.29999999999995</v>
          </cell>
          <cell r="D164">
            <v>640</v>
          </cell>
          <cell r="F164" t="str">
            <v>Acero de refuerzo Grado 60</v>
          </cell>
          <cell r="G164" t="str">
            <v>Kg</v>
          </cell>
          <cell r="H164">
            <v>3059</v>
          </cell>
        </row>
        <row r="165">
          <cell r="C165">
            <v>641</v>
          </cell>
          <cell r="D165">
            <v>641</v>
          </cell>
          <cell r="F165" t="str">
            <v>Acero de preesfuerzo</v>
          </cell>
          <cell r="G165" t="str">
            <v>t-m</v>
          </cell>
          <cell r="H165" t="str">
            <v>t-m</v>
          </cell>
        </row>
        <row r="166">
          <cell r="C166">
            <v>642.1</v>
          </cell>
          <cell r="D166">
            <v>642</v>
          </cell>
          <cell r="F166" t="str">
            <v>Apoyo elastomérico</v>
          </cell>
          <cell r="G166" t="str">
            <v>Un</v>
          </cell>
          <cell r="H166" t="str">
            <v>Un</v>
          </cell>
        </row>
        <row r="167">
          <cell r="C167">
            <v>642.20000000000005</v>
          </cell>
          <cell r="D167">
            <v>642</v>
          </cell>
          <cell r="F167" t="str">
            <v>Sello para juntas de puentes</v>
          </cell>
          <cell r="G167" t="str">
            <v>ml</v>
          </cell>
          <cell r="H167" t="e">
            <v>#REF!</v>
          </cell>
        </row>
        <row r="168">
          <cell r="C168">
            <v>643</v>
          </cell>
          <cell r="E168" t="str">
            <v>643P</v>
          </cell>
          <cell r="F168" t="str">
            <v>Suministro e instalación de juntas de dilatación</v>
          </cell>
          <cell r="G168" t="str">
            <v>ml</v>
          </cell>
          <cell r="H168" t="str">
            <v>ml</v>
          </cell>
        </row>
        <row r="169">
          <cell r="C169">
            <v>644</v>
          </cell>
          <cell r="E169" t="str">
            <v>644P</v>
          </cell>
          <cell r="F169" t="str">
            <v>Suministro e instalación de sellos para juntas de puentes</v>
          </cell>
          <cell r="G169" t="str">
            <v>ml</v>
          </cell>
          <cell r="H169" t="e">
            <v>#REF!</v>
          </cell>
        </row>
        <row r="170">
          <cell r="C170">
            <v>650.1</v>
          </cell>
          <cell r="D170">
            <v>650</v>
          </cell>
          <cell r="F170" t="str">
            <v>Diseño y fabricación de estructura metálica</v>
          </cell>
          <cell r="G170" t="str">
            <v>Kg</v>
          </cell>
          <cell r="H170" t="str">
            <v>Kg</v>
          </cell>
        </row>
        <row r="171">
          <cell r="C171">
            <v>650.20000000000005</v>
          </cell>
          <cell r="D171">
            <v>650</v>
          </cell>
          <cell r="F171" t="str">
            <v>Fabricación de la estructura metálica</v>
          </cell>
          <cell r="G171" t="str">
            <v>Kg</v>
          </cell>
          <cell r="H171" t="str">
            <v>Kg</v>
          </cell>
        </row>
        <row r="172">
          <cell r="C172">
            <v>650.29999999999995</v>
          </cell>
          <cell r="D172">
            <v>650</v>
          </cell>
          <cell r="F172" t="str">
            <v>Transporte de estructura metálica</v>
          </cell>
          <cell r="G172" t="str">
            <v>Kg</v>
          </cell>
          <cell r="H172" t="str">
            <v>Kg</v>
          </cell>
        </row>
        <row r="173">
          <cell r="C173">
            <v>650.4</v>
          </cell>
          <cell r="D173">
            <v>650</v>
          </cell>
          <cell r="F173" t="str">
            <v>Montaje y pintura de estructura metálica</v>
          </cell>
          <cell r="G173" t="str">
            <v>Kg</v>
          </cell>
          <cell r="H173" t="str">
            <v>Kg</v>
          </cell>
        </row>
        <row r="174">
          <cell r="C174">
            <v>660.1</v>
          </cell>
          <cell r="D174">
            <v>660</v>
          </cell>
          <cell r="F174" t="str">
            <v>Tubería de concreto simple de diámetro 450 mm</v>
          </cell>
          <cell r="G174" t="str">
            <v>ml</v>
          </cell>
          <cell r="H174" t="str">
            <v>ml</v>
          </cell>
        </row>
        <row r="175">
          <cell r="C175">
            <v>660.2</v>
          </cell>
          <cell r="D175">
            <v>660</v>
          </cell>
          <cell r="F175" t="str">
            <v>Tubería de concreto simple de diámetro 600 mm</v>
          </cell>
          <cell r="G175" t="str">
            <v>ml</v>
          </cell>
          <cell r="H175" t="e">
            <v>#REF!</v>
          </cell>
        </row>
        <row r="176">
          <cell r="C176">
            <v>660.3</v>
          </cell>
          <cell r="D176">
            <v>660</v>
          </cell>
          <cell r="F176" t="str">
            <v>Tubería de concreto simple de diámetro 750 mm</v>
          </cell>
          <cell r="G176" t="str">
            <v>ml</v>
          </cell>
          <cell r="H176" t="str">
            <v>ml</v>
          </cell>
        </row>
        <row r="177">
          <cell r="C177">
            <v>661</v>
          </cell>
          <cell r="D177">
            <v>661</v>
          </cell>
          <cell r="F177" t="str">
            <v>Tubería de concreto reforzado de 900 mm diámetro interior</v>
          </cell>
          <cell r="G177" t="str">
            <v>ml</v>
          </cell>
          <cell r="H177" t="e">
            <v>#REF!</v>
          </cell>
        </row>
        <row r="178">
          <cell r="C178">
            <v>662.1</v>
          </cell>
          <cell r="D178">
            <v>662</v>
          </cell>
          <cell r="F178" t="str">
            <v>Tubería corrugada de acero galvanizado de lámina calibre __ y diámetro __ mm</v>
          </cell>
          <cell r="G178" t="str">
            <v>ml</v>
          </cell>
          <cell r="H178" t="str">
            <v>ml</v>
          </cell>
        </row>
        <row r="179">
          <cell r="C179">
            <v>662.2</v>
          </cell>
          <cell r="D179">
            <v>662</v>
          </cell>
          <cell r="F179" t="str">
            <v>Tubería corrugada de acero con recubrimiento bituminoso de lámina calibre __ y diámetro __ mm</v>
          </cell>
          <cell r="G179" t="str">
            <v>ml</v>
          </cell>
          <cell r="H179" t="str">
            <v>ml</v>
          </cell>
        </row>
        <row r="180">
          <cell r="C180">
            <v>669.1</v>
          </cell>
          <cell r="E180" t="str">
            <v>669P</v>
          </cell>
          <cell r="F180" t="str">
            <v>Andenes de sección 2m de ancho x 0.12 m de espesor</v>
          </cell>
          <cell r="G180" t="str">
            <v>m2</v>
          </cell>
          <cell r="H180" t="str">
            <v>m2</v>
          </cell>
        </row>
        <row r="181">
          <cell r="C181">
            <v>670.1</v>
          </cell>
          <cell r="D181">
            <v>670</v>
          </cell>
          <cell r="F181" t="str">
            <v>Disipadores de energía y sedimentadores en gaviones</v>
          </cell>
          <cell r="G181" t="str">
            <v>m3</v>
          </cell>
          <cell r="H181" t="str">
            <v>m3</v>
          </cell>
        </row>
        <row r="182">
          <cell r="C182">
            <v>670.2</v>
          </cell>
          <cell r="D182">
            <v>670</v>
          </cell>
          <cell r="F182" t="str">
            <v>Disipadores de energía y sedimentadores en concreto ciclópeo</v>
          </cell>
          <cell r="G182" t="str">
            <v>m3</v>
          </cell>
          <cell r="H182" t="str">
            <v>m3</v>
          </cell>
        </row>
        <row r="183">
          <cell r="C183">
            <v>670.3</v>
          </cell>
          <cell r="D183">
            <v>670</v>
          </cell>
          <cell r="F183" t="str">
            <v>Disipadores de energía empotrado en muro</v>
          </cell>
          <cell r="G183" t="str">
            <v>Ml</v>
          </cell>
          <cell r="H183" t="e">
            <v>#REF!</v>
          </cell>
        </row>
        <row r="184">
          <cell r="C184">
            <v>671</v>
          </cell>
          <cell r="D184">
            <v>671</v>
          </cell>
          <cell r="F184" t="str">
            <v>Cunetas revestidas en concreto</v>
          </cell>
          <cell r="G184" t="str">
            <v>m3</v>
          </cell>
          <cell r="H184">
            <v>269566</v>
          </cell>
        </row>
        <row r="185">
          <cell r="C185" t="str">
            <v>671P.1</v>
          </cell>
          <cell r="D185">
            <v>671</v>
          </cell>
          <cell r="E185" t="str">
            <v>671P.1</v>
          </cell>
          <cell r="F185" t="str">
            <v>Cunetas revestidas en concreto</v>
          </cell>
          <cell r="G185" t="str">
            <v>m3</v>
          </cell>
          <cell r="H185" t="e">
            <v>#REF!</v>
          </cell>
        </row>
        <row r="186">
          <cell r="C186">
            <v>672</v>
          </cell>
          <cell r="D186">
            <v>672</v>
          </cell>
          <cell r="F186" t="str">
            <v>Bordillo</v>
          </cell>
          <cell r="G186" t="str">
            <v>ml</v>
          </cell>
          <cell r="H186" t="str">
            <v>ml</v>
          </cell>
        </row>
        <row r="187">
          <cell r="C187">
            <v>673</v>
          </cell>
          <cell r="D187">
            <v>673</v>
          </cell>
          <cell r="F187" t="str">
            <v>Material filtrante</v>
          </cell>
          <cell r="G187" t="str">
            <v>m3</v>
          </cell>
          <cell r="H187" t="e">
            <v>#REF!</v>
          </cell>
        </row>
        <row r="188">
          <cell r="C188">
            <v>673.1</v>
          </cell>
          <cell r="D188">
            <v>673</v>
          </cell>
          <cell r="E188" t="str">
            <v>673P</v>
          </cell>
          <cell r="F188" t="str">
            <v>Dren horizontal 0-10 m</v>
          </cell>
          <cell r="G188" t="str">
            <v>ml</v>
          </cell>
          <cell r="H188" t="str">
            <v>ml</v>
          </cell>
        </row>
        <row r="189">
          <cell r="C189">
            <v>673.2</v>
          </cell>
          <cell r="D189">
            <v>673</v>
          </cell>
          <cell r="E189" t="str">
            <v>673P</v>
          </cell>
          <cell r="F189" t="str">
            <v>Dren horizontal 0-30 m</v>
          </cell>
          <cell r="G189" t="str">
            <v>ml</v>
          </cell>
          <cell r="H189" t="str">
            <v>ml</v>
          </cell>
        </row>
        <row r="190">
          <cell r="C190">
            <v>673.3</v>
          </cell>
          <cell r="D190">
            <v>673</v>
          </cell>
          <cell r="E190" t="str">
            <v>673P-1</v>
          </cell>
          <cell r="F190" t="str">
            <v>Filtros geocompuestos Tipo Geodren o Pack drain</v>
          </cell>
          <cell r="G190" t="str">
            <v>ml</v>
          </cell>
          <cell r="H190" t="str">
            <v>ml</v>
          </cell>
        </row>
        <row r="191">
          <cell r="C191">
            <v>674.1</v>
          </cell>
          <cell r="E191" t="str">
            <v>674P</v>
          </cell>
          <cell r="F191" t="str">
            <v>Nivelación y reconstrucción de pozos de inspección</v>
          </cell>
          <cell r="G191" t="str">
            <v>Un</v>
          </cell>
          <cell r="H191" t="str">
            <v>Un</v>
          </cell>
        </row>
        <row r="192">
          <cell r="C192">
            <v>674.2</v>
          </cell>
          <cell r="E192" t="str">
            <v>674P</v>
          </cell>
          <cell r="F192" t="str">
            <v>Nivelación y reconstrucción de sumideros</v>
          </cell>
          <cell r="G192" t="str">
            <v>Un</v>
          </cell>
          <cell r="H192" t="str">
            <v>Un</v>
          </cell>
        </row>
        <row r="193">
          <cell r="C193">
            <v>674.3</v>
          </cell>
          <cell r="E193" t="str">
            <v>674P</v>
          </cell>
          <cell r="F193" t="str">
            <v>Nivelación y reconstrucción de cajas de válvulas de la E.A.A.B</v>
          </cell>
          <cell r="G193" t="str">
            <v>Un</v>
          </cell>
          <cell r="H193" t="str">
            <v>Un</v>
          </cell>
        </row>
        <row r="194">
          <cell r="C194">
            <v>674.4</v>
          </cell>
          <cell r="E194" t="str">
            <v>674P</v>
          </cell>
          <cell r="F194" t="str">
            <v>Nivelación y reconstrucción de cajas de energía de CODENSA</v>
          </cell>
          <cell r="G194" t="str">
            <v>Un</v>
          </cell>
          <cell r="H194" t="str">
            <v>Un</v>
          </cell>
        </row>
        <row r="195">
          <cell r="C195">
            <v>674.5</v>
          </cell>
          <cell r="E195" t="str">
            <v>674P</v>
          </cell>
          <cell r="F195" t="str">
            <v>Nivelación y reconstrucción de cajas de la ETB</v>
          </cell>
          <cell r="G195" t="str">
            <v>Un</v>
          </cell>
          <cell r="H195" t="str">
            <v>Un</v>
          </cell>
        </row>
        <row r="196">
          <cell r="C196">
            <v>675</v>
          </cell>
          <cell r="E196" t="str">
            <v>675P</v>
          </cell>
          <cell r="F196" t="str">
            <v>Caja de inspección para alumbrado público</v>
          </cell>
          <cell r="G196" t="str">
            <v>Un</v>
          </cell>
          <cell r="H196" t="str">
            <v>Un</v>
          </cell>
        </row>
        <row r="197">
          <cell r="C197">
            <v>678.1</v>
          </cell>
          <cell r="E197" t="str">
            <v>678P</v>
          </cell>
          <cell r="F197" t="str">
            <v>Suministro y colocación de ductos de PVC o similar</v>
          </cell>
          <cell r="G197" t="str">
            <v>ml</v>
          </cell>
          <cell r="H197" t="e">
            <v>#REF!</v>
          </cell>
        </row>
        <row r="198">
          <cell r="C198" t="str">
            <v>678P.1</v>
          </cell>
          <cell r="E198" t="str">
            <v>678P</v>
          </cell>
          <cell r="F198" t="str">
            <v>Suministro e instalación de drenes de PVC de 4" diam.</v>
          </cell>
          <cell r="G198" t="str">
            <v>Un</v>
          </cell>
          <cell r="H198" t="e">
            <v>#REF!</v>
          </cell>
        </row>
        <row r="199">
          <cell r="C199">
            <v>680.1</v>
          </cell>
          <cell r="D199">
            <v>680</v>
          </cell>
          <cell r="F199" t="str">
            <v>Escamas en concreto</v>
          </cell>
          <cell r="G199" t="str">
            <v>m2</v>
          </cell>
          <cell r="H199" t="str">
            <v>m2</v>
          </cell>
        </row>
        <row r="200">
          <cell r="C200">
            <v>680.2</v>
          </cell>
          <cell r="D200">
            <v>680</v>
          </cell>
          <cell r="F200" t="str">
            <v>Armadura galvanizada</v>
          </cell>
          <cell r="G200" t="str">
            <v>ml</v>
          </cell>
          <cell r="H200" t="str">
            <v>ml</v>
          </cell>
        </row>
        <row r="201">
          <cell r="C201">
            <v>680.3</v>
          </cell>
          <cell r="D201">
            <v>680</v>
          </cell>
          <cell r="F201" t="str">
            <v>Relleno granular para tierra armada</v>
          </cell>
          <cell r="G201" t="str">
            <v>m3</v>
          </cell>
          <cell r="H201" t="str">
            <v>m3</v>
          </cell>
        </row>
        <row r="202">
          <cell r="C202">
            <v>681.1</v>
          </cell>
          <cell r="D202">
            <v>681</v>
          </cell>
          <cell r="F202" t="str">
            <v>Gaviones</v>
          </cell>
          <cell r="G202" t="str">
            <v>m3</v>
          </cell>
          <cell r="H202" t="e">
            <v>#REF!</v>
          </cell>
        </row>
        <row r="203">
          <cell r="C203" t="str">
            <v>681.1</v>
          </cell>
          <cell r="D203">
            <v>681</v>
          </cell>
          <cell r="F203" t="str">
            <v>Gaviones incluye transporte especial.</v>
          </cell>
          <cell r="G203" t="str">
            <v>m3</v>
          </cell>
          <cell r="H203" t="e">
            <v>#REF!</v>
          </cell>
        </row>
        <row r="204">
          <cell r="C204">
            <v>682</v>
          </cell>
          <cell r="D204">
            <v>682</v>
          </cell>
          <cell r="F204" t="str">
            <v>Muro de contención de suelo reforzado con Geotextil</v>
          </cell>
          <cell r="G204" t="str">
            <v>m3</v>
          </cell>
          <cell r="H204" t="str">
            <v>m3</v>
          </cell>
          <cell r="J204" t="str">
            <v>No incluye Geotextil ni recubrimiento del muro</v>
          </cell>
        </row>
        <row r="205">
          <cell r="C205">
            <v>683</v>
          </cell>
          <cell r="E205" t="str">
            <v>683P</v>
          </cell>
          <cell r="F205" t="str">
            <v>Bolsacretos en concreto Clase F</v>
          </cell>
          <cell r="G205" t="str">
            <v>m3</v>
          </cell>
          <cell r="H205" t="str">
            <v>m3</v>
          </cell>
        </row>
        <row r="206">
          <cell r="C206">
            <v>683.1</v>
          </cell>
          <cell r="E206" t="str">
            <v>683P-1</v>
          </cell>
          <cell r="F206" t="str">
            <v>Bolsacretos en concreto Clase D</v>
          </cell>
          <cell r="G206" t="str">
            <v>Un</v>
          </cell>
        </row>
        <row r="207">
          <cell r="C207">
            <v>700.1</v>
          </cell>
          <cell r="E207" t="str">
            <v>700P.1</v>
          </cell>
          <cell r="F207" t="str">
            <v>Línea de demarcación acrilica</v>
          </cell>
          <cell r="G207" t="str">
            <v>ml</v>
          </cell>
          <cell r="H207">
            <v>950</v>
          </cell>
        </row>
        <row r="208">
          <cell r="C208">
            <v>700.1</v>
          </cell>
          <cell r="D208">
            <v>700</v>
          </cell>
          <cell r="E208" t="str">
            <v>700P.2</v>
          </cell>
          <cell r="F208" t="str">
            <v>Línea de demarcación termoplastica</v>
          </cell>
          <cell r="G208" t="str">
            <v>ml</v>
          </cell>
          <cell r="H208">
            <v>4060</v>
          </cell>
        </row>
        <row r="209">
          <cell r="C209">
            <v>700.2</v>
          </cell>
          <cell r="D209">
            <v>700</v>
          </cell>
          <cell r="E209" t="str">
            <v>700P.3</v>
          </cell>
          <cell r="F209" t="str">
            <v>Marca vial termoplastica</v>
          </cell>
          <cell r="G209" t="str">
            <v>m2</v>
          </cell>
          <cell r="H209">
            <v>40600</v>
          </cell>
        </row>
        <row r="210">
          <cell r="C210">
            <v>700.2</v>
          </cell>
          <cell r="E210" t="str">
            <v>700P.4</v>
          </cell>
          <cell r="F210" t="str">
            <v>Marca vial acrilica</v>
          </cell>
          <cell r="G210" t="str">
            <v>m2</v>
          </cell>
          <cell r="H210">
            <v>20000</v>
          </cell>
        </row>
        <row r="211">
          <cell r="C211">
            <v>700.3</v>
          </cell>
          <cell r="D211">
            <v>700</v>
          </cell>
          <cell r="E211" t="str">
            <v>700P</v>
          </cell>
          <cell r="F211" t="str">
            <v>Línea de demarcación sobre concreto rígido</v>
          </cell>
          <cell r="G211" t="str">
            <v>ml</v>
          </cell>
          <cell r="H211" t="str">
            <v>ml</v>
          </cell>
        </row>
        <row r="212">
          <cell r="C212">
            <v>701</v>
          </cell>
          <cell r="D212">
            <v>701</v>
          </cell>
          <cell r="F212" t="str">
            <v>Tacha reflectiva</v>
          </cell>
          <cell r="G212" t="str">
            <v>Un</v>
          </cell>
          <cell r="H212">
            <v>6500</v>
          </cell>
        </row>
        <row r="213">
          <cell r="C213">
            <v>702</v>
          </cell>
          <cell r="D213">
            <v>702</v>
          </cell>
          <cell r="F213" t="str">
            <v>Estoperoles</v>
          </cell>
          <cell r="G213" t="str">
            <v>Un</v>
          </cell>
          <cell r="H213">
            <v>7962</v>
          </cell>
        </row>
        <row r="214">
          <cell r="C214">
            <v>710.1</v>
          </cell>
          <cell r="D214">
            <v>710</v>
          </cell>
          <cell r="F214" t="str">
            <v>Señal de tránsito grupo I</v>
          </cell>
          <cell r="G214" t="str">
            <v>Un</v>
          </cell>
          <cell r="H214">
            <v>180000</v>
          </cell>
        </row>
        <row r="215">
          <cell r="C215">
            <v>710.2</v>
          </cell>
          <cell r="D215">
            <v>710</v>
          </cell>
          <cell r="F215" t="str">
            <v>Señal de tránsito grupo II</v>
          </cell>
          <cell r="G215" t="str">
            <v>Un</v>
          </cell>
          <cell r="H215">
            <v>360000</v>
          </cell>
        </row>
        <row r="216">
          <cell r="C216">
            <v>710.3</v>
          </cell>
          <cell r="D216">
            <v>710</v>
          </cell>
          <cell r="F216" t="str">
            <v>Señal de tránsito grupo III</v>
          </cell>
          <cell r="G216" t="str">
            <v>Un</v>
          </cell>
          <cell r="H216" t="str">
            <v>Un</v>
          </cell>
        </row>
        <row r="217">
          <cell r="C217">
            <v>710.4</v>
          </cell>
          <cell r="D217">
            <v>710</v>
          </cell>
          <cell r="F217" t="str">
            <v>Señal de tránsito grupo IV</v>
          </cell>
          <cell r="G217" t="str">
            <v>Un</v>
          </cell>
          <cell r="H217" t="str">
            <v>Un</v>
          </cell>
        </row>
        <row r="218">
          <cell r="C218">
            <v>710.5</v>
          </cell>
          <cell r="D218">
            <v>710</v>
          </cell>
          <cell r="F218" t="str">
            <v>Señal de tránsito grupo V</v>
          </cell>
          <cell r="G218" t="str">
            <v>m2</v>
          </cell>
          <cell r="H218">
            <v>135000</v>
          </cell>
        </row>
        <row r="219">
          <cell r="C219">
            <v>710.6</v>
          </cell>
          <cell r="D219">
            <v>710</v>
          </cell>
          <cell r="E219" t="str">
            <v>710P</v>
          </cell>
          <cell r="F219" t="str">
            <v>Suministro e instalación de pasavías</v>
          </cell>
          <cell r="G219" t="str">
            <v>Un</v>
          </cell>
          <cell r="H219">
            <v>6000000</v>
          </cell>
        </row>
        <row r="220">
          <cell r="C220">
            <v>720</v>
          </cell>
          <cell r="D220">
            <v>720</v>
          </cell>
          <cell r="F220" t="str">
            <v>Poste de kilometraje</v>
          </cell>
          <cell r="G220" t="str">
            <v>Un</v>
          </cell>
          <cell r="H220" t="e">
            <v>#REF!</v>
          </cell>
        </row>
        <row r="221">
          <cell r="C221" t="str">
            <v>720P.1</v>
          </cell>
          <cell r="F221" t="str">
            <v>Mantenimiento postes de kilometraje</v>
          </cell>
          <cell r="G221" t="str">
            <v>Un</v>
          </cell>
          <cell r="H221" t="e">
            <v>#REF!</v>
          </cell>
        </row>
        <row r="222">
          <cell r="C222">
            <v>730.1</v>
          </cell>
          <cell r="D222">
            <v>730</v>
          </cell>
          <cell r="F222" t="str">
            <v>Defensa metálica</v>
          </cell>
          <cell r="G222" t="str">
            <v>ml</v>
          </cell>
          <cell r="H222" t="e">
            <v>#REF!</v>
          </cell>
        </row>
        <row r="223">
          <cell r="C223">
            <v>730.2</v>
          </cell>
          <cell r="D223">
            <v>730</v>
          </cell>
          <cell r="F223" t="str">
            <v>Sección final</v>
          </cell>
          <cell r="G223" t="str">
            <v>Un</v>
          </cell>
          <cell r="H223" t="e">
            <v>#REF!</v>
          </cell>
        </row>
        <row r="224">
          <cell r="C224">
            <v>730.3</v>
          </cell>
          <cell r="D224">
            <v>730</v>
          </cell>
          <cell r="F224" t="str">
            <v>Sección de tope</v>
          </cell>
          <cell r="G224" t="str">
            <v>Un</v>
          </cell>
          <cell r="H224" t="str">
            <v>Un</v>
          </cell>
        </row>
        <row r="225">
          <cell r="C225">
            <v>731</v>
          </cell>
          <cell r="E225" t="str">
            <v>731P</v>
          </cell>
          <cell r="F225" t="str">
            <v>Amortiguadores para defensa metálica</v>
          </cell>
          <cell r="G225" t="str">
            <v>Un</v>
          </cell>
          <cell r="H225">
            <v>3768</v>
          </cell>
        </row>
        <row r="226">
          <cell r="C226">
            <v>740</v>
          </cell>
          <cell r="D226">
            <v>740</v>
          </cell>
          <cell r="F226" t="str">
            <v>Captafaros</v>
          </cell>
          <cell r="G226" t="str">
            <v>Un</v>
          </cell>
          <cell r="H226" t="e">
            <v>#REF!</v>
          </cell>
        </row>
        <row r="227">
          <cell r="C227">
            <v>741</v>
          </cell>
          <cell r="E227" t="str">
            <v>741P</v>
          </cell>
          <cell r="F227" t="str">
            <v>Pintura de muros</v>
          </cell>
          <cell r="G227" t="str">
            <v>m2</v>
          </cell>
          <cell r="H227" t="e">
            <v>#REF!</v>
          </cell>
        </row>
        <row r="228">
          <cell r="C228">
            <v>741.1</v>
          </cell>
          <cell r="E228" t="str">
            <v>741P-1</v>
          </cell>
          <cell r="F228" t="str">
            <v>Pintura de muros</v>
          </cell>
          <cell r="G228" t="str">
            <v>m2</v>
          </cell>
          <cell r="H228" t="str">
            <v>m2</v>
          </cell>
        </row>
        <row r="229">
          <cell r="C229">
            <v>750</v>
          </cell>
          <cell r="E229" t="str">
            <v>750P</v>
          </cell>
          <cell r="F229" t="str">
            <v>Bandas sonoras reductoras de velocidad</v>
          </cell>
          <cell r="G229" t="str">
            <v>m2</v>
          </cell>
          <cell r="H229">
            <v>69121</v>
          </cell>
        </row>
        <row r="230">
          <cell r="C230">
            <v>800.1</v>
          </cell>
          <cell r="D230">
            <v>800</v>
          </cell>
          <cell r="F230" t="str">
            <v>Cerca de alambre de púas con postes de madera</v>
          </cell>
          <cell r="G230" t="str">
            <v>ml</v>
          </cell>
          <cell r="H230" t="str">
            <v>ml</v>
          </cell>
        </row>
        <row r="231">
          <cell r="C231">
            <v>800.2</v>
          </cell>
          <cell r="D231">
            <v>800</v>
          </cell>
          <cell r="F231" t="str">
            <v>Cerca de alambre de púas con postes de concreto</v>
          </cell>
          <cell r="G231" t="str">
            <v>ml</v>
          </cell>
          <cell r="H231" t="str">
            <v>ml</v>
          </cell>
        </row>
        <row r="232">
          <cell r="C232">
            <v>800.3</v>
          </cell>
          <cell r="D232">
            <v>800</v>
          </cell>
          <cell r="F232" t="str">
            <v>Cerca de malla con postes de madera</v>
          </cell>
          <cell r="G232" t="str">
            <v>ml</v>
          </cell>
          <cell r="H232" t="str">
            <v>ml</v>
          </cell>
        </row>
        <row r="233">
          <cell r="C233">
            <v>800.4</v>
          </cell>
          <cell r="D233">
            <v>800</v>
          </cell>
          <cell r="F233" t="str">
            <v>Cerca de malla con postes de concreto</v>
          </cell>
          <cell r="G233" t="str">
            <v>ml</v>
          </cell>
          <cell r="H233" t="str">
            <v>ml</v>
          </cell>
        </row>
        <row r="234">
          <cell r="C234">
            <v>810.1</v>
          </cell>
          <cell r="D234">
            <v>810</v>
          </cell>
          <cell r="F234" t="str">
            <v>Empradización de taludes con bloques de césped</v>
          </cell>
          <cell r="G234" t="str">
            <v>m2</v>
          </cell>
          <cell r="H234" t="e">
            <v>#REF!</v>
          </cell>
          <cell r="J234" t="str">
            <v>No incluye transporte de materiales</v>
          </cell>
        </row>
        <row r="235">
          <cell r="C235">
            <v>810.2</v>
          </cell>
          <cell r="D235">
            <v>810</v>
          </cell>
          <cell r="F235" t="str">
            <v>Empradización de taludes con tierra orgánica y semillas</v>
          </cell>
          <cell r="G235" t="str">
            <v>m2</v>
          </cell>
          <cell r="H235">
            <v>6600</v>
          </cell>
          <cell r="J235" t="str">
            <v>No incluye transporte de materiales</v>
          </cell>
        </row>
        <row r="236">
          <cell r="C236">
            <v>810.3</v>
          </cell>
          <cell r="D236">
            <v>810</v>
          </cell>
          <cell r="E236" t="str">
            <v>810P</v>
          </cell>
          <cell r="F236" t="str">
            <v>Empradización de taludes con bloques de césped</v>
          </cell>
          <cell r="G236" t="str">
            <v>m2</v>
          </cell>
          <cell r="H236" t="str">
            <v>m2</v>
          </cell>
          <cell r="J236" t="str">
            <v>Incluye transporte de materiales</v>
          </cell>
        </row>
        <row r="237">
          <cell r="C237">
            <v>810.4</v>
          </cell>
          <cell r="D237">
            <v>810</v>
          </cell>
          <cell r="E237" t="str">
            <v>810P</v>
          </cell>
          <cell r="F237" t="str">
            <v>Empradización de taludes con tierra orgánica y semillas</v>
          </cell>
          <cell r="G237" t="str">
            <v>m2</v>
          </cell>
          <cell r="H237" t="str">
            <v>m2</v>
          </cell>
          <cell r="J237" t="str">
            <v>Incluye transporte de materiales</v>
          </cell>
        </row>
        <row r="238">
          <cell r="C238">
            <v>810.5</v>
          </cell>
          <cell r="D238">
            <v>810</v>
          </cell>
          <cell r="F238" t="str">
            <v>Revegetalizacion de taludes con vetivert</v>
          </cell>
          <cell r="G238" t="str">
            <v>m2</v>
          </cell>
          <cell r="H238">
            <v>5600</v>
          </cell>
        </row>
        <row r="239">
          <cell r="C239">
            <v>820.1</v>
          </cell>
          <cell r="D239">
            <v>820</v>
          </cell>
          <cell r="F239" t="str">
            <v>Geotextil</v>
          </cell>
          <cell r="G239" t="str">
            <v>m2</v>
          </cell>
          <cell r="H239" t="e">
            <v>#REF!</v>
          </cell>
        </row>
        <row r="240">
          <cell r="C240">
            <v>820.2</v>
          </cell>
          <cell r="D240">
            <v>820</v>
          </cell>
          <cell r="F240" t="str">
            <v>Geotextil para refuerzo del pavimento</v>
          </cell>
          <cell r="G240" t="str">
            <v>m2</v>
          </cell>
          <cell r="H240" t="str">
            <v>m2</v>
          </cell>
        </row>
        <row r="241">
          <cell r="C241">
            <v>830</v>
          </cell>
          <cell r="E241" t="str">
            <v>830P</v>
          </cell>
          <cell r="F241" t="str">
            <v>Limpieza de bermas, incluye cargue y retiro del material sobrante</v>
          </cell>
          <cell r="G241" t="str">
            <v>m2</v>
          </cell>
          <cell r="H241" t="str">
            <v>m2</v>
          </cell>
        </row>
        <row r="242">
          <cell r="C242" t="str">
            <v>830P.1</v>
          </cell>
          <cell r="D242">
            <v>830</v>
          </cell>
          <cell r="E242" t="str">
            <v>830P.1</v>
          </cell>
          <cell r="F242" t="str">
            <v>Limpieza de cajon, incluye cargue y retiro del material.</v>
          </cell>
          <cell r="G242" t="str">
            <v>m3</v>
          </cell>
          <cell r="H242" t="e">
            <v>#REF!</v>
          </cell>
        </row>
        <row r="243">
          <cell r="C243">
            <v>900.1</v>
          </cell>
          <cell r="D243">
            <v>900</v>
          </cell>
          <cell r="F243" t="str">
            <v>Transporte de materiales provenientes de excavación de la explanación, canales y préstamos, entre 100m y 1000m</v>
          </cell>
          <cell r="G243" t="str">
            <v>m³-E</v>
          </cell>
          <cell r="H243" t="str">
            <v>m³-E</v>
          </cell>
        </row>
        <row r="244">
          <cell r="C244">
            <v>900.2</v>
          </cell>
          <cell r="D244">
            <v>900</v>
          </cell>
          <cell r="F244" t="str">
            <v>Transporte de materiales provenientes de la excavación de la explanación, canales y préstamos para distancias mayores de 1000m</v>
          </cell>
          <cell r="G244" t="str">
            <v>m³-km</v>
          </cell>
          <cell r="H244" t="str">
            <v>m³-km</v>
          </cell>
        </row>
        <row r="245">
          <cell r="C245">
            <v>900.3</v>
          </cell>
          <cell r="D245">
            <v>900</v>
          </cell>
          <cell r="F245" t="str">
            <v>Transporte de materiales provenientes de derrumbes</v>
          </cell>
          <cell r="G245" t="str">
            <v>m³-km</v>
          </cell>
          <cell r="H245" t="str">
            <v>m³-km</v>
          </cell>
        </row>
        <row r="246">
          <cell r="C246">
            <v>1000.1</v>
          </cell>
          <cell r="E246" t="str">
            <v>1000P</v>
          </cell>
          <cell r="F246" t="str">
            <v>Retroexcavadora sobre orugas de capacidad mínima 1.5 yardas cúbicas</v>
          </cell>
          <cell r="G246" t="str">
            <v>H-maq</v>
          </cell>
          <cell r="H246" t="str">
            <v>H-maq</v>
          </cell>
        </row>
        <row r="247">
          <cell r="C247">
            <v>1000.2</v>
          </cell>
          <cell r="E247" t="str">
            <v>1000P.2</v>
          </cell>
          <cell r="F247" t="str">
            <v>Desmonte programado de rocas y material de derrumbe</v>
          </cell>
          <cell r="G247" t="str">
            <v>m3</v>
          </cell>
          <cell r="H247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>
        <row r="48">
          <cell r="E48">
            <v>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</sheetNames>
    <definedNames>
      <definedName name="absc"/>
    </defined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</sheetNames>
    <sheetDataSet>
      <sheetData sheetId="0"/>
      <sheetData sheetId="1">
        <row r="2">
          <cell r="A2" t="str">
            <v>REGIONAL CUNDINAMARCA</v>
          </cell>
        </row>
      </sheetData>
      <sheetData sheetId="2"/>
      <sheetData sheetId="3">
        <row r="9">
          <cell r="E9" t="str">
            <v>EDGAR EDUARDO HERNANDEZ Q.</v>
          </cell>
        </row>
      </sheetData>
      <sheetData sheetId="4"/>
      <sheetData sheetId="5"/>
      <sheetData sheetId="6">
        <row r="8">
          <cell r="E8" t="str">
            <v>BIMESTRE: JULIO - AGOSTO DE 2001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-Indice"/>
      <sheetName val="ID-01"/>
      <sheetName val="ID-02"/>
      <sheetName val="ID-03"/>
      <sheetName val="ID-04"/>
      <sheetName val="ID-05"/>
      <sheetName val="ID-06"/>
      <sheetName val="ID-07"/>
      <sheetName val="ID-08"/>
      <sheetName val="ID-09"/>
      <sheetName val="ID-10"/>
      <sheetName val="ID-11"/>
      <sheetName val="ID-12"/>
      <sheetName val="ID-13"/>
      <sheetName val="Indicadores de Producto"/>
      <sheetName val="Indicadores de Impacto"/>
      <sheetName val="Indicadores Gestión"/>
      <sheetName val="Programa Presupuestal"/>
      <sheetName val="Objetivos de Política"/>
      <sheetName val="Descentralizadas"/>
      <sheetName val="Subprograma"/>
      <sheetName val="Control"/>
      <sheetName val="Lis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01000000 SECTOR DEFENSA Y SEGURIDAD</v>
          </cell>
        </row>
        <row r="3">
          <cell r="B3" t="str">
            <v>0100P001 CAPACIDAD DE VIGILANCIA COSTERA</v>
          </cell>
        </row>
        <row r="4">
          <cell r="B4" t="str">
            <v>0100P002 CUMPLIMIENTO DE LA PROGRAMACION DE UNIDADES</v>
          </cell>
        </row>
        <row r="5">
          <cell r="B5" t="str">
            <v>02000000 SECTOR INDUSTRIA COMERCIO EXTERIOR</v>
          </cell>
        </row>
        <row r="6">
          <cell r="B6" t="str">
            <v>0200P001 EXPORTACIONES REALIZADAS</v>
          </cell>
        </row>
        <row r="7">
          <cell r="B7" t="str">
            <v>03000000 SECTOR SALUD</v>
          </cell>
        </row>
        <row r="8">
          <cell r="B8" t="str">
            <v>0300P001 AFILIADOS AL REGIMEN CONTRIBUTIVO</v>
          </cell>
        </row>
        <row r="9">
          <cell r="B9" t="str">
            <v>0300P002 AFILIADOS AL REGIMEN SUBSIDIADO (SISBEN 1 Y 2)</v>
          </cell>
        </row>
        <row r="10">
          <cell r="B10" t="str">
            <v>0300P003 AFILIADOS AL REGIMEN SUBSIDIADO NO POBRES</v>
          </cell>
        </row>
        <row r="11">
          <cell r="B11" t="str">
            <v>0300P004 AFILIADOS EN EL REGIMEN SUBSIDIADO QUE PRESENTAN MULTIPLE AFILIACION</v>
          </cell>
        </row>
        <row r="12">
          <cell r="B12" t="str">
            <v>0300P005 SUBSIDIOS DESTINADOS A LA COBERTURA DE DEMANDA</v>
          </cell>
        </row>
        <row r="13">
          <cell r="B13" t="str">
            <v>0300P006 GASTO EN INVESTIGACION CIENTIFICA DENTRO DEL TOTAL DE GASTOS EN SALUD</v>
          </cell>
        </row>
        <row r="14">
          <cell r="B14" t="str">
            <v>0300P007 INVESTIGACIONES DESARROLLADAS</v>
          </cell>
        </row>
        <row r="15">
          <cell r="B15" t="str">
            <v>0300P008 AREA EN HOSPITALES REMODELADA</v>
          </cell>
        </row>
        <row r="16">
          <cell r="B16" t="str">
            <v>0300P009 AREA EN HOSPITALES CONSTRUIDA</v>
          </cell>
        </row>
        <row r="17">
          <cell r="B17" t="str">
            <v>0300P010 INVESTIGACIONES REALIZADAS</v>
          </cell>
        </row>
        <row r="18">
          <cell r="B18" t="str">
            <v>0300P011 ASESORIAS CONTRATADAS</v>
          </cell>
        </row>
        <row r="19">
          <cell r="B19" t="str">
            <v>0300P012 CAPACITACIONES REALIZADAS</v>
          </cell>
        </row>
        <row r="20">
          <cell r="B20" t="str">
            <v>0300P013 CHARLAS REALIZADAS</v>
          </cell>
        </row>
        <row r="21">
          <cell r="B21" t="str">
            <v>0300P014 COMERCIALES INSTITUCIONALES REALIZADOS</v>
          </cell>
        </row>
        <row r="22">
          <cell r="B22" t="str">
            <v>0300P015 EQUIPOS ADECUADOS</v>
          </cell>
        </row>
        <row r="23">
          <cell r="B23" t="str">
            <v>0300P016 PERSONAS CON ANTICUERPOS VIH ENCONTRADOS EN EXAMENES</v>
          </cell>
        </row>
        <row r="24">
          <cell r="B24" t="str">
            <v>0300P017 SEMINARIOS DE EDUCACION SOBRE EL VIH</v>
          </cell>
        </row>
        <row r="25">
          <cell r="B25" t="str">
            <v>0300P018 CASOS DE SIDA TRATADOS</v>
          </cell>
        </row>
        <row r="26">
          <cell r="B26" t="str">
            <v>0300P019 RESULTADOS POSITIVOS CIERTOS / FALSOS PARA EL VIH</v>
          </cell>
        </row>
        <row r="27">
          <cell r="B27" t="str">
            <v>0300P020 PLAN DE LA COMUNIDAD PARA CONTROLAR LA PROPAGACION DEL VIH</v>
          </cell>
        </row>
        <row r="28">
          <cell r="B28" t="str">
            <v>0300P021 ACTITUD DE LOS ENFERMOS DE VIH FRENTE A LAS ACTIVIDADES DE REHABILITACION SICOLOGICA</v>
          </cell>
        </row>
        <row r="29">
          <cell r="B29" t="str">
            <v>0300P022 GASTOS FUNCIONAMIENTO O INVERSION</v>
          </cell>
        </row>
        <row r="30">
          <cell r="B30" t="str">
            <v>0300P023 PACIENTES ADMITIDOS EN EL PROGRAMA CUIDADOS DE LA MADRE Y EL NIÑO</v>
          </cell>
        </row>
        <row r="31">
          <cell r="B31" t="str">
            <v>0300P024 PROMEDIO MENSUAL DE VISITAS CLINICAS</v>
          </cell>
        </row>
        <row r="32">
          <cell r="B32" t="str">
            <v>0300P025 MADRES PRENATALES O POS NATALES CONTACTADAS</v>
          </cell>
        </row>
        <row r="33">
          <cell r="B33" t="str">
            <v>0300P026 MUJERES EMBARAZADAS QUE RECIBEN CUIDADO EN EL PRIMER TRIMESTRE</v>
          </cell>
        </row>
        <row r="34">
          <cell r="B34" t="str">
            <v>0300P027 PACIENTES QUE RECIBEN SERVICIO DE PLANIFICACION FAMILIAR</v>
          </cell>
        </row>
        <row r="35">
          <cell r="B35" t="str">
            <v>0300P028 TIEMPO EN HORAS TERAPIA EN TALLERES DE VIOLACION</v>
          </cell>
        </row>
        <row r="36">
          <cell r="B36" t="str">
            <v>0300P029 PACIENTES QUE HAN RECIBIDO TALLERES DE MANEJO DEL ESTRES</v>
          </cell>
        </row>
        <row r="37">
          <cell r="B37" t="str">
            <v>0300P030 PROGRAMAS DE CAPACITACION PARA LA PREVENCION</v>
          </cell>
        </row>
        <row r="38">
          <cell r="B38" t="str">
            <v>0300P031 TALLERES SOBRE EL MALTRATO INFANTIL Y SESIONES DE TERAPIA.</v>
          </cell>
        </row>
        <row r="39">
          <cell r="B39" t="str">
            <v>0300P032 ADMISIONES DE PACIENTES</v>
          </cell>
        </row>
        <row r="40">
          <cell r="B40" t="str">
            <v>0300P033 PACIENTES ATENDIDOS PROMEDIO POR DIA</v>
          </cell>
        </row>
        <row r="41">
          <cell r="B41" t="str">
            <v>0300P035 POBLACION AFILIADA AL SISTEMA GENERAL DE SEGURIDAD EN SALUD</v>
          </cell>
        </row>
        <row r="42">
          <cell r="B42" t="str">
            <v>0300P036 POBLACION POBRE NO AFILIADA AL SISTEMA GENERAL DE SEGURIDAD SOCIAL EN SALUD</v>
          </cell>
        </row>
        <row r="43">
          <cell r="B43" t="str">
            <v>0300P037 VARIACION DEL MONTO DE LOS RECURSOS DESTINADOS A LA AFILIACION DEL REGIMEN SUBSIDIADO</v>
          </cell>
        </row>
        <row r="44">
          <cell r="B44" t="str">
            <v>0300P038 VARIACION DEL NRO DE INVESTIGACIONES DESARROLLADAS</v>
          </cell>
        </row>
        <row r="45">
          <cell r="B45" t="str">
            <v>0300P039 VARIACION DEL AREA DE COSNTRUCCION HOSPITALARIA EN LA ZONA RURAL DE INTERMEDIO Y ALTO RIESGO SISMICO</v>
          </cell>
        </row>
        <row r="46">
          <cell r="B46" t="str">
            <v>0300P040 VARIACION DEL AREA DE COSNTRUCCION HOSPITALARIA EN LA ZONA URBANA DE INTERMEDIO Y ALTO RIESGO SISMICO</v>
          </cell>
        </row>
        <row r="47">
          <cell r="B47" t="str">
            <v>0300P041 VARIACION EN EL NRO DE ASESORIAS CONTRATADAS PARA MEJORAR EL SERVICIO</v>
          </cell>
        </row>
        <row r="48">
          <cell r="B48" t="str">
            <v>0300P042 VARIACION EN EL NRO DE CAPACITACIONES MEDICAS REALIZADAS</v>
          </cell>
        </row>
        <row r="49">
          <cell r="B49" t="str">
            <v>0300P043 VARIACION EN EL NRO DE EQUIPOS MEDICOS E INFORMATICOS QUE SE HAN ADQUIRIDO</v>
          </cell>
        </row>
        <row r="50">
          <cell r="B50" t="str">
            <v>0300P044 METROS CUADRADOS CONSTRUIDOS NUEVOS</v>
          </cell>
        </row>
        <row r="51">
          <cell r="B51" t="str">
            <v>0300P045 METROS CUADRADOS ADECUADOS</v>
          </cell>
        </row>
        <row r="52">
          <cell r="B52" t="str">
            <v>0300P046 ADQUISICION EQUIPOS DE LABORATORIO</v>
          </cell>
        </row>
        <row r="53">
          <cell r="B53" t="str">
            <v>0300P047 ADQUISICION  EQUIPOS DE SISTEMATIZACION Y COMUNICACION</v>
          </cell>
        </row>
        <row r="54">
          <cell r="B54" t="str">
            <v>0300P048 CURSOS DE CAPACITACION ENTIDADES TERRITORIALES</v>
          </cell>
        </row>
        <row r="55">
          <cell r="B55" t="str">
            <v>0300P049 ASESORIAS DE ASISTENCIA TECNICA A LABORATORIOS DE SALUD PUBLICA</v>
          </cell>
        </row>
        <row r="56">
          <cell r="B56" t="str">
            <v>0300P050 EMISION CONCEPTO DE CALIDAD LOTE A LOTE DE VACUNAS Y SUEROS DE ORIGEN ANIMAL</v>
          </cell>
        </row>
        <row r="57">
          <cell r="B57" t="str">
            <v>0300P051 CAPACIDAD RESPUESTA REGISTROS</v>
          </cell>
        </row>
        <row r="58">
          <cell r="B58" t="str">
            <v>0300P053 VISITAS DE VIGILANCIA Y CONTROL DE CALIDAD DE LOS PRODUCTOS DE COMPETENCIA</v>
          </cell>
        </row>
        <row r="59">
          <cell r="B59" t="str">
            <v>0300P054 VISITAS DE BUENAS PRACTICAS DE MANUFACTURA</v>
          </cell>
        </row>
        <row r="60">
          <cell r="B60" t="str">
            <v>0300P055 ANALISIS DE CONTROL DE CALIDAD FISICO QUIMICOS Y MICROBIOLOGICOS REALIZADOS</v>
          </cell>
        </row>
        <row r="61">
          <cell r="B61" t="str">
            <v>0300P056 REUNIONES TECNICO-CIENTIFICAS DE LA COMISION REVISORA</v>
          </cell>
        </row>
        <row r="62">
          <cell r="B62" t="str">
            <v>0300P057 CONSULTAS Y CONCEPTOS TECNICOS CIENTIFICOS EVALUADOS Y RESUELTOS</v>
          </cell>
        </row>
        <row r="63">
          <cell r="B63" t="str">
            <v>04000000 SECTOR COMUNICACIONES</v>
          </cell>
        </row>
        <row r="64">
          <cell r="B64" t="str">
            <v>0400P001 LOCALIDADES CON SERVICIO DE TELEFONIA COMUNITARIA</v>
          </cell>
        </row>
        <row r="65">
          <cell r="B65" t="str">
            <v>0400P002 LINEAS TELEFONICAS POR REGION.</v>
          </cell>
        </row>
        <row r="66">
          <cell r="B66" t="str">
            <v>0400P003 LINEAS TELEFONICAS EN LA REGION CON MAYOR DENSIDAD TELEFONICA</v>
          </cell>
        </row>
        <row r="67">
          <cell r="B67" t="str">
            <v>0400P004 LINEAS TELEFONICAS EN LA REGION CON MENOR DENSIDAD TELEFONICA</v>
          </cell>
        </row>
        <row r="68">
          <cell r="B68" t="str">
            <v>0400P005 ATENCION EN INSTALACION DE LINEAS POR LOCALIDAD</v>
          </cell>
        </row>
        <row r="69">
          <cell r="B69" t="str">
            <v>0400P006 COMPUTADORES CONECTADOS A INTERNET</v>
          </cell>
        </row>
        <row r="70">
          <cell r="B70" t="str">
            <v>0400P007 ATENCION DE SOLICITUDES DE BUSQUEDA DE DOCUMENTOS EN FORMA INMEDIATA</v>
          </cell>
        </row>
        <row r="71">
          <cell r="B71" t="str">
            <v>0400P008 HARDWARE CON MANTENIMIENTO</v>
          </cell>
        </row>
        <row r="72">
          <cell r="B72" t="str">
            <v>0400P009 OPERADORES DE SERVICIOS DE TELECOMUNICACIONES CONTROLADOS</v>
          </cell>
        </row>
        <row r="73">
          <cell r="B73" t="str">
            <v>0400P010 FUNCIONARIOS CAPACITADOS POR AREA</v>
          </cell>
        </row>
        <row r="74">
          <cell r="B74" t="str">
            <v>0400P011 FUNCIONARIOS CAPACITADOS POR MES</v>
          </cell>
        </row>
        <row r="75">
          <cell r="B75" t="str">
            <v>0400P012 EQUIPOS EXISTENTES PARA EL SISTEMA DE GESTION DEL ESPECTRO</v>
          </cell>
        </row>
        <row r="76">
          <cell r="B76" t="str">
            <v>0400P013 EQUIPOS ADQUIRIDOS PARA EL SISTEMA DE GESTION DEL ESPECTRO</v>
          </cell>
        </row>
        <row r="77">
          <cell r="B77" t="str">
            <v>0400P014 ENVIOS DE CORREO SOCIAL</v>
          </cell>
        </row>
        <row r="78">
          <cell r="B78" t="str">
            <v>0400P015 PUNTOS DE TELEFONIA RURAL COMUNITARIA</v>
          </cell>
        </row>
        <row r="79">
          <cell r="B79" t="str">
            <v>0400P016 PUNTOS DE ACCESO COMUNITARIO INSTALADOS</v>
          </cell>
        </row>
        <row r="80">
          <cell r="B80" t="str">
            <v>0400P017 TELEFONOS PUBLICOS PARA SORDOS INSTALADOS</v>
          </cell>
        </row>
        <row r="81">
          <cell r="B81" t="str">
            <v>0400P018 MUNICIPIOS CUBIERTOS CON CAPACITACION A RADIO COMUNITARIA</v>
          </cell>
        </row>
        <row r="82">
          <cell r="B82" t="str">
            <v>0400P019 EQUIPOS REACONDICIONADOS POR EL PROGRAMA COMPUTADORES PARA EDUCAR</v>
          </cell>
        </row>
        <row r="83">
          <cell r="B83" t="str">
            <v>0400P020 TRANSMISORES EN FUNCIONAMIENTO DE LA RADIODIFUSORA NACIONAL DE COLOMBIA</v>
          </cell>
        </row>
        <row r="84">
          <cell r="B84" t="str">
            <v>05000000 SECTOR MINAS Y ENERGIA</v>
          </cell>
        </row>
        <row r="85">
          <cell r="B85" t="str">
            <v>0500P001 MINAS REPORTADAS EN EXPLOTACION</v>
          </cell>
        </row>
        <row r="86">
          <cell r="B86" t="str">
            <v>0500P002 POZOS EN PRODUCCION</v>
          </cell>
        </row>
        <row r="87">
          <cell r="B87" t="str">
            <v>0500P003 YACIMIENTOS DE GAS EN PRODUCCION</v>
          </cell>
        </row>
        <row r="88">
          <cell r="B88" t="str">
            <v>0500P004 GASEODUCTOS PARA DISTRIBUCION CONSTRUIDOS</v>
          </cell>
        </row>
        <row r="89">
          <cell r="B89" t="str">
            <v>0500P005 GASEODUCTOS PARA TRANSPORTE CONSTRUIDOS</v>
          </cell>
        </row>
        <row r="90">
          <cell r="B90" t="str">
            <v>0500P006 CAPACIDAD O POTENCIA TOTAL QUE PUEDEN GENERAR LAS ELECTRIFICADORAS DEL PAIS</v>
          </cell>
        </row>
        <row r="91">
          <cell r="B91" t="str">
            <v>0500P007 CAPACIDAD O POTENCIA TOTAL ANUAL REPORTADA</v>
          </cell>
        </row>
        <row r="92">
          <cell r="B92" t="str">
            <v>0500P008 CAPACIDAD O POTENCIA TOTAL ANUAL CONSUMIDA</v>
          </cell>
        </row>
        <row r="93">
          <cell r="B93" t="str">
            <v>0500P009 ACTUALIZACION DEL DOCUMENTO CADENA DEL GAS NATURAL</v>
          </cell>
        </row>
        <row r="94">
          <cell r="B94" t="str">
            <v>0500P010 ACTUALIZACION DEL DOCUMENTO DE PROYECCIONES DE DEMANDA DE ENERGIA</v>
          </cell>
        </row>
        <row r="95">
          <cell r="B95" t="str">
            <v>0500P011 ACTUALIZACION DEL DOCUMENTO PLAN DE EXPANSION ELECTRICA, PEN</v>
          </cell>
        </row>
        <row r="96">
          <cell r="B96" t="str">
            <v>0500P012 ACTUALIZACION DEL DOCUMENTO PLAN DE EXPANSION DE LA GENERACION Y TRANSMISION</v>
          </cell>
        </row>
        <row r="97">
          <cell r="B97" t="str">
            <v>0500P013 ACTUALIZACION DEL DOCUMENTO PLAN INDICATIVO DE EXPANSION DE COBERTURA DE ELECTRICIDAD</v>
          </cell>
        </row>
        <row r="98">
          <cell r="B98" t="str">
            <v>0500P014 ACTUALIZACION DEL DOCUMENTO DE CAPACITACION Y DIFUSION URE</v>
          </cell>
        </row>
        <row r="99">
          <cell r="B99" t="str">
            <v>0500P015 ACTUALIZACION DEL DOCUMENTO ESTIMACION DE LOS COSTOS DE GESTION AMBIENTAL E INDICADORES DE IMPACTO POTENCIAL DE LA EXPANSION ENERGETICA</v>
          </cell>
        </row>
        <row r="100">
          <cell r="B100" t="str">
            <v>0500P016 INFORMES PRESENTADOS</v>
          </cell>
        </row>
        <row r="101">
          <cell r="B101" t="str">
            <v>0500P017 GAS (VOLUMEN) EXPORTADO</v>
          </cell>
        </row>
        <row r="102">
          <cell r="B102" t="str">
            <v>0500P018 VARIACION DE LOS PRECIOS DE BOLSA</v>
          </cell>
        </row>
        <row r="103">
          <cell r="B103" t="str">
            <v>0500P019 VARIACION (PESOS) DE LAS EXPORTACIONES DE GAS</v>
          </cell>
        </row>
        <row r="104">
          <cell r="B104" t="str">
            <v>0500P020 SEGUIMIENTO AL PROGRAMA CONOCE</v>
          </cell>
        </row>
        <row r="105">
          <cell r="B105" t="str">
            <v>0500P021 CARGOS DE TRANSMISION</v>
          </cell>
        </row>
        <row r="106">
          <cell r="B106" t="str">
            <v>0500P022 INGRESOS A LA PAGINA WEB DE LA COMISION DE REGULACION DE ENERGIA Y GAS, CREG</v>
          </cell>
        </row>
        <row r="107">
          <cell r="B107" t="str">
            <v>0500P023 CONSULTAS PRESENTADAS A LA COMISION DE REGULACION DE ENERGIA Y GAS, CREG POR PARTE DE LOS USUARIOS</v>
          </cell>
        </row>
        <row r="108">
          <cell r="B108" t="str">
            <v>0500P024 NUEVAS EMPRESAS COMPETITIVAS DE GAS</v>
          </cell>
        </row>
        <row r="109">
          <cell r="B109" t="str">
            <v>0500P025 SOBRECOSTOS DE GENERADORES TERMOELECTRICOS</v>
          </cell>
        </row>
        <row r="110">
          <cell r="B110" t="str">
            <v>0500P026 LINEAS DE TRANSMISION DE ENERGIA CONSTRUIDAS</v>
          </cell>
        </row>
        <row r="111">
          <cell r="B111" t="str">
            <v>0500P027 LINEAS DE DISTRIBUCION DE ENERGIA CONSTRUIDAS</v>
          </cell>
        </row>
        <row r="112">
          <cell r="B112" t="str">
            <v>0500P028 ENERGIA ELECTRICA QUE ENTRA AL SISTEMA</v>
          </cell>
        </row>
        <row r="113">
          <cell r="B113" t="str">
            <v>0500P029 ENERGIA ELECTRICA QUE SALE AL SISTEMA</v>
          </cell>
        </row>
        <row r="114">
          <cell r="B114" t="str">
            <v>0500P030 ENERGIA ELECTRICA PRODUCIDA POR EL SISTEMA</v>
          </cell>
        </row>
        <row r="115">
          <cell r="B115" t="str">
            <v>0500P031 ENERGIA ELECTRICA VENDIDA POR EL SISTEMA</v>
          </cell>
        </row>
        <row r="116">
          <cell r="B116" t="str">
            <v>0500P032 SOLUCIONES FOTOVOLTAICAS INSTALADAS</v>
          </cell>
        </row>
        <row r="117">
          <cell r="B117" t="str">
            <v>0500P033 REDES DE DISTRIBUCION Y/O LINEAS DE INTERCONEXION VEREDAL CONSTRUIDAS EN LAS ZONAS NO INTERCONECTADAS,  ZNI</v>
          </cell>
        </row>
        <row r="118">
          <cell r="B118" t="str">
            <v>0500P034 CAPACIDAD O POTENCIA TOTAL ANUAL INSTALADA EN ZONAS NO INTERCONECTADAS, ZNI.</v>
          </cell>
        </row>
        <row r="119">
          <cell r="B119" t="str">
            <v>0500P035 EMPRESAS ESTRUCTURADAS Y AUTOSOSTENIBLES PARA LAS ZONAS NO INTERCONECTADAS,  ZNI</v>
          </cell>
        </row>
        <row r="120">
          <cell r="B120" t="str">
            <v>0500P036 CARGOS DE TRANSMISION</v>
          </cell>
        </row>
        <row r="121">
          <cell r="B121" t="str">
            <v>0500P037 GESTION INTEGRAL DE DEMANDA DE ENERGIA</v>
          </cell>
        </row>
        <row r="122">
          <cell r="B122" t="str">
            <v>0500P038 DOCUMENTO PARA LA MEDICION DE POTENCIAL USO RACIONAL DE ENERGIA, URE</v>
          </cell>
        </row>
        <row r="123">
          <cell r="B123" t="str">
            <v>0500P039 DOCUMENTOS DE ACTUALIZACION DEL PLAN NACIONAL DE DESARROLLO MINERO, PNDM PUBLICADOS</v>
          </cell>
        </row>
        <row r="124">
          <cell r="B124" t="str">
            <v>0500P040 ASESORIAS O TALLERES REALIZADOS</v>
          </cell>
        </row>
        <row r="125">
          <cell r="B125" t="str">
            <v>0500P041 EMPLEADOS CAPACITADOS</v>
          </cell>
        </row>
        <row r="126">
          <cell r="B126" t="str">
            <v>0500P042 CUBRIMIENTO CON KM2 EQUIVALENTES A ESCALA 1:100.000</v>
          </cell>
        </row>
        <row r="127">
          <cell r="B127" t="str">
            <v>0500P043 APLICACION DEL PROGRAMA DE LEGALIZACION DE MINERIA DE HECHO</v>
          </cell>
        </row>
        <row r="128">
          <cell r="B128" t="str">
            <v>0500P044 UNIDADES MINERAS ACTUALIZADAS TECNOLOGICAMENTE</v>
          </cell>
        </row>
        <row r="129">
          <cell r="B129" t="str">
            <v>0500P045 INFORMACION BASICA DEL SUBSUELO</v>
          </cell>
        </row>
        <row r="130">
          <cell r="B130" t="str">
            <v>0500P046 INVENTARIO DE RECURSOS DEL SUBSUELO</v>
          </cell>
        </row>
        <row r="131">
          <cell r="B131" t="str">
            <v>0500P047 INVENTARIO DE AMENAZAS GEOLOGICAS Y ANTROPICAS SOBRE EL TERRITORIO</v>
          </cell>
        </row>
        <row r="132">
          <cell r="B132" t="str">
            <v>0500P048 EXPLOTACION MINERA ILEGAL</v>
          </cell>
        </row>
        <row r="133">
          <cell r="B133" t="str">
            <v>0500P049 MINAS LEGALIZADAS</v>
          </cell>
        </row>
        <row r="134">
          <cell r="B134" t="str">
            <v>0500P050 MINAS LEGALES RECONVERTIDAS</v>
          </cell>
        </row>
        <row r="135">
          <cell r="B135" t="str">
            <v>0500P051 MINAS LEGALES INTEGRADAS</v>
          </cell>
        </row>
        <row r="136">
          <cell r="B136" t="str">
            <v>0500P052 RECUPERACION AMBIENTAL</v>
          </cell>
        </row>
        <row r="137">
          <cell r="B137" t="str">
            <v>06000000 SECTOR TRANSPORTE</v>
          </cell>
        </row>
        <row r="138">
          <cell r="B138" t="str">
            <v>0600P001 COSTO MANTENIMIENTO RUTINARIO POR KILOMETRO</v>
          </cell>
        </row>
        <row r="139">
          <cell r="B139" t="str">
            <v>0600P002 COSTO MANTENIMIENTO PERIODICO POR KILOMETRO</v>
          </cell>
        </row>
        <row r="140">
          <cell r="B140" t="str">
            <v>0600P003 COSTO REHABILITACION POR KILOMETRO</v>
          </cell>
        </row>
        <row r="141">
          <cell r="B141" t="str">
            <v>0600P004 COSTO PROMEDIO DE OBRAS DE DRENAJE</v>
          </cell>
        </row>
        <row r="142">
          <cell r="B142" t="str">
            <v>0600P005 COSTO ESTUDIO POR KILOMETRO</v>
          </cell>
        </row>
        <row r="143">
          <cell r="B143" t="str">
            <v>0600P006 VARIACION EN EL VOLUMEN DE DRAGADO</v>
          </cell>
        </row>
        <row r="144">
          <cell r="B144" t="str">
            <v>0600P007 COBERTURA DE INFORMACION METEOROLOGICA DE LA ESTACION</v>
          </cell>
        </row>
        <row r="145">
          <cell r="B145" t="str">
            <v>0600P008 COBERTURA DE INFORMACION ELECTRONICA DE LA ESTACION</v>
          </cell>
        </row>
        <row r="146">
          <cell r="B146" t="str">
            <v>0600P009 ESTACIONES DE CONTROL DE UNA ZONA O REGION</v>
          </cell>
        </row>
        <row r="147">
          <cell r="B147" t="str">
            <v>0600P010 RADIOAYUDAS INSTALADAS</v>
          </cell>
        </row>
        <row r="148">
          <cell r="B148" t="str">
            <v>0600P011 SISTEMAS DE RADAR INSTALADOS</v>
          </cell>
        </row>
        <row r="149">
          <cell r="B149" t="str">
            <v>0600P012 CONEXIONES AERONAUTICAS POR SERVICIO</v>
          </cell>
        </row>
        <row r="150">
          <cell r="B150" t="str">
            <v>0600P013 ADQUISICION DE EQUIPOS</v>
          </cell>
        </row>
        <row r="151">
          <cell r="B151" t="str">
            <v>0600P014 ADQUISICION DE EQUIPOS DE ENERGIA</v>
          </cell>
        </row>
        <row r="152">
          <cell r="B152" t="str">
            <v>0600P015 ESTACIONES METEOROLOGICAS INSTALADAS</v>
          </cell>
        </row>
        <row r="153">
          <cell r="B153" t="str">
            <v>0600P016 ADQUIISCION DE MAQUINAS PARA EXTINCION DE INCENDIOS</v>
          </cell>
        </row>
        <row r="154">
          <cell r="B154" t="str">
            <v>0600P017 MANTENIMIENTO Y CONSERVACION DE EQUIPOS DE COMPUTACION</v>
          </cell>
        </row>
        <row r="155">
          <cell r="B155" t="str">
            <v>0600P018 ADQUISICION DE SISTEMAS DE INFORMACION Y SERVICIOS INFORMATICOS</v>
          </cell>
        </row>
        <row r="156">
          <cell r="B156" t="str">
            <v>0600P019 ESTUDIOS DE IMPACTO AMBIENTAL POR CONTAMINACION SONORA</v>
          </cell>
        </row>
        <row r="157">
          <cell r="B157" t="str">
            <v>0600P020 EQUIPOS MEDICOS PARA SANIDAD AEROPORTUARIA</v>
          </cell>
        </row>
        <row r="158">
          <cell r="B158" t="str">
            <v>0600P021 CAPACITACION A ESTUDIANTES DEL CENTRO DE ESTUDIOS AERONAUTICOS, CEA</v>
          </cell>
        </row>
        <row r="159">
          <cell r="B159" t="str">
            <v>0600P022 EQUIPOS DE AYUDA PARA CAPACITACION</v>
          </cell>
        </row>
        <row r="160">
          <cell r="B160" t="str">
            <v>0600P023 MANTENIMIENTO DE LA RED FERREA</v>
          </cell>
        </row>
        <row r="161">
          <cell r="B161" t="str">
            <v>0600P024 REHABILITACION DE LA RED FERREA</v>
          </cell>
        </row>
        <row r="162">
          <cell r="B162" t="str">
            <v>0600P025 SEÑALIZACION DE LA RED FERREA</v>
          </cell>
        </row>
        <row r="163">
          <cell r="B163" t="str">
            <v>0600P026 RED FERREA CON SISTEMA DE CAMBIA VIA</v>
          </cell>
        </row>
        <row r="164">
          <cell r="B164" t="str">
            <v>0600P027 RED FERREA CONCESIONADA</v>
          </cell>
        </row>
        <row r="165">
          <cell r="B165" t="str">
            <v>0600P028 ADECUACION DE MUELLES</v>
          </cell>
        </row>
        <row r="166">
          <cell r="B166" t="str">
            <v>0600P029 ADECUACION DE MUELLES</v>
          </cell>
        </row>
        <row r="167">
          <cell r="B167" t="str">
            <v>0600P030 AREAS AMPLIADAS, RECONSTRUIDAS O MEJORADAS</v>
          </cell>
        </row>
        <row r="168">
          <cell r="B168" t="str">
            <v>0600P031 CANALES NAVEGABLES</v>
          </cell>
        </row>
        <row r="169">
          <cell r="B169" t="str">
            <v>0600P032 CANAL NAVEGABLE</v>
          </cell>
        </row>
        <row r="170">
          <cell r="B170" t="str">
            <v>0600P033 CAPACITACIONES EN LAS REGIONES</v>
          </cell>
        </row>
        <row r="171">
          <cell r="B171" t="str">
            <v>0600P034 INSPECCIONES FLUVIALES DOTADAS</v>
          </cell>
        </row>
        <row r="172">
          <cell r="B172" t="str">
            <v>0600P035 ATENCION A EMERGENCIAS FLUVIALES</v>
          </cell>
        </row>
        <row r="173">
          <cell r="B173" t="str">
            <v>0600P036 EMERGENCIAS FLUVIALES</v>
          </cell>
        </row>
        <row r="174">
          <cell r="B174" t="str">
            <v>0600P037 EQUIPOS DE COMPUTO CON SERVICIO DE MANTENIMIENTO PREVENTIVO Y CORRECTIVO</v>
          </cell>
        </row>
        <row r="175">
          <cell r="B175" t="str">
            <v>0600P038 EQUIPOS REPARADOS Y HABILITADOS PARA FUNCIONAR</v>
          </cell>
        </row>
        <row r="176">
          <cell r="B176" t="str">
            <v>0600P039 ESTUDIOS CONTRATADOS</v>
          </cell>
        </row>
        <row r="177">
          <cell r="B177" t="str">
            <v>0600P040 ESTUDIOS DE PREINVERSION</v>
          </cell>
        </row>
        <row r="178">
          <cell r="B178" t="str">
            <v>0600P041 ESTUDIOS DE PREINVERSION</v>
          </cell>
        </row>
        <row r="179">
          <cell r="B179" t="str">
            <v>0600P042 MANTENIMIENTO Y REPARACION DE EQUIPOS DE TRASBORDO</v>
          </cell>
        </row>
        <row r="180">
          <cell r="B180" t="str">
            <v>0600P043 MANTENIMIENTO Y REPARACION DE EQUIPOS DE TRASBORDO.</v>
          </cell>
        </row>
        <row r="181">
          <cell r="B181" t="str">
            <v>0600P044 VARIACION EN LA MOVILIZACION DE PASAJEROS</v>
          </cell>
        </row>
        <row r="182">
          <cell r="B182" t="str">
            <v>0600P045 PUBLICACIONES REALIZADAS (MANUALES, DOCUMENTOS, REVISTAS, ETC)</v>
          </cell>
        </row>
        <row r="183">
          <cell r="B183" t="str">
            <v>0600P046 SEGUIMIENTO A OBRAS DE DEFENSA Y PROTECCION</v>
          </cell>
        </row>
        <row r="184">
          <cell r="B184" t="str">
            <v>0600P047 OBRAS DE DEFENSA</v>
          </cell>
        </row>
        <row r="185">
          <cell r="B185" t="str">
            <v>0600P048 PASAJEROS MOVILIZADOS POR SISTEMA FERREO</v>
          </cell>
        </row>
        <row r="186">
          <cell r="B186" t="str">
            <v>0600P049 VARIACION EN LA PROFUNDIDAD DE LOS CANALES DE ACCESO</v>
          </cell>
        </row>
        <row r="187">
          <cell r="B187" t="str">
            <v>0600P050 PUBLICACIONES DE MANUALES ESTADISTICOS</v>
          </cell>
        </row>
        <row r="188">
          <cell r="B188" t="str">
            <v>0600P051 SEGUIMIENTO AL MANTENIMIENTO DE PUENTES</v>
          </cell>
        </row>
        <row r="189">
          <cell r="B189" t="str">
            <v>0600P052 PUENTES CONSTRUIDOS</v>
          </cell>
        </row>
        <row r="190">
          <cell r="B190" t="str">
            <v>0600P053 RED FERREA CON SISTEMA DE CAMBIA VIAS</v>
          </cell>
        </row>
        <row r="191">
          <cell r="B191" t="str">
            <v>0600P054 RED FERREA CONCESIONADA</v>
          </cell>
        </row>
        <row r="192">
          <cell r="B192" t="str">
            <v>0600P055 RED FERREA MANTENIDA</v>
          </cell>
        </row>
        <row r="193">
          <cell r="B193" t="str">
            <v>0600P056 RED FERREA REHABILITADA</v>
          </cell>
        </row>
        <row r="194">
          <cell r="B194" t="str">
            <v>0600P057 RED FERREA SEÑALIZADA</v>
          </cell>
        </row>
        <row r="195">
          <cell r="B195" t="str">
            <v>0600P058 SERVICIOS INFORMATICOS HABILITADOS</v>
          </cell>
        </row>
        <row r="196">
          <cell r="B196" t="str">
            <v>0600P059 TERMINALES INVENTARIADOS</v>
          </cell>
        </row>
        <row r="197">
          <cell r="B197" t="str">
            <v>0600P060 TRONCALES CONSTRUIDAS PARA EL TRANSPORTE MASIVO</v>
          </cell>
        </row>
        <row r="198">
          <cell r="B198" t="str">
            <v>0600P061 VIAS ATENDIDAS O MANTENIDAS</v>
          </cell>
        </row>
        <row r="199">
          <cell r="B199" t="str">
            <v>0600P062 ADQUISICION DE VEHICULOS</v>
          </cell>
        </row>
        <row r="200">
          <cell r="B200" t="str">
            <v>0600P063 ADQUISICION DE EQUIPOS DE COMUNICACION</v>
          </cell>
        </row>
        <row r="201">
          <cell r="B201" t="str">
            <v>0600P064 DISTRIBUCION DE ESPECIES VENALES</v>
          </cell>
        </row>
        <row r="202">
          <cell r="B202" t="str">
            <v>0600P065 AREA CONSTRUIDA</v>
          </cell>
        </row>
        <row r="203">
          <cell r="B203" t="str">
            <v>0600P066 COBERTURA DE CAPACITACION EN CONTRATACION</v>
          </cell>
        </row>
        <row r="204">
          <cell r="B204" t="str">
            <v>0600P067 COBERTURA DE CAPACITACION EN PROYECTOS</v>
          </cell>
        </row>
        <row r="205">
          <cell r="B205" t="str">
            <v>0600P068 COBERTURA DE CAPACITACION EN INFORMATICA</v>
          </cell>
        </row>
        <row r="206">
          <cell r="B206" t="str">
            <v>0600P069 COSTO DE CONSTRUCCION CASETAS DE PEAJE EN LA RED NACIONAL DE CARRETERAS</v>
          </cell>
        </row>
        <row r="207">
          <cell r="B207" t="str">
            <v>0600P070 COSTO DE CONSTRUCCION POR KILOMETROS EN LA RED SECUNDARIA DE CARRETERAS</v>
          </cell>
        </row>
        <row r="208">
          <cell r="B208" t="str">
            <v>0600P071 COSTO DE CONSTRUCCION POR KILOMETROS EN LA RED VIAL NACIONAL</v>
          </cell>
        </row>
        <row r="209">
          <cell r="B209" t="str">
            <v>0600P072 COSTO DE CONSTRUCCION POR METRO LINEAL DE PUENTE</v>
          </cell>
        </row>
        <row r="210">
          <cell r="B210" t="str">
            <v>0600P073 COSTO DE CONSTRUCCION E IMPLANTACION POR APLICACON DEL PROGRAMA DE SISTEMAS</v>
          </cell>
        </row>
        <row r="211">
          <cell r="B211" t="str">
            <v>0600P074 COSTO DE OPERACION DE LAS ESTACIONES PARA EL CONTROL DE CARGA DE PESAJE EN LA RED VIAL NACIONAL</v>
          </cell>
        </row>
        <row r="212">
          <cell r="B212" t="str">
            <v>0600P075 COSTO DE ESTUDIOS POR KILOMETRO</v>
          </cell>
        </row>
        <row r="213">
          <cell r="B213" t="str">
            <v>0600P076 COSTO DE LEVANTAMIENTO DE INFORMACION SOBRE PESAJE EN LA RED VIAL</v>
          </cell>
        </row>
        <row r="214">
          <cell r="B214" t="str">
            <v>0600P077 COSTO MANTENIMIENTO OPERATIVO DE VEHICULOS</v>
          </cell>
        </row>
        <row r="215">
          <cell r="B215" t="str">
            <v>0600P078 COSTO MANTENIMIENTO PERIODICO POR KILOMETRO DE LA RED VIAL NACIONAL</v>
          </cell>
        </row>
        <row r="216">
          <cell r="B216" t="str">
            <v>0600P079 COSTO MANTENIMIENTO PERIODICO POR KILOMETRO DE LA RED VIAL SECUNDARIA</v>
          </cell>
        </row>
        <row r="217">
          <cell r="B217" t="str">
            <v>0600P080 COSTO MANTENIMIENTO RUTINARIO POR KILOMETRO DE LA RED VIAL NACIONAL</v>
          </cell>
        </row>
        <row r="218">
          <cell r="B218" t="str">
            <v>0600P081 COSTO MANTENIMIENTO RUTINARIO POR KILOMETRO DE LA RED VIAL SECUNDARIA</v>
          </cell>
        </row>
        <row r="219">
          <cell r="B219" t="str">
            <v>0600P082 COSTO MEJORAMIENTO POR KILOMETRO DE LA RED VIAL NACIONAL</v>
          </cell>
        </row>
        <row r="220">
          <cell r="B220" t="str">
            <v>0600P083 COSTO MEJORAMIENTO  KILOMETRO RED VIAL NACIONAL</v>
          </cell>
        </row>
        <row r="221">
          <cell r="B221" t="str">
            <v>0600P084 COSTO MEJORAMIENTO POR KILOMETRO DE LA RED VIAL SECUNDARIA</v>
          </cell>
        </row>
        <row r="222">
          <cell r="B222" t="str">
            <v>0600P085 COSTOS OPERATIVOS EN EL MANTENIMIENTO DE PEAJES EN LA RED VIAL NACIONAL DE CARRETERAS</v>
          </cell>
        </row>
        <row r="223">
          <cell r="B223" t="str">
            <v>0600P086 COSTO DE LA REHABILITACION POR KILOMETRO DE LA RED VIAL NACIONAL</v>
          </cell>
        </row>
        <row r="224">
          <cell r="B224" t="str">
            <v>0600P087 COSTO DE LA REHABILITACION POR KILOMETRO DE LA RED VIAL SECUNDARIA</v>
          </cell>
        </row>
        <row r="225">
          <cell r="B225" t="str">
            <v>0600P088 TIEMPO EN COMISIONES DE SUPERVISON</v>
          </cell>
        </row>
        <row r="226">
          <cell r="B226" t="str">
            <v>0600P089 APROBACION DE LICENCIAS AMBIENTALES PARA PROYECTOS VIALES</v>
          </cell>
        </row>
        <row r="227">
          <cell r="B227" t="str">
            <v>0600P090 EMERGENCIAS ATENDIDAS</v>
          </cell>
        </row>
        <row r="228">
          <cell r="B228" t="str">
            <v>0600P091 PAGO DE ASESORIAS POR UNIDAD DE CONCESION VIAL</v>
          </cell>
        </row>
        <row r="229">
          <cell r="B229" t="str">
            <v>0600P092 PAGO DE OBRAS COMPLEMENTARIAS A CONCESIONES VIALES</v>
          </cell>
        </row>
        <row r="230">
          <cell r="B230" t="str">
            <v>0600P093 RECAUDO Y CONTROL DE LA VALORIZACION</v>
          </cell>
        </row>
        <row r="231">
          <cell r="B231" t="str">
            <v>0600P094 RECURSOS PARA PAGO DE GARANTIAS A CONCESIONES VIALES</v>
          </cell>
        </row>
        <row r="232">
          <cell r="B232" t="str">
            <v>0600P095 RED NACIONAL VIAL CON SEÑALIZACION DE SEGURIDAD</v>
          </cell>
        </row>
        <row r="233">
          <cell r="B233" t="str">
            <v>0600P096 REPARACIONES LOCATIVAS A INMUEBLES A CARGO DE LA ENTIDAD</v>
          </cell>
        </row>
        <row r="234">
          <cell r="B234" t="str">
            <v>0600P097 REUNIONES DE CONCERTACION CON LA COMUNIDAD</v>
          </cell>
        </row>
        <row r="235">
          <cell r="B235" t="str">
            <v>0600P098 SINIESTROS CANCELADOS PARA VEHICULOS QUE TRANSITAN EN LA RED NACIONAL DE CARRETERAS</v>
          </cell>
        </row>
        <row r="236">
          <cell r="B236" t="str">
            <v>0600P099 ACCIDENTALIDAD POR MODO DE TRANSPORTE FERREO</v>
          </cell>
        </row>
        <row r="237">
          <cell r="B237" t="str">
            <v>0600P100 VIAS EXISTENTES EN EL PAIS</v>
          </cell>
        </row>
        <row r="238">
          <cell r="B238" t="str">
            <v>0600P101 LONGITUD DE CARRETERA PAVIMENTADA</v>
          </cell>
        </row>
        <row r="239">
          <cell r="B239" t="str">
            <v>0600P102 CARRETERAS ENTREGADOS EN CONCESION</v>
          </cell>
        </row>
        <row r="240">
          <cell r="B240" t="str">
            <v>0600P103 LONGITUD DE VIA FERREA</v>
          </cell>
        </row>
        <row r="241">
          <cell r="B241" t="str">
            <v>0600P104 VIAS FERREAS ENTREGADOS EN CONCESION</v>
          </cell>
        </row>
        <row r="242">
          <cell r="B242" t="str">
            <v>0600P105 PISTAS AEREAS EXISTENTES EN EL PAIS</v>
          </cell>
        </row>
        <row r="243">
          <cell r="B243" t="str">
            <v>0600P106 COBERTURA A NIVEL NACIONAL CON RADIOAYUDAS</v>
          </cell>
        </row>
        <row r="244">
          <cell r="B244" t="str">
            <v>0600P107 LONGITUD DE RIO NAVEGABLE</v>
          </cell>
        </row>
        <row r="245">
          <cell r="B245" t="str">
            <v>0600P108 LONGITUD DE DUCTOS</v>
          </cell>
        </row>
        <row r="246">
          <cell r="B246" t="str">
            <v>0600P109 INFRAESTRUCTURA PORTUARIA EN OPERACION</v>
          </cell>
        </row>
        <row r="247">
          <cell r="B247" t="str">
            <v>0600P110 LONGITUD DE ATRACADEROS EN PUERTOS DEL PAIS</v>
          </cell>
        </row>
        <row r="248">
          <cell r="B248" t="str">
            <v>0600P111 VIAJEROS QUE UTILIZAN TERMINALES DE TRANSPORTE</v>
          </cell>
        </row>
        <row r="249">
          <cell r="B249" t="str">
            <v>0600P112 PISTAS MANTENIDAS</v>
          </cell>
        </row>
        <row r="250">
          <cell r="B250" t="str">
            <v>0600P113 CERRAMIENTOS EN PISTA AEREAS MANTENIDOS</v>
          </cell>
        </row>
        <row r="251">
          <cell r="B251" t="str">
            <v>0600P114 TERMINALES AEREOS MANTENIDOS</v>
          </cell>
        </row>
        <row r="252">
          <cell r="B252" t="str">
            <v>0600P115 PISTAS AEREAS CONSTRUIDAS</v>
          </cell>
        </row>
        <row r="253">
          <cell r="B253" t="str">
            <v>0600P116 CERRAMIENTOS EN PISTAS AEREAS CONSTRUIDOS</v>
          </cell>
        </row>
        <row r="254">
          <cell r="B254" t="str">
            <v>0600P117 TERMINALES AEREOS CONSTRUIDOS</v>
          </cell>
        </row>
        <row r="255">
          <cell r="B255" t="str">
            <v>0600P118 INSTALACIONES ADMINISTRATIVAS COSNTRUIDAS</v>
          </cell>
        </row>
        <row r="256">
          <cell r="B256" t="str">
            <v>0600P119 MANTENIMIENTO DE INSTALACIONES ADMINISTRATIVAS</v>
          </cell>
        </row>
        <row r="257">
          <cell r="B257" t="str">
            <v>0600P120 SISMORESISTENCIA EN INSTALACIONES</v>
          </cell>
        </row>
        <row r="258">
          <cell r="B258" t="str">
            <v>0600P121 EQUIPOS DE SEGURIDAD MANTENIDOS</v>
          </cell>
        </row>
        <row r="259">
          <cell r="B259" t="str">
            <v>0600P122 EQUIPOS DE SEGURIDAD ADQUIRIDOS</v>
          </cell>
        </row>
        <row r="260">
          <cell r="B260" t="str">
            <v>0600P123 ADQUISICIÓN DE EQUIPOS MEDICOS</v>
          </cell>
        </row>
        <row r="261">
          <cell r="B261" t="str">
            <v>0600P124 REPOSICIÓN DE EQUIPOS  RELACIONADOS CON TELECOMUNICACIONES</v>
          </cell>
        </row>
        <row r="262">
          <cell r="B262" t="str">
            <v>0600P125 EMPRESAS AEREAS QUE INCUMPLEN CON LA NORMATIVIDAD</v>
          </cell>
        </row>
        <row r="263">
          <cell r="B263" t="str">
            <v>0600P126 ACTUALIZACIÓN DE PROGRAMAS DE CAPACITACIÓN EN EL CEA</v>
          </cell>
        </row>
        <row r="264">
          <cell r="B264" t="str">
            <v>0600P127 TALLERES Y SEMINARIOS DE CAPACITACIÓN  EFECTUADOS POR EL CEA</v>
          </cell>
        </row>
        <row r="265">
          <cell r="B265" t="str">
            <v>0600P128 PROGRAMAS ACADEMICOS IMPLEMENTADOS O EN OPERACIÓN</v>
          </cell>
        </row>
        <row r="266">
          <cell r="B266" t="str">
            <v>0600P128 AEROPUERTOS CON SISTEMAS DE DESCONTAMINARON</v>
          </cell>
        </row>
        <row r="267">
          <cell r="B267" t="str">
            <v>0600P129 IMPLEMENTACIÓN SISTEMAS DE SEGURIDAD</v>
          </cell>
        </row>
        <row r="268">
          <cell r="B268" t="str">
            <v>0600P130 ASISTENCIA TECNICA CONTRATADA</v>
          </cell>
        </row>
        <row r="269">
          <cell r="B269" t="str">
            <v>0600P131 ADQUISICIÓN DE EQUIPOS DE LABORATORIO CEA</v>
          </cell>
        </row>
        <row r="270">
          <cell r="B270" t="str">
            <v>0600P132 ADQUISICIÓN DE EQUIPOS  DE SEGURIDAD AEROPORTUARIA</v>
          </cell>
        </row>
        <row r="271">
          <cell r="B271" t="str">
            <v>0600P133 ADQUISICIÓN DE EQUIPOS DE EXTINCIÓN DE INCENDIOS</v>
          </cell>
        </row>
        <row r="272">
          <cell r="B272" t="str">
            <v>0600P134 COBERTURA DE LOS SERVICIOS DE PROTECCIÓN DE INCENDIO</v>
          </cell>
        </row>
        <row r="273">
          <cell r="B273" t="str">
            <v>0600P135 COBERTURA DEL MANTENIMIENTO A PISTAS</v>
          </cell>
        </row>
        <row r="274">
          <cell r="B274" t="str">
            <v>0600P136 COBERTURA DE LOS SERVICIOS DE SEGURIDAD EN AEROPUERTOS</v>
          </cell>
        </row>
        <row r="275">
          <cell r="B275" t="str">
            <v>0600P137 COBERTURA DE VIGILANCIA EN AEROPUERTOS</v>
          </cell>
        </row>
        <row r="276">
          <cell r="B276" t="str">
            <v>0600P138 COBERTURA DE VIGILANCIA EN ESTACIONES</v>
          </cell>
        </row>
        <row r="277">
          <cell r="B277" t="str">
            <v>0600P139 FUNCIONARIOS CON ACCESO A INTERNET</v>
          </cell>
        </row>
        <row r="278">
          <cell r="B278" t="str">
            <v>07000000 SECTOR EDUCACION Y CULTURA</v>
          </cell>
        </row>
        <row r="279">
          <cell r="B279" t="str">
            <v>0700P001 SUBSIDIOS OTORGADOS MATRICULA OFICIAL PREESCOLAR</v>
          </cell>
        </row>
        <row r="280">
          <cell r="B280" t="str">
            <v>0700P002 SUBSIDIOS OTORGADOS MATRICULA OFICIAL PRIMARIA</v>
          </cell>
        </row>
        <row r="281">
          <cell r="B281" t="str">
            <v>0700P003 SUBSIDIOS OTORGADOS MATRICULA OFICIAL SECUNDARIA</v>
          </cell>
        </row>
        <row r="282">
          <cell r="B282" t="str">
            <v>0700P004 CREDITOS OTORGADOS PARA EDUCACION SUPERIOR ICETEX</v>
          </cell>
        </row>
        <row r="283">
          <cell r="B283" t="str">
            <v>0700P005 BENEFICIARIOS DE SUBSIDIOS EDUCATIVOS</v>
          </cell>
        </row>
        <row r="284">
          <cell r="B284" t="str">
            <v>0700P006 CASAS DE CULTURA DOTADAS</v>
          </cell>
        </row>
        <row r="285">
          <cell r="B285" t="str">
            <v>0700P007 CASAS DE CULTURA TERMINADAS</v>
          </cell>
        </row>
        <row r="286">
          <cell r="B286" t="str">
            <v>0700P008 CATALOGOS TECNICOS (COLECCIONES, EXPOSICIONES TEMPORALES Y MUSEOLOGIA) PUBLICADOS</v>
          </cell>
        </row>
        <row r="287">
          <cell r="B287" t="str">
            <v>0700P009 MUSEOS A LOS QUE SE HA PRESTADO APOYO PARA SU FORTALECIMIENTO POR PARTE DE ENTIDADES DEL ESTADO</v>
          </cell>
        </row>
        <row r="288">
          <cell r="B288" t="str">
            <v>0700P010 VISITANTES A MUSEOS</v>
          </cell>
        </row>
        <row r="289">
          <cell r="B289" t="str">
            <v>0700P011 PROGRAMAS DE FORMACION AUDIOVISUAL IMPLANTADOS (EN FUNCIONAMIENTO)</v>
          </cell>
        </row>
        <row r="290">
          <cell r="B290" t="str">
            <v>0700P012 NIÑOS BENEFICIADOS EN TALLERES DE FORMACION DE ARTES PARA LA INFANCIA</v>
          </cell>
        </row>
        <row r="291">
          <cell r="B291" t="str">
            <v>0700P013 PUBLICACIONES BAJO EL PROGRAMA "BECAS DE EXCELENCIA DEL INSTITUTO DISTRIOTAL DE CULTURA Y TURISMO, IDCT"</v>
          </cell>
        </row>
        <row r="292">
          <cell r="B292" t="str">
            <v>0700P014 PUBLICACIONES DIDACTICAS Y PEDAGOGICAS</v>
          </cell>
        </row>
        <row r="293">
          <cell r="B293" t="str">
            <v>0700P015 PROGRAMAS CULTURALES PRODUCIDOS</v>
          </cell>
        </row>
        <row r="294">
          <cell r="B294" t="str">
            <v>0700P016 PROGRAMAS CULTURALES EMITIDOS A TRAVES DE RADIO COMUNITARIA</v>
          </cell>
        </row>
        <row r="295">
          <cell r="B295" t="str">
            <v>0700P017 PRODUCCIONES AUDIOVISUALES Y CINEMATOGRAFICAS COLOMBIANAS EXHIBIDAS</v>
          </cell>
        </row>
        <row r="296">
          <cell r="B296" t="str">
            <v>0700P018 NRO DE DOCENTES CAPACITADOS/AÑO</v>
          </cell>
        </row>
        <row r="297">
          <cell r="B297" t="str">
            <v>0700P019 CUPOS GENERADOS POR EL PROYECTO DE "EDUCACION RURAL BASICA" DEL MINISTERIO DE EDUCACION</v>
          </cell>
        </row>
        <row r="298">
          <cell r="B298" t="str">
            <v>0700P020 PRUEBAS A LAS QUE SE LES DIVULGA RESULTADOS (SABER, ICFES, TIMSS Y LLECE)</v>
          </cell>
        </row>
        <row r="299">
          <cell r="B299" t="str">
            <v>0700P021 PROGRAMAS DE EDUCACION SUPERIOR EVALUADOS EN LOS PROCESOS DE CERTIFICACION DE REQUISITOS BASICOS</v>
          </cell>
        </row>
        <row r="300">
          <cell r="B300" t="str">
            <v>0700P022 NUEVOS CUPOS EDUCATIVOS OFRECIDOS POR EL SECTOR OFICIAL</v>
          </cell>
        </row>
        <row r="301">
          <cell r="B301" t="str">
            <v>0700P023 CREDITOS AVALADOS A TRAVES DEL ESQUEMA DEL FONDO NACIONAL DE GARANTIAS</v>
          </cell>
        </row>
        <row r="302">
          <cell r="B302" t="str">
            <v>0700P024 CREDITOS OTORGADOS A LOS ESTRATOS 1, 2 Y 3</v>
          </cell>
        </row>
        <row r="303">
          <cell r="B303" t="str">
            <v>0700P025 CREDITOS UNIVERSITARIOS APROBADOS PARA ESTUDIANTES MATRICULADOS</v>
          </cell>
        </row>
        <row r="304">
          <cell r="B304" t="str">
            <v>0700P026 MUNICIPIOS CON COBERTURA EN LA FORMACION BASICA (PRIMARIA, MEDIA Y SECUNDARIA)</v>
          </cell>
        </row>
        <row r="305">
          <cell r="B305" t="str">
            <v>0700P027 FONDOS MIXTOS DEL SISTEMA NACIONAL DE CULTURA EVALUADOS Y EN SEGUIMIENTO</v>
          </cell>
        </row>
        <row r="306">
          <cell r="B306" t="str">
            <v>0700P028 CENTROS CULTURALES DEL SISTEMA NACIONAL DE CULTURA EVALUADOS Y EN SEGUIMIENTO</v>
          </cell>
        </row>
        <row r="307">
          <cell r="B307" t="str">
            <v>0700P029 CONSEJOS DE ARCHIVISTICA EVALUADOS Y EN SEGUIMIENTO</v>
          </cell>
        </row>
        <row r="308">
          <cell r="B308" t="str">
            <v>0700P030 MONUMENTOS NACIONALES RESTAURADOS O MANTENIDOS</v>
          </cell>
        </row>
        <row r="309">
          <cell r="B309" t="str">
            <v>0700P031 PARQUES ARQUEOLOGICOS RESTAURADOS O MANTENIDOS</v>
          </cell>
        </row>
        <row r="310">
          <cell r="B310" t="str">
            <v>0700P032 CENTROS PILOTO DE FORMACION CULTURAL LEGALMENTE CREADOS</v>
          </cell>
        </row>
        <row r="311">
          <cell r="B311" t="str">
            <v>0700P033 CENTROS DE SERVICIOS ARCHIVISTICOS LEGALMENTE CREADOS Y ASESORADOS</v>
          </cell>
        </row>
        <row r="312">
          <cell r="B312" t="str">
            <v>0700P034 CENTROS PILOTOS DE FORMACION ARQUEOLOGICA LEGALMENTE CREADOS</v>
          </cell>
        </row>
        <row r="313">
          <cell r="B313" t="str">
            <v>0700P035 INVESTIGACIONES EN ARTE Y CULTURA PUBLICADAS</v>
          </cell>
        </row>
        <row r="314">
          <cell r="B314" t="str">
            <v>0700P036 INVESTIGACIONES EN ANTROPOLOGIA E HISTORIA PUBLICADAS</v>
          </cell>
        </row>
        <row r="315">
          <cell r="B315" t="str">
            <v>0700P037 OBRAS DE ARTE MUSICALES REGISTRADAS EN LA "DIRECION NACIONAL DE DERECHOS DE AUTOR"</v>
          </cell>
        </row>
        <row r="316">
          <cell r="B316" t="str">
            <v>0700P038 OBRAS DE ARTE ESCENICAS CULTURA REGISTRADAS EN LA "DIRECION NACIONAL DE DERECHOS DE AUTOR"</v>
          </cell>
        </row>
        <row r="317">
          <cell r="B317" t="str">
            <v>0700P039 OBRAS DE LITERATURA REGISTRADAS EN LA "DIRECION NACIONAL DE DERECHOS DE AUTOR"</v>
          </cell>
        </row>
        <row r="318">
          <cell r="B318" t="str">
            <v>0700P040 EXPOSICIONES DEL ARTE Y LA CULTURA REALIZADAS</v>
          </cell>
        </row>
        <row r="319">
          <cell r="B319" t="str">
            <v>0700P041 PROGRAMAS DE "DIALOGOS DE NACION" PRODUCIDOS Y EMITIDOS POR EL MINISTERIO DE EDUCACION</v>
          </cell>
        </row>
        <row r="320">
          <cell r="B320" t="str">
            <v>0700P042 ESTUDIOS Y PROYECTOS DE CONTRIBUCION A LA LUCHA ANTIPIRATERIA EN EJECUCION (INDUSTRIA CINEMATOGRAFICA, AUDIOVISUAL, RADIAL Y DEL LIBRO)</v>
          </cell>
        </row>
        <row r="321">
          <cell r="B321" t="str">
            <v>0700P043 EJEMPLARES DE LAS MEMORIAS DEL PRIMER SEMINARIO DE ECONOMIA Y CULTURA PUBLICADOS Y DISTRIBUIDOS</v>
          </cell>
        </row>
        <row r="322">
          <cell r="B322" t="str">
            <v>0700P044 EQUIPOS ADQUIRIDOS</v>
          </cell>
        </row>
        <row r="323">
          <cell r="B323" t="str">
            <v>0700P045 AREA ADECUADA</v>
          </cell>
        </row>
        <row r="324">
          <cell r="B324" t="str">
            <v>0700P046 AREA CONSTRUIDA Y DOTADA.</v>
          </cell>
        </row>
        <row r="325">
          <cell r="B325" t="str">
            <v>0700P047 AREA ADQUIRIDA</v>
          </cell>
        </row>
        <row r="326">
          <cell r="B326" t="str">
            <v>0700P048 AGRUPACIONES Y ORQUESTAS SINFONICAS INFANTILES A LAS QUE SE HA BRINDADO APOYO POR PARTE DE LAS ENTIDADES DEL ESTADO</v>
          </cell>
        </row>
        <row r="327">
          <cell r="B327" t="str">
            <v>0700P049 POBLACION ATENDIDA</v>
          </cell>
        </row>
        <row r="328">
          <cell r="B328" t="str">
            <v>0700P050 CAPACITACIONES OFRECIDAS Y REALIZADAS</v>
          </cell>
        </row>
        <row r="329">
          <cell r="B329" t="str">
            <v>0700P051 CENTROS REGIONALES EDUCATIVOS CONSTRUIDOS Y DOTADOS</v>
          </cell>
        </row>
        <row r="330">
          <cell r="B330" t="str">
            <v>0700P052 EDICIONES PUBLICADAS</v>
          </cell>
        </row>
        <row r="331">
          <cell r="B331" t="str">
            <v>0700P053 EDIFICIOS PARA CAPACITACION (CONSTRUIDOS, ADECUADOS)</v>
          </cell>
        </row>
        <row r="332">
          <cell r="B332" t="str">
            <v>0700P054 EMPRESAS A LAS QUE SE HA BRINDADO ASESORIA EN SERVICIOS TECNOLOGICOS POR PARTE DE LA ENTIDADES DEL ESTADO</v>
          </cell>
        </row>
        <row r="333">
          <cell r="B333" t="str">
            <v>0700P055 ESTUDIOS DIFUNDIDOS O DIVULGADOS</v>
          </cell>
        </row>
        <row r="334">
          <cell r="B334" t="str">
            <v>0700P056 ESTUDIOS REALIZADOS</v>
          </cell>
        </row>
        <row r="335">
          <cell r="B335" t="str">
            <v>0700P057 FAMILIAS ATENDIDAS EN TORNO A EPISODIOS DE VIOLENCIA INTRAFAMILIAR</v>
          </cell>
        </row>
        <row r="336">
          <cell r="B336" t="str">
            <v>0700P058 FESTIVALES COMUNITARIOS REALIZADOS</v>
          </cell>
        </row>
        <row r="337">
          <cell r="B337" t="str">
            <v>0700P059 GRUPOS INTERDISCIPLINARIOS CONFORMADOS CON EL FIN DE FORTALECER LA INVESTIGACION EN LA UNIVERSIDAD</v>
          </cell>
        </row>
        <row r="338">
          <cell r="B338" t="str">
            <v>0700P060 OBRAS DE ARTE ADQUIRIDAS POR EL ESTADO Y RESTAURADAS</v>
          </cell>
        </row>
        <row r="339">
          <cell r="B339" t="str">
            <v>0700P061 PROGRAMAS DE APOYO AL DEPORTE</v>
          </cell>
        </row>
        <row r="340">
          <cell r="B340" t="str">
            <v>0700P062 PERSONAS EN CONDICIONES ESPECIALES ATENDIDAS (DISCAPACITADOS, MINORIAS ETNICAS, DESPLAZADOS, ETC.)</v>
          </cell>
        </row>
        <row r="341">
          <cell r="B341" t="str">
            <v>0700P063 TALLERES REALIZADOS</v>
          </cell>
        </row>
        <row r="342">
          <cell r="B342" t="str">
            <v>0700P064 PERSONAS CAPACITADAS</v>
          </cell>
        </row>
        <row r="343">
          <cell r="B343" t="str">
            <v>0700P065 UTILIZACION DE AREA EN ACTIVIDADES PEDAGÒGICAS EN CENTROS EDUCATIVOS</v>
          </cell>
        </row>
        <row r="344">
          <cell r="B344" t="str">
            <v>0700P066 GRADUADOS POR NIVEL DE ESCOLARIDAD</v>
          </cell>
        </row>
        <row r="345">
          <cell r="B345" t="str">
            <v>0700P067 COSTOS DE INVERSION POR CUPOS ESCOLARES</v>
          </cell>
        </row>
        <row r="346">
          <cell r="B346" t="str">
            <v>0700P068 CUPOS EDUCATIVOS OFRECIDOS</v>
          </cell>
        </row>
        <row r="347">
          <cell r="B347" t="str">
            <v>0700P069 GRADOS Y CERTIFICADOS OTORGADOS</v>
          </cell>
        </row>
        <row r="348">
          <cell r="B348" t="str">
            <v>0700P070 INTENSIDAD HORARIA POR CLASE TOMADAS POR LOS ESTUDIANTES</v>
          </cell>
        </row>
        <row r="349">
          <cell r="B349" t="str">
            <v>0700P071 ESTUDIANTES POR HORA DE CLASE</v>
          </cell>
        </row>
        <row r="350">
          <cell r="B350" t="str">
            <v>0700P072 PROMOCION DE ESTUDIANTES (GRADUADOS)</v>
          </cell>
        </row>
        <row r="351">
          <cell r="B351" t="str">
            <v>0700P073 AUSENTISMO EN CLASE</v>
          </cell>
        </row>
        <row r="352">
          <cell r="B352" t="str">
            <v>0700P074 RETIROS DE ESTUDIANTES</v>
          </cell>
        </row>
        <row r="353">
          <cell r="B353" t="str">
            <v>0700P075 DOCENTES POR FACULTAD</v>
          </cell>
        </row>
        <row r="354">
          <cell r="B354" t="str">
            <v>0700P076 VARIACION EN LOS GASTOS DE INVERSION</v>
          </cell>
        </row>
        <row r="355">
          <cell r="B355" t="str">
            <v>0700P077 DEMANDA DE CREDITOS SATISFECHA</v>
          </cell>
        </row>
        <row r="356">
          <cell r="B356" t="str">
            <v>0700P078 ESCUELAS NORMALES SUPERIORES ACREDITADAS POR CALIDAD</v>
          </cell>
        </row>
        <row r="357">
          <cell r="B357" t="str">
            <v>0700P079 ESTANDARES CURRICULARES POR AREAS FORMULADOS</v>
          </cell>
        </row>
        <row r="358">
          <cell r="B358" t="str">
            <v>0700P080 INSTITUCIONES EDUCATIVAS Y CULTURALES DOTADAS CON EQUIPO  ESPECIALIZADO Y MATERIAL TIFLOLOGICO</v>
          </cell>
        </row>
        <row r="359">
          <cell r="B359" t="str">
            <v>0700P081 INVESTIGACIONES (ASESORIAS, ENCUESTAS, VIDEOS, ETC) PUBLICADAS</v>
          </cell>
        </row>
        <row r="360">
          <cell r="B360" t="str">
            <v>0700P082 NUEVOS PROGRAMAS ACADEMICOS EDUCACION SUPERIOR DISEÑADOS O ACTUALIZADOS</v>
          </cell>
        </row>
        <row r="361">
          <cell r="B361" t="str">
            <v>0700P083 VISITANTES A PARQUES ARQUEOLOGICOS</v>
          </cell>
        </row>
        <row r="362">
          <cell r="B362" t="str">
            <v>08000000 SECTOR  INTERIOR Y JUSTICIA</v>
          </cell>
        </row>
        <row r="363">
          <cell r="B363" t="str">
            <v>0800P001 CUPOS DISPONIBLES (PLAZAS PARA REOS) EN LOS ESTABLECIMIENTOS DE RECLUSION DEL ORDEN NACIONAL</v>
          </cell>
        </row>
        <row r="364">
          <cell r="B364" t="str">
            <v>0800P002 SALIDAS EFECTIVAS RESPECTO AL TOT DE SALIDAS</v>
          </cell>
        </row>
        <row r="365">
          <cell r="B365" t="str">
            <v>0800P003 FOLIOS DE MATRICULA INMOBILIARIA SISTEMATIZADOS</v>
          </cell>
        </row>
        <row r="366">
          <cell r="B366" t="str">
            <v>0800P004 OFICINAS INTEGRADAS A LA RED INMOBILIARIA</v>
          </cell>
        </row>
        <row r="367">
          <cell r="B367" t="str">
            <v>0800P005 OFICINAS DE REGISTRO SISTEMATIZADAS ATENDIDAS TECNICAMENTE</v>
          </cell>
        </row>
        <row r="368">
          <cell r="B368" t="str">
            <v>0800P006 OFICINAS INTEGRADAS AL SISTEMA DE INFORMACION</v>
          </cell>
        </row>
        <row r="369">
          <cell r="B369" t="str">
            <v>0800P007 UNIDADES (OFICINAS) RENOVADAS</v>
          </cell>
        </row>
        <row r="370">
          <cell r="B370" t="str">
            <v>0800P008 CUBRIMIENTO DEL VOTO ELECTRONICO</v>
          </cell>
        </row>
        <row r="371">
          <cell r="B371" t="str">
            <v>0800P009 EQUIPOS ADQUIRIDOS Y EN FUNCIONAMIENTO</v>
          </cell>
        </row>
        <row r="372">
          <cell r="B372" t="str">
            <v>0800P010 MANTENIMIENTO Y MEJORAMIENTO DE SEDES</v>
          </cell>
        </row>
        <row r="373">
          <cell r="B373" t="str">
            <v>0800P011 REGISTRADURIAS INCLUIDAS EN EL SISTEMA EN LINEA</v>
          </cell>
        </row>
        <row r="374">
          <cell r="B374" t="str">
            <v>0800P012 ACTIVIDADES PROGRAMADAS POR LA ESCUELA JUDICIAL.</v>
          </cell>
        </row>
        <row r="375">
          <cell r="B375" t="str">
            <v>0800P013 AREA CONSTRUIDA DE DESPACHOS JUDICIALES</v>
          </cell>
        </row>
        <row r="376">
          <cell r="B376" t="str">
            <v>0800P014 IMPLEMENTACION DE CENTROS ESPECIALIZADOS EN MANEJO AMBIENTAL PRODUCTIVO</v>
          </cell>
        </row>
        <row r="377">
          <cell r="B377" t="str">
            <v>0800P015 EMPLEADOS ESCALAFONADOS</v>
          </cell>
        </row>
        <row r="378">
          <cell r="B378" t="str">
            <v>0800P016 ESTUDIOS DE MERCADO ELABORADOS</v>
          </cell>
        </row>
        <row r="379">
          <cell r="B379" t="str">
            <v>0800P017 ESTUDIOS SOBRE CARRERA JUDICIAL REALIZADOS</v>
          </cell>
        </row>
        <row r="380">
          <cell r="B380" t="str">
            <v>0800P018 FUNCIONARIOS ESCALAFONADOS</v>
          </cell>
        </row>
        <row r="381">
          <cell r="B381" t="str">
            <v>0800P019 ASPIRANTES QUE TERMINAN EL CURSO DEL CONSEJO SUPERIOR DE LA JUDICATURA EXIGIDO PARA OCUPAR CARGOS EN LA RAMA JUDICIAL</v>
          </cell>
        </row>
        <row r="382">
          <cell r="B382" t="str">
            <v>0800P020 INICIATIVAS LEGISLATIVAS PRESENTADAS</v>
          </cell>
        </row>
        <row r="383">
          <cell r="B383" t="str">
            <v>0800P021 MEJORAMIENTO DE LAS CONDICIONES DE LOS CENTROS PENITENCIARIOS</v>
          </cell>
        </row>
        <row r="384">
          <cell r="B384" t="str">
            <v>0800P022 MODELOS DE ATENCION Y TRATAMIENTO DROGADICCION (DISEÑADOS O DESARROLADOS) IMPLEMENTADOS</v>
          </cell>
        </row>
        <row r="385">
          <cell r="B385" t="str">
            <v>0800P023 MODELO DE ATENCION Y TRATAMIENTO DROGADICCION DISEÑADOS O DESARROLLADOS</v>
          </cell>
        </row>
        <row r="386">
          <cell r="B386" t="str">
            <v>0800P024 MODELOS EDUCATIVOS PARA EL SISTEMA PENITENCIARIO CARCELARIO</v>
          </cell>
        </row>
        <row r="387">
          <cell r="B387" t="str">
            <v>0800P025 PUBLICACIONES JUDICIALES</v>
          </cell>
        </row>
        <row r="388">
          <cell r="B388" t="str">
            <v>0800P026 PERFILES EDUCACIONALES Y LABORALES</v>
          </cell>
        </row>
        <row r="389">
          <cell r="B389" t="str">
            <v>0800P027 PUNTAJES PROMEDIO DE LAS PRUEBAS DE CONOCIMIENTOS PARA INGRESO A LA RAMA JUDICIAL</v>
          </cell>
        </row>
        <row r="390">
          <cell r="B390" t="str">
            <v>0800P028 PUNTAJES PROMEDIO DE LOS ASPIRANTES EN LOS MODULOS DEL CURSO REQUERIDO PARA OCUPAR CARGOS EN LA RAMA JUDICIAL</v>
          </cell>
        </row>
        <row r="391">
          <cell r="B391" t="str">
            <v>0800P029 SERVIDORES JUDICIALES ESCALAFONADOS</v>
          </cell>
        </row>
        <row r="392">
          <cell r="B392" t="str">
            <v>0800P030 SERVIDORES JUDICIALES EVALUADOS</v>
          </cell>
        </row>
        <row r="393">
          <cell r="B393" t="str">
            <v>0800P031 AREA AMPLIADA DE DESPACHOS JUDICIALES</v>
          </cell>
        </row>
        <row r="394">
          <cell r="B394" t="str">
            <v>0800P032 AREA DESPACHOS JUDICIALES A LA QUE SE HA REALIZADO MANTENIMIENTO</v>
          </cell>
        </row>
        <row r="395">
          <cell r="B395" t="str">
            <v>0800P033 EJECUCION DE ESTADISTICAS</v>
          </cell>
        </row>
        <row r="396">
          <cell r="B396" t="str">
            <v>0800P034 EJECUCION DE LEGISLATIVOS</v>
          </cell>
        </row>
        <row r="397">
          <cell r="B397" t="str">
            <v>0800P035 EJECUCION DE ARCHIVOS</v>
          </cell>
        </row>
        <row r="398">
          <cell r="B398" t="str">
            <v>0800P036 EJECUCION DE MODELOS</v>
          </cell>
        </row>
        <row r="399">
          <cell r="B399" t="str">
            <v>0800P037 DESPACHOS INTERVENIDOS</v>
          </cell>
        </row>
        <row r="400">
          <cell r="B400" t="str">
            <v>0800P038 EJECUCION PLANES DE SEGURIDAD</v>
          </cell>
        </row>
        <row r="401">
          <cell r="B401" t="str">
            <v>0800P039 LISTADO DE ELEGIBLES</v>
          </cell>
        </row>
        <row r="402">
          <cell r="B402" t="str">
            <v>0800P040 CUMPLIMIENTO INTENSIDAD ACADEMICA PROGRAMADA FUNCIONARIOS</v>
          </cell>
        </row>
        <row r="403">
          <cell r="B403" t="str">
            <v>0800P041 CUMPLIMIENTO INTENSIDAD ACADEMICA PROGRAMADA EMPLEADOS</v>
          </cell>
        </row>
        <row r="404">
          <cell r="B404" t="str">
            <v>0800P042 CAPACIDAD DE ATENCION A USUARIOS</v>
          </cell>
        </row>
        <row r="405">
          <cell r="B405" t="str">
            <v>0800P043 CAPACIDAD AREA DESPACHOS JUDICIALES INTERVENIDA</v>
          </cell>
        </row>
        <row r="406">
          <cell r="B406" t="str">
            <v>0800P044 EQUIDAD EN EL ACCESO</v>
          </cell>
        </row>
        <row r="407">
          <cell r="B407" t="str">
            <v>0800P045 TRANSMISION DIGITAL COLECTIVA</v>
          </cell>
        </row>
        <row r="408">
          <cell r="B408" t="str">
            <v>0800P046 CULTURA ORGANIZACIONAL</v>
          </cell>
        </row>
        <row r="409">
          <cell r="B409" t="str">
            <v>0800P047 UTILIZACION DE SOFTWARE DE GESTION JUDICIAL</v>
          </cell>
        </row>
        <row r="410">
          <cell r="B410" t="str">
            <v>0800P048 DESCONCENTRACION TAREAS ADMINISTRATIVAS EN DESPACHOS JUDICIALES</v>
          </cell>
        </row>
        <row r="411">
          <cell r="B411" t="str">
            <v>0800P049 DESPACHOS SISTEMATIZADOS NIVEL NACIONAL</v>
          </cell>
        </row>
        <row r="412">
          <cell r="B412" t="str">
            <v>0800P050 INFRAESTRUCTURA TECNOLOGICA INSTALADA A NIVEL NACIONAL</v>
          </cell>
        </row>
        <row r="413">
          <cell r="B413" t="str">
            <v>0800P051 SERVICIOS INFORMATICOS IMPLEMENTADOS</v>
          </cell>
        </row>
        <row r="414">
          <cell r="B414" t="str">
            <v>09000000 SECTOR MEDIO AMBIENTE</v>
          </cell>
        </row>
        <row r="415">
          <cell r="B415" t="str">
            <v>0900P001 OCUPACION DEL ESPACIO PUBLICO</v>
          </cell>
        </row>
        <row r="416">
          <cell r="B416" t="str">
            <v>0900P002 ASENTAMIENTOS HUMANOS EN ZONAS DE ALTO RIESGO.</v>
          </cell>
        </row>
        <row r="417">
          <cell r="B417" t="str">
            <v>0900P003 BOLETINES HIDROMETEOROLOGICA Y AMBIENTAL</v>
          </cell>
        </row>
        <row r="418">
          <cell r="B418" t="str">
            <v>0900P004 CAPACITADOS EN SISTEMAS NACIONALES Y/O REGIONALES DE AREAS PROTEGIDAS</v>
          </cell>
        </row>
        <row r="419">
          <cell r="B419" t="str">
            <v>0900P005 METODOLOGIAS IMPLEMENTADAS PARA LA VALORACION DE SERVICIOS AMBIENTALES</v>
          </cell>
        </row>
        <row r="420">
          <cell r="B420" t="str">
            <v>0900P006 DESARROLLO DE MODELOS INTERPRETATIVOS</v>
          </cell>
        </row>
        <row r="421">
          <cell r="B421" t="str">
            <v>0900P007 ÄREAS CON ESTRATEGIAS IMPLEMENTADAS DE PROTECCION Y CONTROL PARA EL SISTEMA DE PARQUES NACIONALES, SPNN</v>
          </cell>
        </row>
        <row r="422">
          <cell r="B422" t="str">
            <v>0900P008 ESTRATEGIA DE PROTECCION Y CONTROL DEL SPNN OPERANDO.</v>
          </cell>
        </row>
        <row r="423">
          <cell r="B423" t="str">
            <v>0900P009 CONVENIOS Y CONTRATOS SUSCRITOS Y/O EN DESARROLLO EN EL MARCO DEL FONDO NACIONAL AMBIENTAL, FONAM</v>
          </cell>
        </row>
        <row r="424">
          <cell r="B424" t="str">
            <v>0900P010 ACUERDOS CON COMUNIDADES PARA LA CONSERVACION DE ECOSISTEMAS ESTRATEGICOS (NACIONALES, REGIONALES Y LOCALES)</v>
          </cell>
        </row>
        <row r="425">
          <cell r="B425" t="str">
            <v>0900P011 DIAGNOSTICOS PARTICIPATIVOS DE CARACTERIZACION DE RECURSOS SOLIDOS REALIZADOS</v>
          </cell>
        </row>
        <row r="426">
          <cell r="B426" t="str">
            <v>0900P012 ESTACIONES AUTOMATICAS PROGRAMADAS</v>
          </cell>
        </row>
        <row r="427">
          <cell r="B427" t="str">
            <v>0900P013 CONVENIOS SUSCRITOS DE ASISTENCIA TECNICA</v>
          </cell>
        </row>
        <row r="428">
          <cell r="B428" t="str">
            <v>0900P014 ESTACIONES ATENDIDAS</v>
          </cell>
        </row>
        <row r="429">
          <cell r="B429" t="str">
            <v>0900P015 USUARIOS ATENDIDOS</v>
          </cell>
        </row>
        <row r="430">
          <cell r="B430" t="str">
            <v>0900P016 MANTENIMIENTO DE ESTACIONES DE RADIOSONDEO</v>
          </cell>
        </row>
        <row r="431">
          <cell r="B431" t="str">
            <v>0900P017 MEDICIONES ULTRAVIOLETA BETA, UV-B</v>
          </cell>
        </row>
        <row r="432">
          <cell r="B432" t="str">
            <v>0900P018 MEDICIONES ULTRAVIOLETA ALFA, UV-A</v>
          </cell>
        </row>
        <row r="433">
          <cell r="B433" t="str">
            <v>0900P019 MEDICIONES DE RADIACION GLOBAL</v>
          </cell>
        </row>
        <row r="434">
          <cell r="B434" t="str">
            <v>0900P020 MEDICIONES RADIACION ATMOSFERICA</v>
          </cell>
        </row>
        <row r="435">
          <cell r="B435" t="str">
            <v>0900P021 MEDICIONES RADIACION TERRESTRE</v>
          </cell>
        </row>
        <row r="436">
          <cell r="B436" t="str">
            <v>0900P022 MEDICIONES EMISION DE GASES CON EFECTO INVERNADERO</v>
          </cell>
        </row>
        <row r="437">
          <cell r="B437" t="str">
            <v>0900P023 MEDICIONES CONCENTRACION DE OZONO</v>
          </cell>
        </row>
        <row r="438">
          <cell r="B438" t="str">
            <v>0900P024 FUENTES Y SUMIDEROS DE AGUA IDENTIFICADOS</v>
          </cell>
        </row>
        <row r="439">
          <cell r="B439" t="str">
            <v>0900P025 ESTUDIOS DE CARACTERIZACION CULTURAL DE LAS ETNIAS REALIZADOS</v>
          </cell>
        </row>
        <row r="440">
          <cell r="B440" t="str">
            <v>0900P026 MAPAS DE ZONAS DE RIESGO SUSCEPTIBLE A INUNDACION</v>
          </cell>
        </row>
        <row r="441">
          <cell r="B441" t="str">
            <v>0900P027 MAPAS DE ZONAS DE RIESGO POR VOLUMENES DE PRECIPITACION</v>
          </cell>
        </row>
        <row r="442">
          <cell r="B442" t="str">
            <v>0900P028 MAPAS DE ZONAS DE RIESGO POR NIVELES Y CAUDALES</v>
          </cell>
        </row>
        <row r="443">
          <cell r="B443" t="str">
            <v>0900P029 LABORATORIOS DE AGUAS CONSTRUIDOS</v>
          </cell>
        </row>
        <row r="444">
          <cell r="B444" t="str">
            <v>0900P030 AREA DE PLANTACIONES DE PINO Y EUCALIPTO APROVECHADAS</v>
          </cell>
        </row>
        <row r="445">
          <cell r="B445" t="str">
            <v>0900P031 COMUNIDADES CAMPESINAS QUE EJERCEN ACTIVIDAD ECOTURISTICA</v>
          </cell>
        </row>
        <row r="446">
          <cell r="B446" t="str">
            <v>0900P032 ALEVINOS SEMBRADOS</v>
          </cell>
        </row>
        <row r="447">
          <cell r="B447" t="str">
            <v>0900P033 ALEVINOS LIBERADOS</v>
          </cell>
        </row>
        <row r="448">
          <cell r="B448" t="str">
            <v>0900P034 LONGITUD DE CAÑO DESTAPONADO</v>
          </cell>
        </row>
        <row r="449">
          <cell r="B449" t="str">
            <v>0900P035 LONGITUD DE CAÑO RECUPERADO</v>
          </cell>
        </row>
        <row r="450">
          <cell r="B450" t="str">
            <v>0900P036 ESPECIES CONSERVADAS Y MANTENIDAS EN ESTACIONES EXPERIMENTALES</v>
          </cell>
        </row>
        <row r="451">
          <cell r="B451" t="str">
            <v>0900P037 ARTICULOS DE CARACTER CIENTIFICO PUBLICADOS</v>
          </cell>
        </row>
        <row r="452">
          <cell r="B452" t="str">
            <v>0900P038 MONITOREO DE VIABILIDDA DE SEMILLAS</v>
          </cell>
        </row>
        <row r="453">
          <cell r="B453" t="str">
            <v>0900P039 PROYECTOS PRODUCTIVOS SOSTENIBLES</v>
          </cell>
        </row>
        <row r="454">
          <cell r="B454" t="str">
            <v>0900P040 FORMULACION DE PROYECTOS DE PROCESOS DE TECNOLOGIAS LIMPIAS</v>
          </cell>
        </row>
        <row r="455">
          <cell r="B455" t="str">
            <v>0900P041 CONSULTORIAS Y ESTUDIOS TECNICOS REALIZADAS EN EL TEMA DE AREAS PROTEGIDAS</v>
          </cell>
        </row>
        <row r="456">
          <cell r="B456" t="str">
            <v>0900P042 REGLAMENTACIONES Y ACUERDOS  EMITIDOS EN EL TEMA SOBRE EL FONDO NACIOANL AMBIENTAL, FONAM</v>
          </cell>
        </row>
        <row r="457">
          <cell r="B457" t="str">
            <v>0900P043 EVENTOS REALIZADOS POR LA UNIDAD ADMINISTRATIVA ESPACIAL DE PARQUES NACIONALES, UAESPNN SOBRE EL TEMA DE AREAS PROTEGIDAS</v>
          </cell>
        </row>
        <row r="458">
          <cell r="B458" t="str">
            <v>0900P044 AREA ADQUIRIDA Y CONSERVADA</v>
          </cell>
        </row>
        <row r="459">
          <cell r="B459" t="str">
            <v>0900P045 PROYECTOS PRODUCTIVOS SOSTENIBLE</v>
          </cell>
        </row>
        <row r="460">
          <cell r="B460" t="str">
            <v>0900P046 MUNICIPIOS CON PROGRAMA DE EDUCACION AMBIENTAL EN EL MANEJO INTEGRAL DE RESIDUOS SOLIDOS.</v>
          </cell>
        </row>
        <row r="461">
          <cell r="B461" t="str">
            <v>0900P047 DIAGNOSTICOS PARTICIPATIVOS REALIZADOS</v>
          </cell>
        </row>
        <row r="462">
          <cell r="B462" t="str">
            <v>0900P048 PROYECTOS DE PROCESOS DE TECNOLOGIAS LIMPIAS</v>
          </cell>
        </row>
        <row r="463">
          <cell r="B463" t="str">
            <v>0900P049 DEMANDA VS OFERTA DE AGUA</v>
          </cell>
        </row>
        <row r="464">
          <cell r="B464" t="str">
            <v>0900P050 CARGA DE DBO</v>
          </cell>
        </row>
        <row r="465">
          <cell r="B465" t="str">
            <v>0900P051 CARGA DE SST</v>
          </cell>
        </row>
        <row r="466">
          <cell r="B466" t="str">
            <v>0900P052 DISEÑOS DE PLANTAS TRATAMIENTO DE AGUA</v>
          </cell>
        </row>
        <row r="467">
          <cell r="B467" t="str">
            <v>0900P053 FUENTES IDENTIFICADAS DE EMISION DE GASES EFECTO INVERNADERO</v>
          </cell>
        </row>
        <row r="468">
          <cell r="B468" t="str">
            <v>0900P054 DENSIDAD DE POBLACION</v>
          </cell>
        </row>
        <row r="469">
          <cell r="B469" t="str">
            <v>0900P055 TASA DE FERTILIDAD</v>
          </cell>
        </row>
        <row r="470">
          <cell r="B470" t="str">
            <v>0900P056 CAMBIO DE USOS DE LA TIERRA</v>
          </cell>
        </row>
        <row r="471">
          <cell r="B471" t="str">
            <v>0900P057 SUPERFICIE EN USO</v>
          </cell>
        </row>
        <row r="472">
          <cell r="B472" t="str">
            <v>0900P058 INDICE DE DEGRADACION DEL SUELO</v>
          </cell>
        </row>
        <row r="473">
          <cell r="B473" t="str">
            <v>0900P059 POBLACION EXPUESTA A DESASTRES</v>
          </cell>
        </row>
        <row r="474">
          <cell r="B474" t="str">
            <v>0900P060 RESERVAS COMO PORCENTAJE DE RESERVAS PROBADAS ANUALMENTE</v>
          </cell>
        </row>
        <row r="475">
          <cell r="B475" t="str">
            <v>0900P061 VEHICULOS PER CAPITA</v>
          </cell>
        </row>
        <row r="476">
          <cell r="B476" t="str">
            <v>0900P062 DISTRIBUCION DEL PARQUE AUTOMOTOR</v>
          </cell>
        </row>
        <row r="477">
          <cell r="B477" t="str">
            <v>0900P063 RECICLADO DE RESIDUOS DOMESTICOS E INDUSTRIALES</v>
          </cell>
        </row>
        <row r="478">
          <cell r="B478" t="str">
            <v>0900P064 MUNICIPIOS CON SISTEMA DE DESCONTAMINACION</v>
          </cell>
        </row>
        <row r="479">
          <cell r="B479" t="str">
            <v>0900P065 CAPACIDAD DE TRATAMIENTO</v>
          </cell>
        </row>
        <row r="480">
          <cell r="B480" t="str">
            <v>10000000 SECTOR ADMINISTRACION DEL ESTADO</v>
          </cell>
        </row>
        <row r="481">
          <cell r="B481" t="str">
            <v>1000P001 PARTICIPACION ELECTORAL</v>
          </cell>
        </row>
        <row r="482">
          <cell r="B482" t="str">
            <v>1000P002 NUEVAS ALTERNATIVAS POLITICAS (PROGRAMAS, ACCIONES, LEYES, DECRETOS, ESTRATEGIAS, ETC)</v>
          </cell>
        </row>
        <row r="483">
          <cell r="B483" t="str">
            <v>1000P003 PEQUEÑAS Y MEDIANAS EMPRESAS, PYMES CON SISTEMA DE DECLARACION Y PAGO ELECTRONICO</v>
          </cell>
        </row>
        <row r="484">
          <cell r="B484" t="str">
            <v>1000P004 VARIACION MARGINAL DEL RECAUDO REAL</v>
          </cell>
        </row>
        <row r="485">
          <cell r="B485" t="str">
            <v>1000P005 TASA DE CRECIMIENTO REAL PROMEDIO DEL RECAUDO</v>
          </cell>
        </row>
        <row r="486">
          <cell r="B486" t="str">
            <v>1000P006 ELASTICIDAD DEL RECAUDO DE LOS IMPUESTOS FRENTE AL PIB DEPARTAMENTAL.</v>
          </cell>
        </row>
        <row r="487">
          <cell r="B487" t="str">
            <v>1000P007 PARTICIPACION PORCENTUAL DE CAD IMPUESTO EN LOS INGRESOS TRIBUTARIOS TERRITORIALES Y EN LOS INGRESOS CORRIENTES</v>
          </cell>
        </row>
        <row r="488">
          <cell r="B488" t="str">
            <v>1000P008 RENDIMIENTO DE RECAUDOS</v>
          </cell>
        </row>
        <row r="489">
          <cell r="B489" t="str">
            <v>1000P009 ESFUERZO FISCAL REAL</v>
          </cell>
        </row>
        <row r="490">
          <cell r="B490" t="str">
            <v>1000P101 BENEFICIARIOS DE LOS PROGRAMAS (AUXILIOS DE MANUTENCION, ASEO, ETC) DE LA RED DE SOLIDARIDAD SOCIAL, RSS</v>
          </cell>
        </row>
        <row r="491">
          <cell r="B491" t="str">
            <v>1000P102 FAMILIAS BENEFICIARIAS DEL PROGRAMA (AUXILIOS DE MANUTENCION, ASEO, ETC) DE LA RED DE SOLIDARIDAD SOCIAL, RSS</v>
          </cell>
        </row>
        <row r="492">
          <cell r="B492" t="str">
            <v>1000P103 CONTRATOS PARA LA ATENCION A LA COMUNIDAD</v>
          </cell>
        </row>
        <row r="493">
          <cell r="B493" t="str">
            <v>1000P104 BENEFICIARIOS DE LOS USUARIOS DE AYUDA HUMANITARIA</v>
          </cell>
        </row>
        <row r="494">
          <cell r="B494" t="str">
            <v>1000P105 EVENTOS DE DESPLAZAMIENTO MASIVO REGISTRADO</v>
          </cell>
        </row>
        <row r="495">
          <cell r="B495" t="str">
            <v>1000P106 ORGANIZACIONES NO GUBERNAMENTALES, ONGS CONTRATADAS PARA LA ATENCION HUMANITARIA DE EMERGENCIA</v>
          </cell>
        </row>
        <row r="496">
          <cell r="B496" t="str">
            <v>1000P107 UNIDADES DE ATENCION Y ORIENTACION (UAO) CONFORMADAS Y FORTALECIDAS</v>
          </cell>
        </row>
        <row r="497">
          <cell r="B497" t="str">
            <v>1000P108 ASISTENCIAS TECNICAS CONTRATADAS</v>
          </cell>
        </row>
        <row r="498">
          <cell r="B498" t="str">
            <v>1000P109 ALIANZAS FIRMADAS PARA AYUDAS A DESPLAZADOS</v>
          </cell>
        </row>
        <row r="499">
          <cell r="B499" t="str">
            <v>1000P110 FAMILIAS DESPLAZADAS RETORNADAS POR PROGRAMAS DE LA RSS</v>
          </cell>
        </row>
        <row r="500">
          <cell r="B500" t="str">
            <v>1000P111 PERSONAS BENEFICIADAS CON DISTRIBUCION DE ALIMENTOS</v>
          </cell>
        </row>
        <row r="501">
          <cell r="B501" t="str">
            <v>1000P112 COMUNIDADES BENEFICIARIAS DE PROGRAMAS DE FORTALECIMIENTO A CAPACIDAD LOCAL</v>
          </cell>
        </row>
        <row r="502">
          <cell r="B502" t="str">
            <v>1000P113 MUNICIPIOS CON IMPLANTACION DE SISTEMA DE MONITOREO Y SEGUIMIENTO A POYECTOS</v>
          </cell>
        </row>
        <row r="503">
          <cell r="B503" t="str">
            <v>1000P114 NRO DE LAS UNIDADES COMUNITARIAS DESPLAZADAS QUE SE HAN RETORNADO O REUBICADO</v>
          </cell>
        </row>
        <row r="504">
          <cell r="B504" t="str">
            <v>1000P115 PLANES DE DESARROLLO INTEGRALES Y PILOTO DESARROLLADOS POR LA ENTIDAD</v>
          </cell>
        </row>
        <row r="505">
          <cell r="B505" t="str">
            <v>1000P116 NRO DE ESTUDIOS DE CARACTERIZACION REALIZADOS</v>
          </cell>
        </row>
        <row r="506">
          <cell r="B506" t="str">
            <v>1000P117 CONFORMACION DE LA COMISION HUMANITARIA.</v>
          </cell>
        </row>
        <row r="507">
          <cell r="B507" t="str">
            <v>1000P118 ACUERDOS SUSCRITOS O ESTABLECIDOS PARA PREVENIR EL DESPLAZAMIENTO MASIVO</v>
          </cell>
        </row>
        <row r="508">
          <cell r="B508" t="str">
            <v>1000P119 CONFORMACION DE UNIDADES DE ATENCION Y ORIENTACION EN MUNICIPIOS RECEPTORES</v>
          </cell>
        </row>
        <row r="509">
          <cell r="B509" t="str">
            <v>1000P120 CONFORMACION DE REDES COMUNITARIAS, MECANISMOS DE COMUNICACION Y ALERTAS TEMPRANAS</v>
          </cell>
        </row>
        <row r="510">
          <cell r="B510" t="str">
            <v>1000P121 PPRESTACION DE SERVICIOS TEMPORALES</v>
          </cell>
        </row>
        <row r="511">
          <cell r="B511" t="str">
            <v>1000P122 NRO DE COMITES DE PREVENCION Y ALERTAS TEMPRANAS CONFORMADOS</v>
          </cell>
        </row>
        <row r="512">
          <cell r="B512" t="str">
            <v>1000P123 NRO DE PROGRAMAS Y PROYECTOS ECONOMICOS ASOCIATIVOS Y COMUNITARIOS PUESTOS EN MARCHA</v>
          </cell>
        </row>
        <row r="513">
          <cell r="B513" t="str">
            <v>1000P124 NRO DE MODELOS DE SEGURIDAD DESARROLLADOS E IMPLEMENTADOS</v>
          </cell>
        </row>
        <row r="514">
          <cell r="B514" t="str">
            <v>1000P125 NRO DE FAMILIAS QUE TUVIERON ACCESO A TIERRAS (RURAL)</v>
          </cell>
        </row>
        <row r="515">
          <cell r="B515" t="str">
            <v>1000P126 NRO DE FAMILIAS QUE TUVIERON ACCESO A PREDIOS (RURALES O URBANOS)</v>
          </cell>
        </row>
        <row r="516">
          <cell r="B516" t="str">
            <v>1000P127 NRO DE FAMILIAS QUE TUVIERON ACCESO A PLANES DE MEJORAMIENTO DE PREDIOS (RURALES O URBANOS)</v>
          </cell>
        </row>
        <row r="517">
          <cell r="B517" t="str">
            <v>1000P128 NRO DE PROYECTOS DE INFRAESTRUCTURA DESARROLLADOS</v>
          </cell>
        </row>
        <row r="518">
          <cell r="B518" t="str">
            <v>1000P129 CONSULTARIAS REALIZADAS PARA LA REVISION DE LA NORMATIVIDAD</v>
          </cell>
        </row>
        <row r="519">
          <cell r="B519" t="str">
            <v>1000P130 NRO DE ESTRATEGIAS PARA ORGANIZAR Y FORTALECER LA PARTICIPACION DEPARTAMENTAL Y MUNICIPAL IMPLEMENTADAS</v>
          </cell>
        </row>
        <row r="520">
          <cell r="B520" t="str">
            <v>1000P131 NRO DE NUEVOS LINEAMIENTOS Y PROCEDIMIENTOS ESTABLECIDOS (ADJUDICACION DE TIERRAS, SUBSIDIOS DE VIVIENDA, PROTECCION A LA PRODUCCION CAMPESINA, MECANISMOS DE COMERCIALIZACION, ETC)</v>
          </cell>
        </row>
        <row r="521">
          <cell r="B521" t="str">
            <v>1000P132 ESTRATEGIAS Y ACCIONES DESARROLLADAS PARA FORTALECER LOS DIFERENTES FONDOS DE AYUDA</v>
          </cell>
        </row>
        <row r="522">
          <cell r="B522" t="str">
            <v>1000P133 ESTRATEGIAS Y ACCIONES DESARROLLADAS PARA FORTALECER LOS DIFERENTES OBSERVATORIOS DE DESPLAZAMIENTO</v>
          </cell>
        </row>
        <row r="523">
          <cell r="B523" t="str">
            <v>1000P134 AUDITORIAS EXTERNAS CONTRATADAS</v>
          </cell>
        </row>
        <row r="524">
          <cell r="B524" t="str">
            <v>1000P135 NRO DE SISTEMAS DE INFORMACION Y ALERTAS TEMPRANAS IMPLANTADOS</v>
          </cell>
        </row>
        <row r="525">
          <cell r="B525" t="str">
            <v>1000P201 COBERTURA CON LA IMPLEMENTACION DEL SISTEMA DE GESTION</v>
          </cell>
        </row>
        <row r="526">
          <cell r="B526" t="str">
            <v>1000P202 COBERTURA CON LA IMPLEMENTACION DEL SISTEMA DATAWAREHOUSE</v>
          </cell>
        </row>
        <row r="527">
          <cell r="B527" t="str">
            <v>1000P203 PROGRAMACION DE EVENTOS DE DIVULGACION</v>
          </cell>
        </row>
        <row r="528">
          <cell r="B528" t="str">
            <v>1000P204 ESTUDIOS REALIZADOS</v>
          </cell>
        </row>
        <row r="529">
          <cell r="B529" t="str">
            <v>1000P205 PRODUCTOS ESPERADOS POR CONTRATOS SUSCRITOS</v>
          </cell>
        </row>
        <row r="530">
          <cell r="B530" t="str">
            <v>1000P301 SEMINARIOS O EVENTOS REALIZADOS</v>
          </cell>
        </row>
        <row r="531">
          <cell r="B531" t="str">
            <v>1000P302 INFORMES PRESENTADOS</v>
          </cell>
        </row>
        <row r="532">
          <cell r="B532" t="str">
            <v>1000P303 PROYECTOS Y/O PROGRAMAS SELECCIONADOS (PARA SER: IMPULSADOS, FINANCIADOS, EVALUADOS, ASESORADOS, ETC)</v>
          </cell>
        </row>
        <row r="533">
          <cell r="B533" t="str">
            <v>1000P304 ASISTENCIA TECNICA A ENTIDADES</v>
          </cell>
        </row>
        <row r="534">
          <cell r="B534" t="str">
            <v>1000P305 ACTUALIZACION DE DOCUMENTOS</v>
          </cell>
        </row>
        <row r="535">
          <cell r="B535" t="str">
            <v>1000P306 PROPUESTA DE LEY MARCO - NORMAS REGLAMENTARIAS PRESENTADAS A CONGRESO</v>
          </cell>
        </row>
        <row r="536">
          <cell r="B536" t="str">
            <v>1000P307 DIAGNOSTICO DE OFICINAS DE PLANEACION REALIZADOS</v>
          </cell>
        </row>
        <row r="537">
          <cell r="B537" t="str">
            <v>1000P308 SEMINARIOS PARA LA IMPLEMENTACION DEL SINAGEP</v>
          </cell>
        </row>
        <row r="538">
          <cell r="B538" t="str">
            <v>1000P309 INSTITUCIONES FORTALECIDAS PARA LA IMPLEMENTACION DEL SINAGEP</v>
          </cell>
        </row>
        <row r="539">
          <cell r="B539" t="str">
            <v>1000P310 DOCUMENTOS DE DISEÑO DE ESTRATEGIAS DE CAPACITACION.</v>
          </cell>
        </row>
        <row r="540">
          <cell r="B540" t="str">
            <v>1000P311 CONVENIOS CON INSTITUCIONES DE EDUCACION SUPERIOR.</v>
          </cell>
        </row>
        <row r="541">
          <cell r="B541" t="str">
            <v>1000P313 DISEÑOS DE SISTEMAS DE TRANSPORTE PUBLICO URBANO Y MASIVO PRESENTADOS AL DNP</v>
          </cell>
        </row>
        <row r="542">
          <cell r="B542" t="str">
            <v>1000P314 DOCUMENTOS E INVESTIGACIONES QUE PERMITAN LA GESTION TERRITORIAL DISEÑADOS</v>
          </cell>
        </row>
        <row r="543">
          <cell r="B543" t="str">
            <v>1000P315 PROYECTOS ESTRUCTURADOS DENTRO DEL MARCO DE LA POLITICA DE CONCESIONES EN TRANSPORTE</v>
          </cell>
        </row>
        <row r="544">
          <cell r="B544" t="str">
            <v>1000P316 ACTIVIDADES DE BIENESTAR REALIZADAS</v>
          </cell>
        </row>
        <row r="545">
          <cell r="B545" t="str">
            <v>1000P317 DOCUMENTOS A PUBLICAR</v>
          </cell>
        </row>
        <row r="546">
          <cell r="B546" t="str">
            <v>1000P318 MATERIALES Y SUMINISTROS ADQUIRIDOS</v>
          </cell>
        </row>
        <row r="547">
          <cell r="B547" t="str">
            <v>1000P319 CUPOS DE CAPACITACION OFRECIDOS</v>
          </cell>
        </row>
        <row r="548">
          <cell r="B548" t="str">
            <v>1000P320 PRODUCTOS O INFORMES RECIBIDOS A SATISFACCION</v>
          </cell>
        </row>
        <row r="549">
          <cell r="B549" t="str">
            <v>1000P321 REPOSICION DE EQUIPOS</v>
          </cell>
        </row>
        <row r="550">
          <cell r="B550" t="str">
            <v>1000P322 SERVICIO DE MANTENIMIENTO PREVENTIVO Y CORRECTIVO A EQUIPOS</v>
          </cell>
        </row>
        <row r="551">
          <cell r="B551" t="str">
            <v>1000P323 LIQUIDACION FINAL FONDOS REGIONALES DE INVERSION CORPES</v>
          </cell>
        </row>
        <row r="552">
          <cell r="B552" t="str">
            <v>1000P324 ADECUACIONES INSTITUCIONALES EJECUTADAS</v>
          </cell>
        </row>
        <row r="553">
          <cell r="B553" t="str">
            <v>1000P325 ADQUISICION DE SOFTWARE</v>
          </cell>
        </row>
        <row r="554">
          <cell r="B554" t="str">
            <v>1000P326 CONSULTARIAS CONTRATADAS</v>
          </cell>
        </row>
        <row r="555">
          <cell r="B555" t="str">
            <v>1000P327 ELABORACION DE TERMINOS DE REFERENCIA</v>
          </cell>
        </row>
        <row r="556">
          <cell r="B556" t="str">
            <v>1000P328 ESTUDIOS Y MANUALES REVISADOS</v>
          </cell>
        </row>
        <row r="557">
          <cell r="B557" t="str">
            <v>1000P329 ACTIVIDADES PREVIAS AL DESEMBOLSO (REQUISITOS DE OBLIGATORIO CUMPLIMIENTO: CARTAS DE COMPROMISO, POLIZAS, CONVENIOS, ETC)</v>
          </cell>
        </row>
        <row r="558">
          <cell r="B558" t="str">
            <v>1000P401 AREA ADECUADA EN INFRAESTRUCTURA</v>
          </cell>
        </row>
        <row r="559">
          <cell r="B559" t="str">
            <v>1000P402 AREA ADQUIRIDA PARA SEDES</v>
          </cell>
        </row>
        <row r="560">
          <cell r="B560" t="str">
            <v>1000P403 EQUIPOS ADECUADOS</v>
          </cell>
        </row>
        <row r="561">
          <cell r="B561" t="str">
            <v>1000P404 EQUIPOS OPERATIVOS ESPECIALIZADOS ADQUIRIDOS</v>
          </cell>
        </row>
        <row r="562">
          <cell r="B562" t="str">
            <v>1000P405 FUNCIONARIOS CON EQUIPOS DE COMUNICACION (RADIOS)</v>
          </cell>
        </row>
        <row r="563">
          <cell r="B563" t="str">
            <v>1000P406 TARJETAS DECADACTILARES SISTEMATIZADAS</v>
          </cell>
        </row>
        <row r="564">
          <cell r="B564" t="str">
            <v>1000P407 VEHICULOS ADQUIRIDOS</v>
          </cell>
        </row>
        <row r="565">
          <cell r="B565" t="str">
            <v>1000P501 AREA DE SEDES NACIONALES MEJORADAS</v>
          </cell>
        </row>
        <row r="566">
          <cell r="B566" t="str">
            <v>1000P502 AREA DOTADA SEDE NACIONAL</v>
          </cell>
        </row>
        <row r="567">
          <cell r="B567" t="str">
            <v>1000P503 SEDES EN EL EXTERIOR MEJORADAS</v>
          </cell>
        </row>
        <row r="568">
          <cell r="B568" t="str">
            <v>1000P504 SERVICIOS TECNOLOGICOS</v>
          </cell>
        </row>
        <row r="569">
          <cell r="B569" t="str">
            <v>11000000 SECTOR AGROPECUARIO</v>
          </cell>
        </row>
        <row r="570">
          <cell r="B570" t="str">
            <v>1100P001 EMPRESAS GENERADAS</v>
          </cell>
        </row>
        <row r="571">
          <cell r="B571" t="str">
            <v>1100P002 DISTRITOS DE RIEGO TERMINADOS</v>
          </cell>
        </row>
        <row r="572">
          <cell r="B572" t="str">
            <v>1100P003 HECTAREAS PROTEGIDAS DE INUNDACIONES</v>
          </cell>
        </row>
        <row r="573">
          <cell r="B573" t="str">
            <v>1100P004 FUENTES DE AGUA CANALIZADAS</v>
          </cell>
        </row>
        <row r="574">
          <cell r="B574" t="str">
            <v>1100P005 PROYECTOS REALIZADOS POR ALIANZAS</v>
          </cell>
        </row>
        <row r="575">
          <cell r="B575" t="str">
            <v>1100P006 EMPRESAS DE INNOVACION</v>
          </cell>
        </row>
        <row r="576">
          <cell r="B576" t="str">
            <v>1100P007 PERSONAS BENEFICIADAS CON LAS TRANSFERENCIAS TECNOLOGICAS</v>
          </cell>
        </row>
        <row r="577">
          <cell r="B577" t="str">
            <v>1100P008 AREA ADECUADA</v>
          </cell>
        </row>
        <row r="578">
          <cell r="B578" t="str">
            <v>1100P009 AREA AFECTADA POR PLAGAS  Y ENFERMEDADES EN CULTIVOS</v>
          </cell>
        </row>
        <row r="579">
          <cell r="B579" t="str">
            <v>1100P010 AREA BENEFICIADA CON SISTEMA DE RIEGO</v>
          </cell>
        </row>
        <row r="580">
          <cell r="B580" t="str">
            <v>1100P011 AREA CON PROTECCION</v>
          </cell>
        </row>
        <row r="581">
          <cell r="B581" t="str">
            <v>1100P012 AREA SIN PROTECCION</v>
          </cell>
        </row>
        <row r="582">
          <cell r="B582" t="str">
            <v>1100P013 CONEXIONES DOMICILIARIAS</v>
          </cell>
        </row>
        <row r="583">
          <cell r="B583" t="str">
            <v>1100P014 CREDITOS AVALADOS A TRAVES DEL ESQUEMA DEL INCENTIVO A LA CAPITALIZACION RURAL</v>
          </cell>
        </row>
        <row r="584">
          <cell r="B584" t="str">
            <v>1100P015 DISEÑOS DETALLADOS REALIZADOS</v>
          </cell>
        </row>
        <row r="585">
          <cell r="B585" t="str">
            <v>1100P016 DISTRITOS DE RIEGO CONSTRUIDOS</v>
          </cell>
        </row>
        <row r="586">
          <cell r="B586" t="str">
            <v>1100P017 DISTRITOS DE RIEGO REHABILITADOS Y/O COMPLEMENTADOS</v>
          </cell>
        </row>
        <row r="587">
          <cell r="B587" t="str">
            <v>1100P018 MATRIAL INVESTIGATIVO PUBLICADO</v>
          </cell>
        </row>
        <row r="588">
          <cell r="B588" t="str">
            <v>1100P019 ENTES TERRITORIALES APOYADOS</v>
          </cell>
        </row>
        <row r="589">
          <cell r="B589" t="str">
            <v>1100P020 EQUIPOS ADQUIRIDOS</v>
          </cell>
        </row>
        <row r="590">
          <cell r="B590" t="str">
            <v>1100P021 ESTUDIOS DE FACTIBILIDAD REALIZADOS</v>
          </cell>
        </row>
        <row r="591">
          <cell r="B591" t="str">
            <v>1100P022 ESTUDIOS Y DISEÑOS REALIZADOS</v>
          </cell>
        </row>
        <row r="592">
          <cell r="B592" t="str">
            <v>1100P023 CAPACITACION REALIZADA</v>
          </cell>
        </row>
        <row r="593">
          <cell r="B593" t="str">
            <v>1100P024 FAMILIAS BENEFICIADAS CON LA CONSTITUCION O AMPLIACION DE RESGUARDOS INDIGENAS</v>
          </cell>
        </row>
        <row r="594">
          <cell r="B594" t="str">
            <v>1100P025 FOCOS DE ENFERMEDADES DE CONTROL OFICIAL EN ANIMALES REGISTRADOS Y CONTROLADOS</v>
          </cell>
        </row>
        <row r="595">
          <cell r="B595" t="str">
            <v>1100P026 FUNCIONARIOS CAPACITADOS</v>
          </cell>
        </row>
        <row r="596">
          <cell r="B596" t="str">
            <v>1100P027 GRUPOS ASOCIATIVOS CONSTITUIDOS</v>
          </cell>
        </row>
        <row r="597">
          <cell r="B597" t="str">
            <v>1100P028 AREA ADQUIRIDA PARA RESGUARDOS INDIGENAS</v>
          </cell>
        </row>
        <row r="598">
          <cell r="B598" t="str">
            <v>1100P029 INVESTIGACIONES EN CULTIVOS REALIZADAS</v>
          </cell>
        </row>
        <row r="599">
          <cell r="B599" t="str">
            <v>1100P030 ALIANZAS CONSTITUIDAS</v>
          </cell>
        </row>
        <row r="600">
          <cell r="B600" t="str">
            <v>1100P031 NRO DE BENEFICIARIOS PRANES</v>
          </cell>
        </row>
        <row r="601">
          <cell r="B601" t="str">
            <v>1100P032 BENEFICIARIOS VIVIENDA RURAL</v>
          </cell>
        </row>
        <row r="602">
          <cell r="B602" t="str">
            <v>1100P033 DOCUMENTOS IMPRESOS Y/O MAGNETICOS CON INFORMACION SECTORIAL</v>
          </cell>
        </row>
        <row r="603">
          <cell r="B603" t="str">
            <v>1100P034 FAMILIAS BENEFICIADAS CON ADQUISICION TIERRAS</v>
          </cell>
        </row>
        <row r="604">
          <cell r="B604" t="str">
            <v>1100P035 NRO DE FOCOS DE FIEBRE AFTOSA EN EL PAIS (EXCLUYENDO, COSTA ATLANTICA, ANTIOQUIA Y ZONA NORTE DEL CHOCO)</v>
          </cell>
        </row>
        <row r="605">
          <cell r="B605" t="str">
            <v>1100P036 AREA ADQUIRIDA PARA TITULACION</v>
          </cell>
        </row>
        <row r="606">
          <cell r="B606" t="str">
            <v>1100P037 AREA LEGALIZADA PARA TITULACION</v>
          </cell>
        </row>
        <row r="607">
          <cell r="B607" t="str">
            <v>1100P038 AREAS LEGALIZADAS A COMUNIDADES NEGRAS</v>
          </cell>
        </row>
        <row r="608">
          <cell r="B608" t="str">
            <v>1100P039 AREAS RECUPERADAS CON PRODUCTOS INCLUIDOS EN LAS CADENAS PRODUCTIVAS</v>
          </cell>
        </row>
        <row r="609">
          <cell r="B609" t="str">
            <v>1100P040 AREAS REFORESTADAS</v>
          </cell>
        </row>
        <row r="610">
          <cell r="B610" t="str">
            <v>1100P041 DESARROLLO DE CADENAS PRODUCTIVAS</v>
          </cell>
        </row>
        <row r="611">
          <cell r="B611" t="str">
            <v>1100P042 INVESTIGACIONES EJECUTADAS</v>
          </cell>
        </row>
        <row r="612">
          <cell r="B612" t="str">
            <v>1100P043 MICROEMPRESARIOS RURALES BENEFICIADOS</v>
          </cell>
        </row>
        <row r="613">
          <cell r="B613" t="str">
            <v>1100P044 PESCADORES BENEFICIADOS EN TALLERES DE CAPACITACION (EN PROCESAMIENTO Y MANIPULACION DE PRODUCTOS PESQUEROS)</v>
          </cell>
        </row>
        <row r="614">
          <cell r="B614" t="str">
            <v>1100P045 PESCADORES Y ACUICULTORES CAPACITADOS</v>
          </cell>
        </row>
        <row r="615">
          <cell r="B615" t="str">
            <v>1100P046 PRODUCTORES BENEFICIADOS CON PROYECTOS DE ORIGEN TERRITORIAL</v>
          </cell>
        </row>
        <row r="616">
          <cell r="B616" t="str">
            <v>1100P047 PUBLICACIONES Y ESTADISTICAS PESQUERAS</v>
          </cell>
        </row>
        <row r="617">
          <cell r="B617" t="str">
            <v>1100P048 PUNTOS ESTABLECIDOS RED DE SISTEMATIZACION INTERNA DE LA ENTIDAD</v>
          </cell>
        </row>
        <row r="618">
          <cell r="B618" t="str">
            <v>1100P049 RESGUARDOS INDIGENAS</v>
          </cell>
        </row>
        <row r="619">
          <cell r="B619" t="str">
            <v>1100P050 NRO DE RESGUARDOS INDIGENAS CONSTITUIDOS</v>
          </cell>
        </row>
        <row r="620">
          <cell r="B620" t="str">
            <v>1100P051 TITULOS COLECTIVOS OTORGADOS A COMUNIDADES NEGRAS</v>
          </cell>
        </row>
        <row r="621">
          <cell r="B621" t="str">
            <v>1100P052 TITULOS EXPEDIDOS</v>
          </cell>
        </row>
        <row r="622">
          <cell r="B622" t="str">
            <v>1100P053 TONELADAS PRODUCIDAS EN PRODUCTOS DE CADENAS</v>
          </cell>
        </row>
        <row r="623">
          <cell r="B623" t="str">
            <v>1100P054 TONELADAS COMERCIALIZADAS CON RECURSOS DE LOS INCENTIVOS A LA COMERCIALIZACION</v>
          </cell>
        </row>
        <row r="624">
          <cell r="B624" t="str">
            <v>1100P055 INVERSION EN MEJORAS DE RESGUARDOS INDIGENAS</v>
          </cell>
        </row>
        <row r="625">
          <cell r="B625" t="str">
            <v>1100P056 ORGANIZACIONES FORMALES Y/O GRUPOS APOYADOS</v>
          </cell>
        </row>
        <row r="626">
          <cell r="B626" t="str">
            <v>1100P057 PLAGAS  Y ENFERMEDADES EXOTICAS (EN ANIMALES Y VEGETALES) QUE INGRESARON Y SE ESTABLECIERON EN EL PAIS</v>
          </cell>
        </row>
        <row r="627">
          <cell r="B627" t="str">
            <v>1100P058 ERRADICACION DE PLAGAS Y ENFERMEDADES EXOTICAS EN ANIMALES Y VEGETALES DETECTADAS</v>
          </cell>
        </row>
        <row r="628">
          <cell r="B628" t="str">
            <v>1100P059 PROCESOS AGROPECUARIOS MEJORADOS</v>
          </cell>
        </row>
        <row r="629">
          <cell r="B629" t="str">
            <v>1100P060 PRODUCCION AGROPECUARIA COMERCIALIZADA</v>
          </cell>
        </row>
        <row r="630">
          <cell r="B630" t="str">
            <v>1100P061 PROYECTOS FORMULADOS</v>
          </cell>
        </row>
        <row r="631">
          <cell r="B631" t="str">
            <v>1100P062 PROYECTOS DE TRANSFERENCIA DE TECNOLOGIA FINANCIADOS A NIVEL  REGIONAL</v>
          </cell>
        </row>
        <row r="632">
          <cell r="B632" t="str">
            <v>1100P063 PROYECTOS REALIZADOS CON ORGANISMOS INTERNACIONALES Y PROGRAMAS SECTORIALES</v>
          </cell>
        </row>
        <row r="633">
          <cell r="B633" t="str">
            <v>1100P064 PROYECTOS REALIZADOS A TRAVES DE POLITICA SECTORIAL</v>
          </cell>
        </row>
        <row r="634">
          <cell r="B634" t="str">
            <v>1100P065 EJEMPLARES O AVISOS DE PRENSA PUBLICADOS</v>
          </cell>
        </row>
        <row r="635">
          <cell r="B635" t="str">
            <v>1100P066 SEMILLA CERTIFICADA</v>
          </cell>
        </row>
        <row r="636">
          <cell r="B636" t="str">
            <v>1100P067 VIVIENDAS BENEFICIADAS</v>
          </cell>
        </row>
        <row r="637">
          <cell r="B637" t="str">
            <v>1100P068 VOLUMEN DE PRODUCCION</v>
          </cell>
        </row>
        <row r="638">
          <cell r="B638" t="str">
            <v>1100P069 TONELADAS PRODUCIDAS PARA CONSUMO INTERNO INCLUIDOS EN CADENAS PRODUCTIVAS (PROGRAMA DE PROMOCION AL AGRO, PROAGRO)</v>
          </cell>
        </row>
        <row r="639">
          <cell r="B639" t="str">
            <v>1100P070 NRO DE FAMILIAS CAMPESINAS BENEFICIADAS CON LA ADQUISICION DE TIERRAS</v>
          </cell>
        </row>
        <row r="640">
          <cell r="B640" t="str">
            <v>1100P071 HECTAREAS ENTREGADAS A CAMPESINOS</v>
          </cell>
        </row>
        <row r="641">
          <cell r="B641" t="str">
            <v>1100P072 FAMILIAS INDIGENAS BENEFICIADAS CON LA CONSTITUCION Y AMPLIACION DE RESGUARDOS</v>
          </cell>
        </row>
        <row r="642">
          <cell r="B642" t="str">
            <v>1100P073 NRO DE EMPLEOS DIRECTOS GENERADOS CON PROGRAMAS DE REFORMA AGRARIA</v>
          </cell>
        </row>
        <row r="643">
          <cell r="B643" t="str">
            <v>1100P074 NRO DE ZONAS DE RESERVA CAMPESINA CONSTITUIDAS LEGALMENTE</v>
          </cell>
        </row>
        <row r="644">
          <cell r="B644" t="str">
            <v>1100P075 NRO DE EMPLEOS GENERADOS CON PRODUCTOS INCLUIDOS EN CADENAS PRODUCTIVAS</v>
          </cell>
        </row>
        <row r="645">
          <cell r="B645" t="str">
            <v>1100P076 NRO DE FAMILIAS BENEFICIADAS CON PROYECTOS DE MEJORAMEINTO DE INFRAESTRUCTURA</v>
          </cell>
        </row>
        <row r="646">
          <cell r="B646" t="str">
            <v>1100P077 NRO DE FAMILIAS BENEFICIADAS CON SUBSIDIOS DE VIVIENDA SOCIAL RURAL</v>
          </cell>
        </row>
        <row r="647">
          <cell r="B647" t="str">
            <v>1100P078 NRO DE PLANES DE ORDENAMIENTO Y MANEJO DE RECURSOS PESQUEROS FORMULADOS</v>
          </cell>
        </row>
        <row r="648">
          <cell r="B648" t="str">
            <v>1100P079 NRO DE HECTAREAS REFORESTADAS CON EL CERTIFICADO DE INCENTIVO FORESTAL, CIF</v>
          </cell>
        </row>
        <row r="649">
          <cell r="B649" t="str">
            <v>1100P080 VALOR ENTREGADO  A TRAVES DE LOS PROGRAMAS DE "INCENTIVO AL ALMACENAMIENTO Y COMPENSACION DEL PRECIO"</v>
          </cell>
        </row>
        <row r="650">
          <cell r="B650" t="str">
            <v>1100P081 NRO DE TONELADAS TRANSADAS CON LOS PROGRAMAS DE "INCENTIVO AL ALMACENAMIENTO Y COMPENSACION DEL PRECIO" ( ALGODON)</v>
          </cell>
        </row>
        <row r="651">
          <cell r="B651" t="str">
            <v>1100P082 NRO DE HECTAREAS ADECUADAS QUE SE INCORPORAN A LA PRODUCION EN PEQUEÑA IRRIGACION</v>
          </cell>
        </row>
        <row r="652">
          <cell r="B652" t="str">
            <v>1100P083 NRO DE EMPRESAS DE INNOVACION CREADAS EN EL SECTOR AGROPECUARIO</v>
          </cell>
        </row>
        <row r="653">
          <cell r="B653" t="str">
            <v>1100P084 NRO DE PERSONAS BENEFICIADAS CON LAS TRANSFERENCIAS TECNOLOGICAS QUE FUERON APROPIADAS POR LAS COMUNIDADES Y/O EL SECTOR PRIVADO</v>
          </cell>
        </row>
        <row r="654">
          <cell r="B654" t="str">
            <v>12000000 SECTOR SANEAMIENTO BASICO</v>
          </cell>
        </row>
        <row r="655">
          <cell r="B655" t="str">
            <v>1200P001 LONGITUD DE ALCANTARILLADO CONSTRUIDO</v>
          </cell>
        </row>
        <row r="656">
          <cell r="B656" t="str">
            <v>1200P002 COBERTURA CON EL SISTEMA DE ALCANTARILLADO</v>
          </cell>
        </row>
        <row r="657">
          <cell r="B657" t="str">
            <v>1200P003 COBERTURA CON SISTEMA DE ACUEDUCTO</v>
          </cell>
        </row>
        <row r="658">
          <cell r="B658" t="str">
            <v>1200P004 COBERTURA EN SERVICIO DE ASEO</v>
          </cell>
        </row>
        <row r="659">
          <cell r="B659" t="str">
            <v>1200P005 M3 DE AGUA TRATADA PARA SERVICIO DE ACUEDUCTO</v>
          </cell>
        </row>
        <row r="660">
          <cell r="B660" t="str">
            <v>1200P006 M3 DE AGUA TRATADA RECUPERADA (TRATAMIENTO DE AGUAS)</v>
          </cell>
        </row>
        <row r="661">
          <cell r="B661" t="str">
            <v>1200P007 PLANTAS DE TRATAMIENTO DE AGUAS NEGRAS POR CADA CIEN MIL HABITANTES</v>
          </cell>
        </row>
        <row r="662">
          <cell r="B662" t="str">
            <v>1200P008 LICITACIONES ABIERTAS OPERACION CON INVERSION</v>
          </cell>
        </row>
        <row r="663">
          <cell r="B663" t="str">
            <v>1200P009 LICITACIONES ABIERTAS CONSTRUCTOR-OPERADOR</v>
          </cell>
        </row>
        <row r="664">
          <cell r="B664" t="str">
            <v>1200P010 PERSONAS CAPACITADAS EN GESTION AMBIENTAL Y EMPRESARIAL</v>
          </cell>
        </row>
        <row r="665">
          <cell r="B665" t="str">
            <v>1200P011 TRABAJADORES DEL SECTOR CERTIFICADOS EN FORMACION BASADAS EN COMPETENCIAS LABORALES</v>
          </cell>
        </row>
        <row r="666">
          <cell r="B666" t="str">
            <v>1200P012 CONSTRUCCION SISTEMA DE ALCANTARILLADO</v>
          </cell>
        </row>
        <row r="667">
          <cell r="B667" t="str">
            <v>1200P013 ACOMETIDAS DE ACUEDUCTO INSTALADAS Y FUNCIONANDO</v>
          </cell>
        </row>
        <row r="668">
          <cell r="B668" t="str">
            <v>1200P014 SERVICIO DE RECOLECCION DE BASURA</v>
          </cell>
        </row>
        <row r="669">
          <cell r="B669" t="str">
            <v>1200P015 VIVIENDAS CON SERVICIOS BASICOS DE ACUEDUTO, ALCANTARILLADO Y SERVICIO DE RECOLECCION DE BASURAS</v>
          </cell>
        </row>
        <row r="670">
          <cell r="B670" t="str">
            <v>13000000 SECTOR TRABAJO Y SEGURIDAD SOCIAL</v>
          </cell>
        </row>
        <row r="671">
          <cell r="B671" t="str">
            <v>1300P001 NIÑOS ATENDIDOS CON EL PROGRAMA HOGARES COMUNITARIOS DE BIENESTAR INFANTIL</v>
          </cell>
        </row>
        <row r="672">
          <cell r="B672" t="str">
            <v>1300P002 NIÑOS ATENDIDOS EN PROGRAMAS DE DESAYUNOS, ALMUERZOS Y REFRIGERIOS ESCOLARES</v>
          </cell>
        </row>
        <row r="673">
          <cell r="B673" t="str">
            <v>1300P003 NIÑOS, JOVENES Y MUJERES GESTANTES Y LACTANTES CON COMPLEMENTO NUTRICIONAL Y OTROS BENEFICIOS</v>
          </cell>
        </row>
        <row r="674">
          <cell r="B674" t="str">
            <v>1300P004 FAMILIAS ATENDIDAS EN TORNO A EPISODIOS DE VIOLENCIA INTRA FAMILIAR</v>
          </cell>
        </row>
        <row r="675">
          <cell r="B675" t="str">
            <v>1300P005 ALUMNOS ATENDIDOS POR EL FONDO DE INDUSTRIA DE LA CONSTRUCCION, FIC</v>
          </cell>
        </row>
        <row r="676">
          <cell r="B676" t="str">
            <v>1300P006 ALUMNOS ATENDIDOS SEGUN EL SISTEMA DE INFORMACION PARA LA GESTION ACADEMICA - CENTROS AGROPECUARIOS Y MINEROS</v>
          </cell>
        </row>
        <row r="677">
          <cell r="B677" t="str">
            <v>1300P007 ALUMNOS ATENDIDOS SEGUN EL SISTEMA DE INFORMACION PARA LA GESTION ACADEMICA - CENTROS DE FORMACION PROFESIONAL COMERCIALES Y DE SERVICIOS DEL SENA</v>
          </cell>
        </row>
        <row r="678">
          <cell r="B678" t="str">
            <v>1300P008 ALUMNOS ATENDIDOS SEGUN EL SISTEMA DE INFORMACION PARA LA GESTION ACADEMICA - CENTROS INDUSTRIALES Y DE LA CONSTRUCCION DEL SENA</v>
          </cell>
        </row>
        <row r="679">
          <cell r="B679" t="str">
            <v>1300P009 ALUMNOS ATENDIDOS SEGUN EL SISTEMA DE INFORMACION PARA LA GESTION ACADEMICA - CENTROS MULTISECTORIALES DEL SENA</v>
          </cell>
        </row>
        <row r="680">
          <cell r="B680" t="str">
            <v>1300P010 DISEÑOS CURRICULARES ACTUALIZADOS POR COMPETENCIAS LABORALES</v>
          </cell>
        </row>
        <row r="681">
          <cell r="B681" t="str">
            <v>1300P011 DISEÑOS CURRICULARES ELABORADOS POR COMPETENCIAS LABORALES</v>
          </cell>
        </row>
        <row r="682">
          <cell r="B682" t="str">
            <v>1300P012 EMPRESAS ATENDIDAS POR EL PROGRAMA DE DESARROLLO EMPRESARIAL</v>
          </cell>
        </row>
        <row r="683">
          <cell r="B683" t="str">
            <v>1300P013 EMPRESAS INCUBADAS OPERANDO</v>
          </cell>
        </row>
        <row r="684">
          <cell r="B684" t="str">
            <v>1300P014 INVERSION PROMEDIO EN CAPACITACION POR FUNCIONARIO</v>
          </cell>
        </row>
        <row r="685">
          <cell r="B685" t="str">
            <v>1300P015 PATENTES REGISTRADAS EN PROYECTOS DE INNOVACION TECNOLOGICA</v>
          </cell>
        </row>
        <row r="686">
          <cell r="B686" t="str">
            <v>1300P016 PROYECTOS DE INNOVACION Y DESARROLLO TECNOLOGICO APOYADOS POR EL SENA,</v>
          </cell>
        </row>
        <row r="687">
          <cell r="B687" t="str">
            <v>1300P017 INFORMES ENTREGADOS</v>
          </cell>
        </row>
        <row r="688">
          <cell r="B688" t="str">
            <v>14000000 SECTOR VIVIENDA Y DESARROLLO URBANO</v>
          </cell>
        </row>
        <row r="689">
          <cell r="B689" t="str">
            <v>1400P001 FAMILIAS QUE HABITAN EN VIVIENDA ALQUILADA</v>
          </cell>
        </row>
        <row r="690">
          <cell r="B690" t="str">
            <v>1400P002 FAMILIAS QUE HABITAN EN INQUILINATOS</v>
          </cell>
        </row>
        <row r="691">
          <cell r="B691" t="str">
            <v>1400P003 VIVIENDAS QUE NO CUMPLEN CON LOS ESTANDARES INTERNACIONALES Y/O NACIONALES DE CONSTRUCCION</v>
          </cell>
        </row>
        <row r="692">
          <cell r="B692" t="str">
            <v>1400P004 CUENTAS DE AHORRO PROGRAMADO ABIERTAS EN LAS ENTES FINANCIEROS</v>
          </cell>
        </row>
        <row r="693">
          <cell r="B693" t="str">
            <v>1400P005 SUBSIDIOS DE VIVIENDA OTORGADOS</v>
          </cell>
        </row>
        <row r="694">
          <cell r="B694" t="str">
            <v>1400P006 PROGRAMAS DE MEJORAMIENTO DE LAS CONDICIONES DE HABITABILIDAD Y CALIDAD DE VIDA EN LOS ASENTAMIENTOS</v>
          </cell>
        </row>
        <row r="695">
          <cell r="B695" t="str">
            <v>1400P007 PROGRAMAS DESARROLLADOS PARA LA COMERCIALIZACION DE VIVIENDA DE INTERES SOCIAL (OFERENTES Y DEMANDANTES)</v>
          </cell>
        </row>
        <row r="696">
          <cell r="B696" t="str">
            <v>1400P008 FAMILIAS QUE POSEEN  VIVIENDA PROPIA</v>
          </cell>
        </row>
        <row r="697">
          <cell r="B697" t="str">
            <v>1400P009 FAMILIAS QUE TIENEN DIFICULTADES PARA PAGAR LAS CUOTAS DE SU VIVIENDA</v>
          </cell>
        </row>
        <row r="698">
          <cell r="B698" t="str">
            <v>1400P010 PROGRAMAS DE CONSTRUCCION HABITACIONAL EN UNA ZONA O REGION</v>
          </cell>
        </row>
        <row r="699">
          <cell r="B699" t="str">
            <v>1400P011 FAMILIAS QUE HABITAN EN VIVIENDAS QUE  CUMPLEN CON LOS REQUISITOS  MINIMOS DE HABITABILIDAD DE LAS UNIDADES BASICAS</v>
          </cell>
        </row>
        <row r="700">
          <cell r="B700" t="str">
            <v>1400P012 PROGRAMAS DE VIVIENDA DIRIGIDOS A FAMILIAS Y/O REFUGIADOS QUE HAN SIDO OBJETO DE FENOMENOS NATURALES</v>
          </cell>
        </row>
        <row r="701">
          <cell r="B701" t="str">
            <v>1400P013 PROGRAMAS DIRIGIDOS A LOTES CON SERVICIOS</v>
          </cell>
        </row>
        <row r="702">
          <cell r="B702" t="str">
            <v>1400P014 PROGRAMAS DE MEJORAMIENTO A  BARRIOS POPULARES Y TUGURIOS</v>
          </cell>
        </row>
        <row r="703">
          <cell r="B703" t="str">
            <v>1400P015 FAMILIAS ATENDIDAS CON SOLUCION DE VIVIENDA</v>
          </cell>
        </row>
        <row r="704">
          <cell r="B704" t="str">
            <v>1400P016 PREDIOS MEJORADOS</v>
          </cell>
        </row>
        <row r="705">
          <cell r="B705" t="str">
            <v>1400P017 VIVIENDAS CON SERVICIOS BASICOS: ENERGIA, ACUEDUCTO Y ALCANTARILLADO</v>
          </cell>
        </row>
        <row r="706">
          <cell r="B706" t="str">
            <v>1400P018 MUNICIPIOS ASISTIDOS TECNICAMENTE EN SUS PROCESOS DE PLANIFICACION Y GESTION TERRITORIAL</v>
          </cell>
        </row>
        <row r="707">
          <cell r="B707" t="str">
            <v>1400P019 ESTUDIOS DE VIVIENDA Y DESARROLLO URBANO ELABORADOS</v>
          </cell>
        </row>
        <row r="708">
          <cell r="B708" t="str">
            <v>15000000 SECTOR DESARROLLO COMUNITARIO</v>
          </cell>
        </row>
        <row r="709">
          <cell r="B709" t="str">
            <v>1500P001 TASA DE MORTALIDAD INFANTIL</v>
          </cell>
        </row>
        <row r="710">
          <cell r="B710" t="str">
            <v>1500P002 ESTUDIOS DE MERCADO REALIZADOS</v>
          </cell>
        </row>
        <row r="711">
          <cell r="B711" t="str">
            <v>1500P003 PRESUPU EJECUTADO POR PRODUCTO</v>
          </cell>
        </row>
        <row r="712">
          <cell r="B712" t="str">
            <v>1500P004 SUBSIDIOS Y/O CREDITOS ENTREGADOS</v>
          </cell>
        </row>
        <row r="713">
          <cell r="B713" t="str">
            <v>17000000 SECTOR TURISMO</v>
          </cell>
        </row>
        <row r="714">
          <cell r="B714" t="str">
            <v>1700P001 ACTOS DELINCUENCIALES PRESENTADOS CONTRA TURISTAS</v>
          </cell>
        </row>
        <row r="715">
          <cell r="B715" t="str">
            <v>1700P002 TIPO DE ACTOS DELINCUENCIALES FRECUENTES</v>
          </cell>
        </row>
        <row r="716">
          <cell r="B716" t="str">
            <v>1700P003 ATRACTIVOS TURISTICOS CON VIGILANCIA</v>
          </cell>
        </row>
        <row r="717">
          <cell r="B717" t="str">
            <v>1700P004 INVERSION PARA LA ADQUISICION DE EQUIPOS DE VIGILANCIA</v>
          </cell>
        </row>
        <row r="718">
          <cell r="B718" t="str">
            <v>1700P005 INVERSION PARA DOTACION</v>
          </cell>
        </row>
        <row r="719">
          <cell r="B719" t="str">
            <v>1700P006 PUNTOS DE INFORMACION Y CONTROL</v>
          </cell>
        </row>
        <row r="720">
          <cell r="B720" t="str">
            <v>1700P007 PROYECTOS PRESENTADOS ANTE ENTES DE COOPERACION INTERNACIONAL</v>
          </cell>
        </row>
        <row r="721">
          <cell r="B721" t="str">
            <v>1700P008 ASISTENCIAS TECNICAS IMPARTIDAS</v>
          </cell>
        </row>
        <row r="722">
          <cell r="B722" t="str">
            <v>1700P009 ASISTENCIAS TECNICAS RECIBIDAS</v>
          </cell>
        </row>
        <row r="723">
          <cell r="B723" t="str">
            <v>1700P010 INTERCAMBIOS REALIZADOS CON EXPERTOS INTERNACIONALES</v>
          </cell>
        </row>
        <row r="724">
          <cell r="B724" t="str">
            <v>1700P011 INDICADORES IMPLEMENTADOS</v>
          </cell>
        </row>
        <row r="725">
          <cell r="B725" t="str">
            <v>1700P012 ASESORIAS IMPARTIDAS</v>
          </cell>
        </row>
        <row r="726">
          <cell r="B726" t="str">
            <v>1700P013 EVENTOS DE SENSIBILIZACION Y DIFUSION DE INDICADORES</v>
          </cell>
        </row>
        <row r="727">
          <cell r="B727" t="str">
            <v>1700P014 EVENTOS DE SENSIBILIZACION Y APROPIACION DE PROYECTOS</v>
          </cell>
        </row>
        <row r="728">
          <cell r="B728" t="str">
            <v>1700P015 TURISTAS (NACIONALES O EXTRANJEROS) QUE VISITAN UNA REGION</v>
          </cell>
        </row>
        <row r="729">
          <cell r="B729" t="str">
            <v>1700P016 PRESTADORES DE SERVICIOS TURISTICOS</v>
          </cell>
        </row>
        <row r="730">
          <cell r="B730" t="str">
            <v>1700P017 NORMAS TECNICAS SECTORIALES</v>
          </cell>
        </row>
        <row r="731">
          <cell r="B731" t="str">
            <v>1700P018 EMPRESAS CERTIFICADAS</v>
          </cell>
        </row>
        <row r="732">
          <cell r="B732" t="str">
            <v>1700P019 PERSONAS CERTIFICADAS</v>
          </cell>
        </row>
        <row r="733">
          <cell r="B733" t="str">
            <v>1700P020 EVENTOS DE CAPACITACION</v>
          </cell>
        </row>
        <row r="734">
          <cell r="B734" t="str">
            <v>1700P021 LICITACIONES ABIERTAS</v>
          </cell>
        </row>
        <row r="735">
          <cell r="B735" t="str">
            <v>1700P022 LICITACIONES NACIONALES ABIERTAS</v>
          </cell>
        </row>
        <row r="736">
          <cell r="B736" t="str">
            <v>1700P023 LICITACIONES INTERNACIONALES ABIERTAS.</v>
          </cell>
        </row>
        <row r="737">
          <cell r="B737" t="str">
            <v>19000000 SECTOR ARTESANIAS</v>
          </cell>
        </row>
        <row r="738">
          <cell r="B738" t="str">
            <v>1900P001 EMPLEOS CONSERVADOS POR EMPRESAS ARTESANALES ATENDIDAS</v>
          </cell>
        </row>
        <row r="739">
          <cell r="B739" t="str">
            <v>1900P002 EMPLEOS GENERADOS POR EMPRESAS ARTESANALES ATENDIDAS</v>
          </cell>
        </row>
        <row r="740">
          <cell r="B740" t="str">
            <v>1900P003 EVENTOS DE PROMOCION DEL SECTOR ARTESANAL REALIZADOS</v>
          </cell>
        </row>
        <row r="741">
          <cell r="B741" t="str">
            <v>20000000 CIENCIA Y TECNOLOGIA</v>
          </cell>
        </row>
        <row r="742">
          <cell r="B742" t="str">
            <v>2000P001 AGENDAS TERRITORIALES DE C&amp;T</v>
          </cell>
        </row>
        <row r="743">
          <cell r="B743" t="str">
            <v>2000P002 AVANCE EN EL MAPA DE REFERENCIA DEL SNC&amp;T</v>
          </cell>
        </row>
        <row r="744">
          <cell r="B744" t="str">
            <v>2000P003 PROYECTOS DE ALTO RIESGO TECNOLOGICO Y COMERCIAL FINANCIADOS</v>
          </cell>
        </row>
        <row r="745">
          <cell r="B745" t="str">
            <v>2000P004 PORTALES EN C&amp;T</v>
          </cell>
        </row>
      </sheetData>
      <sheetData sheetId="15">
        <row r="2">
          <cell r="B2" t="str">
            <v>01000000 SECTOR DEFENSA Y SEGURIDAD</v>
          </cell>
        </row>
        <row r="3">
          <cell r="B3" t="str">
            <v>0100I001 ASALTOS POR PARTE DE GRUPOS AL MARGEN DE LA LEY A POBLACIONES</v>
          </cell>
        </row>
        <row r="4">
          <cell r="B4" t="str">
            <v>0100I002 CAPACIDAD HELICOPORADA (HELICOPTEROS) EN HORAS</v>
          </cell>
        </row>
        <row r="5">
          <cell r="B5" t="str">
            <v>0100I003 AREA CUBIERTA CON PRESENCIA DE FUERZA PUBLICA</v>
          </cell>
        </row>
        <row r="6">
          <cell r="B6" t="str">
            <v>0100I004 POBLACION CUBIERTA CON PRESENCIA DE FUERZA PUBLICA</v>
          </cell>
        </row>
        <row r="7">
          <cell r="B7" t="str">
            <v>0100I005 ASALTOS GUERRILLEROS A POBLACIONES</v>
          </cell>
        </row>
        <row r="8">
          <cell r="B8" t="str">
            <v>0100I006 ATAQUES GUERRILLEROS A UNIDADES MILITARES</v>
          </cell>
        </row>
        <row r="9">
          <cell r="B9" t="str">
            <v>0100I007 OPERACIONES MILITARES OFENSIVAS Y DE CONTROL DE AREA</v>
          </cell>
        </row>
        <row r="10">
          <cell r="B10" t="str">
            <v>0100I008 MIEMBROS DE LA FUERZA PUBLICA POR CADA 100 KMS²</v>
          </cell>
        </row>
        <row r="11">
          <cell r="B11" t="str">
            <v>0100I009 CAPTURAS</v>
          </cell>
        </row>
        <row r="12">
          <cell r="B12" t="str">
            <v>0100I010 LABORATORIOS DESTRUIDOS</v>
          </cell>
        </row>
        <row r="13">
          <cell r="B13" t="str">
            <v>0100I011 COCAINA INCAUTADA</v>
          </cell>
        </row>
        <row r="14">
          <cell r="B14" t="str">
            <v>0100I012 MARIHUANA INCAUTADA</v>
          </cell>
        </row>
        <row r="15">
          <cell r="B15" t="str">
            <v>0100I013 DROGA INCAUTADA (MORFINA, HEROINA, BAZUCO)</v>
          </cell>
        </row>
        <row r="16">
          <cell r="B16" t="str">
            <v>0100I014 PRECURSORES QUIMICOS LIQUIDOS INCAUTADOS</v>
          </cell>
        </row>
        <row r="17">
          <cell r="B17" t="str">
            <v>0100I015 PRECURSORES QUIMICOS SOLIDOS INCAUTADOS</v>
          </cell>
        </row>
        <row r="18">
          <cell r="B18" t="str">
            <v>0100I016 CULTIVOS ILICITOS ERRADICADOS MANUALMENTE</v>
          </cell>
        </row>
        <row r="19">
          <cell r="B19" t="str">
            <v>0100I017 CULTIVOS ILICITOS FUMIGADOS</v>
          </cell>
        </row>
        <row r="20">
          <cell r="B20" t="str">
            <v>0100I018 DELITOS DE MAYOR IMPACTO</v>
          </cell>
        </row>
        <row r="21">
          <cell r="B21" t="str">
            <v>0100I019 MATERIAL DE GUERRA INCAUTADO (ARMAS, MUNICION, GRANADAS)</v>
          </cell>
        </row>
        <row r="22">
          <cell r="B22" t="str">
            <v>0100I020 SECUESTRADOS RESCATADOS</v>
          </cell>
        </row>
        <row r="23">
          <cell r="B23" t="str">
            <v>0100I021 COBERTURA AREA MARITIMA</v>
          </cell>
        </row>
        <row r="24">
          <cell r="B24" t="str">
            <v>0100I022 RECURSOS ASIGNADOS AL PROGRAMA DE "TRANSPARENCIA Y CONVIVENCIA.</v>
          </cell>
        </row>
        <row r="25">
          <cell r="B25" t="str">
            <v>0100I023 PREDIOS TITULADOS O CON CONTRATO DE ASIGNACION EN EL PROGRAMA DE "TRANSPARENCIA Y CONVIVENCIA".</v>
          </cell>
        </row>
        <row r="26">
          <cell r="B26" t="str">
            <v>0100I024 PERSONAS CAPACITADAS EN PREVENCION EN EL PROGRAMA DE "TRANSPARENCIA Y CONVIVENCIA".</v>
          </cell>
        </row>
        <row r="27">
          <cell r="B27" t="str">
            <v>0100I025 ENTIDADES BENEFICIADAS CON PROYECTOS DE FORTALECIMIENTO INSTITUCIONAL EN EL PROGRAMA DE "TRANSPARENCIA Y CONVIVENCIA".</v>
          </cell>
        </row>
        <row r="28">
          <cell r="B28" t="str">
            <v>0100I026 HECTAREAS CULTIVADAS EN EL PROGRAMA DE "EL CAMPO EN ACCION".</v>
          </cell>
        </row>
        <row r="29">
          <cell r="B29" t="str">
            <v>0100I027 FAMILIAS INVOLUCRADAS  EN EL PROGRAMA DE EL CAMPO EN ACCION".</v>
          </cell>
        </row>
        <row r="30">
          <cell r="B30" t="str">
            <v>0100I028 RECURSOS APALANCADOS EN EL PROGRAMA DE "EL CAMPO EN ACCION".</v>
          </cell>
        </row>
        <row r="31">
          <cell r="B31" t="str">
            <v>0100I029 CARTILLAS REPRODUCIDAS CON EL PROGRAMA DE "CONVIVENCIA CIUDADANA".</v>
          </cell>
        </row>
        <row r="32">
          <cell r="B32" t="str">
            <v>0100I030 MUNICIPIOS APLICANDO LA CAPACITACION CON EL PROGRAMA DE "CONVIVENCIA CIUDADANA".</v>
          </cell>
        </row>
        <row r="33">
          <cell r="B33" t="str">
            <v>0100I031 MULTIPLICADORES CAPACITADOS EN EL MATERIAL DEL BUEN CIUDADANO CON EL PROGRAMA DE "CONVIVENCIA CIUDADANA".</v>
          </cell>
        </row>
        <row r="34">
          <cell r="B34" t="str">
            <v>0100I032 INDICE DE ACTIVIDAD ARMADA DE GRUPOS GUERRILLEROS</v>
          </cell>
        </row>
        <row r="35">
          <cell r="B35" t="str">
            <v>0100I033 INDICE DE MASACRES</v>
          </cell>
        </row>
        <row r="36">
          <cell r="B36" t="str">
            <v>0100I034 INDICE DE HOMICIDIOS</v>
          </cell>
        </row>
        <row r="37">
          <cell r="B37" t="str">
            <v>0100I035 INDICE DE SECUESTRO</v>
          </cell>
        </row>
        <row r="38">
          <cell r="B38" t="str">
            <v>0100I036 INDICE DE VIOLENCIA INTRA FAMILIAR</v>
          </cell>
        </row>
        <row r="39">
          <cell r="B39" t="str">
            <v>0100I037 INDICE DE DELITOS SEXUALES</v>
          </cell>
        </row>
        <row r="40">
          <cell r="B40" t="str">
            <v>0100I038 INDICE DE LESIONES PERSONALES</v>
          </cell>
        </row>
        <row r="41">
          <cell r="B41" t="str">
            <v>0100I039 INDICE DE ATRACOS</v>
          </cell>
        </row>
        <row r="42">
          <cell r="B42" t="str">
            <v>0100I040 INDICE DE HURTO A RESIDENCIAS</v>
          </cell>
        </row>
        <row r="43">
          <cell r="B43" t="str">
            <v>0100I041 INDICE DE HURTO DE VEHICULOS</v>
          </cell>
        </row>
        <row r="44">
          <cell r="B44" t="str">
            <v>0100I042 INDICE DE ASALTOS BANCARIOS</v>
          </cell>
        </row>
        <row r="45">
          <cell r="B45" t="str">
            <v>0100I043 INDICE DE PIRATERIA TERRESTRE</v>
          </cell>
        </row>
        <row r="46">
          <cell r="B46" t="str">
            <v>0100I044 INDICE DE MUERTES EN ACCIDENTE DE TRANSITO</v>
          </cell>
        </row>
        <row r="47">
          <cell r="B47" t="str">
            <v>0100I045 INDICE DE SUICIDIO</v>
          </cell>
        </row>
        <row r="48">
          <cell r="B48" t="str">
            <v>0100I046 INDICE DE VIOLACIONES A DERECHOS HUMANOS</v>
          </cell>
        </row>
        <row r="49">
          <cell r="B49" t="str">
            <v>0100I047 INDICE DE DESPLAZADOS</v>
          </cell>
        </row>
        <row r="50">
          <cell r="B50" t="str">
            <v>0100I048 ENTES TERRITORIALES CON CENTROS OPERATIVOS DE SEGUIMIENTO DEL DELITO, COSED EN FUNCIONAMIENTO</v>
          </cell>
        </row>
        <row r="51">
          <cell r="B51" t="str">
            <v>0100I049 EJES VIALES CON PROGRAMAS DE SEGURIDAD INSTALADOS</v>
          </cell>
        </row>
        <row r="52">
          <cell r="B52" t="str">
            <v>0100I050 INDICE DE DELITOS COMETIDOS EN EJES VIALES</v>
          </cell>
        </row>
        <row r="53">
          <cell r="B53" t="str">
            <v>0100I051 MUNICIPIOS EN LOS QUE LA POLICIA IMPLEMENTE EL PROGRAMA "CENTROS OPERATIVOS DE SEGUIMIENTO DEL DELITO, COSED"</v>
          </cell>
        </row>
        <row r="54">
          <cell r="B54" t="str">
            <v>0100I052 MUNICIPIOS QUE IMPLEMENTEN PROGRAMA DE CIRCUITOS CERRADOS DE TELEVISION, CCTV</v>
          </cell>
        </row>
        <row r="55">
          <cell r="B55" t="str">
            <v>0100I053 CAMARAS INSTALADAS POR MUNICIPIO</v>
          </cell>
        </row>
        <row r="56">
          <cell r="B56" t="str">
            <v>0100I054 MUNICIPIOS DE LOS AUTORIZADOS A SOLICITAR LA RESTRICCION "PORTE DE ARMAS", QUE APLICAN LA MEDIDA</v>
          </cell>
        </row>
        <row r="57">
          <cell r="B57" t="str">
            <v>0100I055 INDICE DE HOMICIDIO CON ARMA DE FUEGO EN LOS MUNICIPIOS EN DONDE SE APLIQUE LA RESTRICCION (TASA POR CIEN MIL)</v>
          </cell>
        </row>
        <row r="58">
          <cell r="B58" t="str">
            <v>0100I056 RECURSOS CAPTADOS PARA LA IMPLEMENTACION DEL SISTEMA EN LAS CUATRO INSTITUCIONES CON FUNCIONES DE POLICIA JUDICIAL</v>
          </cell>
        </row>
        <row r="59">
          <cell r="B59" t="str">
            <v>0100I057 INDICE DE IMPUNIDAD EN CASOS DE DELITOS COMETIDOS CON ARMA DE FUEGO</v>
          </cell>
        </row>
        <row r="60">
          <cell r="B60" t="str">
            <v>0100I058 REGISTROS POR AÑO EN LA BASE DE DATOS CENTRAL (INFORMACION DE ARMAS, BALAS Y CASQUILLOS INVOLUCRADOS EN CRIMENES INVESTIGADOS POR LAS AUTORIDADES)</v>
          </cell>
        </row>
        <row r="61">
          <cell r="B61" t="str">
            <v>0100I059 CONVENIOS INTERINSTITUCIONALES PARA CONSOLIDAR SISTEMA (QUE CONTENGA, ACTUALICE Y ALMACENE LA INFORMACION DE ARMAS, BALAS Y CASQUILLOS INVOLUCRADOS EN CRIMENES INVESTIGADOS POR LAS AUTORIDADES)</v>
          </cell>
        </row>
        <row r="62">
          <cell r="B62" t="str">
            <v>0100I060 ASALTOS GUERRILLEROS A POBLACIONES</v>
          </cell>
        </row>
        <row r="63">
          <cell r="B63" t="str">
            <v>0100I061 ATAQUES GUERRILLEROS A UNIDADES MILITARES</v>
          </cell>
        </row>
        <row r="64">
          <cell r="B64" t="str">
            <v>0100I062 OPERACIONES MILITARES OFENSIVAS Y DE CONTROL DE AREA</v>
          </cell>
        </row>
        <row r="65">
          <cell r="B65" t="str">
            <v>0100I063 MIEMBROS DE LA FUERZA PUBLICA POR CADA 100 KMS.²</v>
          </cell>
        </row>
        <row r="66">
          <cell r="B66" t="str">
            <v>0100I064 CAPTURAS</v>
          </cell>
        </row>
        <row r="67">
          <cell r="B67" t="str">
            <v>0100I065 LABORATORIOS DESTRUIDOS</v>
          </cell>
        </row>
        <row r="68">
          <cell r="B68" t="str">
            <v>0100I066 DROGAS INCAUTADAS (TONELADAS DE COCAINA)</v>
          </cell>
        </row>
        <row r="69">
          <cell r="B69" t="str">
            <v>0100I067 DROGA INCAUTADAS (TONELADAS DE MORFINA, HEROINA, BAZUCO Y MARIHUANA)</v>
          </cell>
        </row>
        <row r="70">
          <cell r="B70" t="str">
            <v>0100I068 PRECURSORES QUIMICOS SOLIDOS INCAUTADOS</v>
          </cell>
        </row>
        <row r="71">
          <cell r="B71" t="str">
            <v>0100I069 PRECURSORES QUIMICOS LIQUIDOS INCAUTADOS</v>
          </cell>
        </row>
        <row r="72">
          <cell r="B72" t="str">
            <v>0100I070 HECTAREAS DE CULTIVOS ILICITOS ERRADICADOS MANUALMENTE</v>
          </cell>
        </row>
        <row r="73">
          <cell r="B73" t="str">
            <v>0100I071 HECTAREAS DE CULTIVOS ILICITOS FUMIGADOS</v>
          </cell>
        </row>
        <row r="74">
          <cell r="B74" t="str">
            <v>0100I072 DELITOS DE MAYOR IMPACTO</v>
          </cell>
        </row>
        <row r="75">
          <cell r="B75" t="str">
            <v>0100I073 MATERIAL DE GUERRA INCAUTADO (ARMAS, MUNICION, GRANADAS)</v>
          </cell>
        </row>
        <row r="76">
          <cell r="B76" t="str">
            <v>0100I074 SECUESTRADOS RESCATADOS</v>
          </cell>
        </row>
        <row r="77">
          <cell r="B77" t="str">
            <v>0100I075 COBERTURA AREA MARITIMA</v>
          </cell>
        </row>
        <row r="78">
          <cell r="B78" t="str">
            <v>0100I076 SOLDADOS PROFESIONALES</v>
          </cell>
        </row>
        <row r="79">
          <cell r="B79" t="str">
            <v>0100I077 HORAS DE VUELO EN APOYO DE OPERACIONES DE ORDEN PUBLICO</v>
          </cell>
        </row>
        <row r="80">
          <cell r="B80" t="str">
            <v>0100I078 UNIDADES DE CONTRAGUERRILLA DOTADAS CON TELEFONOS SATELITALES PARA OPERAR EFICAZMENTE EN EL AREA</v>
          </cell>
        </row>
        <row r="81">
          <cell r="B81" t="str">
            <v>0100I079 CAPACIDAD HELICOPORTADA</v>
          </cell>
        </row>
        <row r="82">
          <cell r="B82" t="str">
            <v>0100I080 MANTENIMIENTO DE LA CAPACIDAD DE VIGILANCIA COSTERA</v>
          </cell>
        </row>
        <row r="83">
          <cell r="B83" t="str">
            <v>02000000 SECTOR INDUSTRIA COMERCIO EXTERIOR</v>
          </cell>
        </row>
        <row r="84">
          <cell r="B84" t="str">
            <v>0200I001 INICIATIVAS INDUSTRIALES GENERADAS DE LAS DEMOSTRACIONES DE CATALOGO</v>
          </cell>
        </row>
        <row r="85">
          <cell r="B85" t="str">
            <v>0200I002 EMPLEOS GENERADOS POR EMPRESAS QUE RECIBIERON PRESTAMOS  (12/24 MESES DESPUES DE LA RECEPCION DEL PRESTAMO)</v>
          </cell>
        </row>
        <row r="86">
          <cell r="B86" t="str">
            <v>0200I003 EMPLEOS CONSERVADOS POR EMPRESAS QUE RECIBIERON PRESTAMOS  (12/24 MESES DESPUES DE LA RECEPCION DEL PRESTAMO)</v>
          </cell>
        </row>
        <row r="87">
          <cell r="B87" t="str">
            <v>0200I004 ASISTENTES POR EVENTO</v>
          </cell>
        </row>
        <row r="88">
          <cell r="B88" t="str">
            <v>0200I005 RESTRICCIONES INTERNAS POR PRODUCTO</v>
          </cell>
        </row>
        <row r="89">
          <cell r="B89" t="str">
            <v>0200I006 MONTO DE EXPORTACIONES</v>
          </cell>
        </row>
        <row r="90">
          <cell r="B90" t="str">
            <v>0200I007 MONTO DE IMPORTACIONES</v>
          </cell>
        </row>
        <row r="91">
          <cell r="B91" t="str">
            <v>0200I008 MONTO DE COMERCIO (EXPORTACIONES + IMPORTACIONES)</v>
          </cell>
        </row>
        <row r="92">
          <cell r="B92" t="str">
            <v>0200I009 MONTO DE LAS EXPORTACIONES DE BIENES</v>
          </cell>
        </row>
        <row r="93">
          <cell r="B93" t="str">
            <v>0200I010 TASA DE EXPORTACIONES DE BIENES</v>
          </cell>
        </row>
        <row r="94">
          <cell r="B94" t="str">
            <v>0200I011 MONTO DE LAS EXPORTACIONES DE SERVICIOS</v>
          </cell>
        </row>
        <row r="95">
          <cell r="B95" t="str">
            <v>0200I012 TASA DE EXPORTACIONES DE BIENES</v>
          </cell>
        </row>
        <row r="96">
          <cell r="B96" t="str">
            <v>0200I013 MONTO DE LAS EXPORTACIONES TRADICIONALES</v>
          </cell>
        </row>
        <row r="97">
          <cell r="B97" t="str">
            <v>0200I014 TASA DE EXPORTACIONES TRADICIONALES</v>
          </cell>
        </row>
        <row r="98">
          <cell r="B98" t="str">
            <v>0200I015 MONTO DE LAS EXPORTACIONES NO TRADICIONALES</v>
          </cell>
        </row>
        <row r="99">
          <cell r="B99" t="str">
            <v>0200I016 TASA DE EXPORTACIONES NO TRADICIONALES</v>
          </cell>
        </row>
        <row r="100">
          <cell r="B100" t="str">
            <v>0200I017 MONTO DE LAS EXPORTACIONES REALIZADAS A TRAVES DEL PLAN VALLEJO</v>
          </cell>
        </row>
        <row r="101">
          <cell r="B101" t="str">
            <v>0200I018 TASA DE EXPORTACIONES REALIZADAS A TRAVES DEL PLAN VALLEJO</v>
          </cell>
        </row>
        <row r="102">
          <cell r="B102" t="str">
            <v>0200I019 MONTO DE LAS IMPORTACIONES REALIZADAS A TRAVES DEL PLAN VALLEJO</v>
          </cell>
        </row>
        <row r="103">
          <cell r="B103" t="str">
            <v>0200I020 TASA DE IMPORTACIONES REALIZADAS A TRAVES DEL PLAN VALLEJO</v>
          </cell>
        </row>
        <row r="104">
          <cell r="B104" t="str">
            <v>0200I021 MONTO DE LAS EXPORTACIONES A ESTADOS UNIDOS</v>
          </cell>
        </row>
        <row r="105">
          <cell r="B105" t="str">
            <v>0200I022 TASA DE EXPORTACIONES A ESTADOS UNIDOS</v>
          </cell>
        </row>
        <row r="106">
          <cell r="B106" t="str">
            <v>0200I023 MONTO DE LAS IMPORTACIONES DE ESTADOS UNIDOS</v>
          </cell>
        </row>
        <row r="107">
          <cell r="B107" t="str">
            <v>0200I024 TASA DE IMPORTACIONES DE ESTADOS UNIDOS</v>
          </cell>
        </row>
        <row r="108">
          <cell r="B108" t="str">
            <v>0200I025 MONTO DE LAS EXPORTACIONES A CANADA</v>
          </cell>
        </row>
        <row r="109">
          <cell r="B109" t="str">
            <v>0200I026 TASA DE EXPORTACIONES A CANADA</v>
          </cell>
        </row>
        <row r="110">
          <cell r="B110" t="str">
            <v>0200I027 MONTO DE LAS IMPORTACIONES DE CANADA</v>
          </cell>
        </row>
        <row r="111">
          <cell r="B111" t="str">
            <v>0200I028 TASA DE IMPORTACIONES DE CANADA</v>
          </cell>
        </row>
        <row r="112">
          <cell r="B112" t="str">
            <v>0200I029 MONTO DE LAS EXPORTACIONES A CENTROAMERICA Y EL CARIBE</v>
          </cell>
        </row>
        <row r="113">
          <cell r="B113" t="str">
            <v>0200I030 TASA DE EXPORTACIONES A CENTROAMERICA Y EL CARIBE</v>
          </cell>
        </row>
        <row r="114">
          <cell r="B114" t="str">
            <v>0200I031 MONTO DE LAS IMPORTACIONES DE CENTROAMERICA Y EL CARIBE</v>
          </cell>
        </row>
        <row r="115">
          <cell r="B115" t="str">
            <v>0200I032 TASA DE IMPORTACIONES DE CENTROAMERICA Y EL CARIBE</v>
          </cell>
        </row>
        <row r="116">
          <cell r="B116" t="str">
            <v>0200I033 MONTO DE LAS EXPORTACIONES A LA UNION EUROPEA</v>
          </cell>
        </row>
        <row r="117">
          <cell r="B117" t="str">
            <v>0200I034 TASA DE EXPORTACIONES A LA UNION EUROPEA</v>
          </cell>
        </row>
        <row r="118">
          <cell r="B118" t="str">
            <v>0200I035 MONTO DE LAS IMPORTACIONES DE LA UNION EUROPEA</v>
          </cell>
        </row>
        <row r="119">
          <cell r="B119" t="str">
            <v>0200I036 TASA DE IMPORTACIONES DE LA UNION EUROPEA</v>
          </cell>
        </row>
        <row r="120">
          <cell r="B120" t="str">
            <v>0200I037 MONTO DE LAS EXPORTACIONES A LA CUENCA PACIFICA NICS</v>
          </cell>
        </row>
        <row r="121">
          <cell r="B121" t="str">
            <v>0200I038 TASA DE EXPORTACIONES A LA CUENCA PACIFICA NICS</v>
          </cell>
        </row>
        <row r="122">
          <cell r="B122" t="str">
            <v>0200I039 MONTO DE LAS IMPORTACIONES DE LA CUENCA PACIFICA NICS</v>
          </cell>
        </row>
        <row r="123">
          <cell r="B123" t="str">
            <v>0200I040 TASA DE IMPORTACIONES DE LA CUENCA PACIFICA NICS</v>
          </cell>
        </row>
        <row r="124">
          <cell r="B124" t="str">
            <v>0200I041 MONTO DE LAS EXPORTACIONES A JAPON</v>
          </cell>
        </row>
        <row r="125">
          <cell r="B125" t="str">
            <v>0200I042 TASA DE EXPORTACIONES A JAPON</v>
          </cell>
        </row>
        <row r="126">
          <cell r="B126" t="str">
            <v>0200I043 MONTO DE LAS IMPORTACIONES DE JAPON</v>
          </cell>
        </row>
        <row r="127">
          <cell r="B127" t="str">
            <v>0200I044 TASA DE IMPORTACIONES DE JAPON</v>
          </cell>
        </row>
        <row r="128">
          <cell r="B128" t="str">
            <v>0200I045 SOLICITUDES CERT RADICADAS</v>
          </cell>
        </row>
        <row r="129">
          <cell r="B129" t="str">
            <v>0200I046 SOCIEDADES DE COMERCIALIZACION INTERNACIONAL APROBADAS</v>
          </cell>
        </row>
        <row r="130">
          <cell r="B130" t="str">
            <v>0200I047 EMPRESAS REGISTRADAS EN EL SISTEMA DE INTELIGENCIA DE MERCADOS</v>
          </cell>
        </row>
        <row r="131">
          <cell r="B131" t="str">
            <v>0200I048 USUARIOS REGISTRADOS EN EL SISTEMA DE INTELIGENCIA DE MERCADOS</v>
          </cell>
        </row>
        <row r="132">
          <cell r="B132" t="str">
            <v>0200I049 COMBINACIONES DE PRODUCTOS CON POTENCIAL EXPORTADOR IDENTIFICADOS POR EL PIAS</v>
          </cell>
        </row>
        <row r="133">
          <cell r="B133" t="str">
            <v>0200I050 IDENTIFICACION DE COMBINACIONES DE PRODUCTOS CON POTENCIAL EXPORTADOR</v>
          </cell>
        </row>
        <row r="134">
          <cell r="B134" t="str">
            <v>0200I051 PLANES EXPORTADORES CON RECURSOS</v>
          </cell>
        </row>
        <row r="135">
          <cell r="B135" t="str">
            <v>0200I052 EMPRESAS ATENDIDAS POR PROEXPORT</v>
          </cell>
        </row>
        <row r="136">
          <cell r="B136" t="str">
            <v>0200I053 PROYECTOS ESPECIALES DE EXPORTACION APROBADOS</v>
          </cell>
        </row>
        <row r="137">
          <cell r="B137" t="str">
            <v>0200I054 EMPRESAS EN PROYECTOS ESPECIALES DE EXPORTACION APROBADOS</v>
          </cell>
        </row>
        <row r="138">
          <cell r="B138" t="str">
            <v>0200I055 EMPRESAS ATENDIDAS EN EL PROGRAMA EXPOPYME CON PLAN EXPORTADOR</v>
          </cell>
        </row>
        <row r="139">
          <cell r="B139" t="str">
            <v>0200I056 MONTO DE LA INVERSION EXTRANJERA DIRECTA CON PORTAFOLIO</v>
          </cell>
        </row>
        <row r="140">
          <cell r="B140" t="str">
            <v>0200I057 EMPRESAS VINCULADAS DENTRO DEL PROGRAMA DE ASEGURAMIENTO DE CALIDAD</v>
          </cell>
        </row>
        <row r="141">
          <cell r="B141" t="str">
            <v>0200I058 JORNADAS "SEMANA DEL EXPORTADOR" EFECTUADAS</v>
          </cell>
        </row>
        <row r="142">
          <cell r="B142" t="str">
            <v>0200I059 JORNADAS DE CAPACITACION A FUNCIONARIOS DEL SECTOR DE COMERCIO EXTERIOR</v>
          </cell>
        </row>
        <row r="143">
          <cell r="B143" t="str">
            <v>0200I060 FUNCIONARIOS CAPACITADOS EN LAS JORNADAS DE CAPACITACION A FUNCIONARIOS DEL SECTOR COMERCIO EXTERIOR</v>
          </cell>
        </row>
        <row r="144">
          <cell r="B144" t="str">
            <v>0200I061 VISITANTES DE LA PAGINA WEB DEL MINCOMEX</v>
          </cell>
        </row>
        <row r="145">
          <cell r="B145" t="str">
            <v>0200I062 UNIVERSIDADES CON CONVENIO DE CATEDRA DE NEGOCIOS INTERNACIONALES</v>
          </cell>
        </row>
        <row r="146">
          <cell r="B146" t="str">
            <v>0200I063 ANTEPROYECTOS PRESENTADOS AL PROGRAMA JOVENES EMPRENDEDORES EXPORTADORES</v>
          </cell>
        </row>
        <row r="147">
          <cell r="B147" t="str">
            <v>0200I064 PROYECTOS ACEPTADOS EN EL PROGRAMA JOVENES EMPRENDEDORES EXPORTADORES</v>
          </cell>
        </row>
        <row r="148">
          <cell r="B148" t="str">
            <v>0200I065 JORNADAS DE FORMACION A FORMADORES</v>
          </cell>
        </row>
        <row r="149">
          <cell r="B149" t="str">
            <v>0200I066 PERSONAS CAPACITADAS EN LAS JORNADAS DE FORMACION A FORMADORES</v>
          </cell>
        </row>
        <row r="150">
          <cell r="B150" t="str">
            <v>0200I067 COSTOS PROMEDIOS DE CREACION Y LEGALIZACION DE EMPRESAS</v>
          </cell>
        </row>
        <row r="151">
          <cell r="B151" t="str">
            <v>0200I068 RECURSOS FINANCIEROS COLOCADOS EN EL SECTOR COMERCIO</v>
          </cell>
        </row>
        <row r="152">
          <cell r="B152" t="str">
            <v>0200I069 VOLUMEN DE VENTAS DEL SECTOR COMERCIO</v>
          </cell>
        </row>
        <row r="153">
          <cell r="B153" t="str">
            <v>0200I070 EMPRESAS COMERCIALES CREADAS E INCUBADAS</v>
          </cell>
        </row>
        <row r="154">
          <cell r="B154" t="str">
            <v>03000000 SECTOR SALUD</v>
          </cell>
        </row>
        <row r="155">
          <cell r="B155" t="str">
            <v>0300I001 COBERTURA DE VACUNACION EN NIÑOS MENORES DE UN (1) AÑO</v>
          </cell>
        </row>
        <row r="156">
          <cell r="B156" t="str">
            <v>0300I002 COBERTURA DE VACUNACION EN NIÑOS ENTRE UN (1) Y CINCO (5) AÑOS (TRIPLE V)</v>
          </cell>
        </row>
        <row r="157">
          <cell r="B157" t="str">
            <v>0300I003 TASA DE INCIDENCIA DE LA MALARIA EN ZONAS ENDEMICAS</v>
          </cell>
        </row>
        <row r="158">
          <cell r="B158" t="str">
            <v>0300I004 TASA DE MORTALIDAD MATERNA</v>
          </cell>
        </row>
        <row r="159">
          <cell r="B159" t="str">
            <v>0300I005 TASA DE MORTALIDAD INFANTIL</v>
          </cell>
        </row>
        <row r="160">
          <cell r="B160" t="str">
            <v>0300I006 TASA DE MORTALIDAD POR TUMORES MALIGNOS</v>
          </cell>
        </row>
        <row r="161">
          <cell r="B161" t="str">
            <v>0300I007 TASA DE MORTALIDAD POR ENFERMEDADES CARDIOVASCULARES</v>
          </cell>
        </row>
        <row r="162">
          <cell r="B162" t="str">
            <v>0300I008 TASA DE MORTALIDAD POR CAUSA EXTERNA</v>
          </cell>
        </row>
        <row r="163">
          <cell r="B163" t="str">
            <v>0300I009 EFICIENCIA OPERACIONAL</v>
          </cell>
        </row>
        <row r="164">
          <cell r="B164" t="str">
            <v>0300I010 PROCESO DE DESCENTRALIZACION FORTALECIDO</v>
          </cell>
        </row>
        <row r="165">
          <cell r="B165" t="str">
            <v>0300I011 INDICE DE COBERTURA</v>
          </cell>
        </row>
        <row r="166">
          <cell r="B166" t="str">
            <v>0300I012 TRABAJADORES POBRES EN EL SISBEN EN ESTRATOS 1 Y 2 RESPECTO DE LOS TRABAJADORES DE EMPLEO EN ACCION</v>
          </cell>
        </row>
        <row r="167">
          <cell r="B167" t="str">
            <v>0300I013 NUMERO DE FAMILIAS BENEFICIADAS POR SUBSIDIO NUTRICION QUE PERTENECEN AL PROGRAMA "FAMILIAS EN ACCION"</v>
          </cell>
        </row>
        <row r="168">
          <cell r="B168" t="str">
            <v>0300I014 NIÑOS LLEVADOS A LOS CENTROS DE SALUD PARA ATENCION PREVENTIVA QUE PERTENECE AL PROGRAMA "FAMILIAS EN ACCION"</v>
          </cell>
        </row>
        <row r="169">
          <cell r="B169" t="str">
            <v>0300I015 BENEFICIARIOS DEL SUBPROGRAMA "JOVENES EN ACCION" EMPLEADOS.</v>
          </cell>
        </row>
        <row r="170">
          <cell r="B170" t="str">
            <v>0300I016 CUMPLIMIENTO EN EL RECAUDO EN LAS AREAS DE PENSIONES</v>
          </cell>
        </row>
        <row r="171">
          <cell r="B171" t="str">
            <v>0300I017 TIEMPO DE RECONOCIMIENTO (DIAS) DE PENSIONES</v>
          </cell>
        </row>
        <row r="172">
          <cell r="B172" t="str">
            <v>0300I018 INDICE DE INSATISFACCION EN EL SISTEMA DE SALUD</v>
          </cell>
        </row>
        <row r="173">
          <cell r="B173" t="str">
            <v>0300I019 INDICE DE INSATISFACCION EN EL REGIMEN DE PENSIONES</v>
          </cell>
        </row>
        <row r="174">
          <cell r="B174" t="str">
            <v>0300I020 INDICE DE INSATISFACCION EN EL SISTEMA GENERAL DE RIESGOS PROFESIONALES</v>
          </cell>
        </row>
        <row r="175">
          <cell r="B175" t="str">
            <v>0300I021 PASIVO PENSIONAL A CARGO DE LA NACION (% DEL PIB)</v>
          </cell>
        </row>
        <row r="176">
          <cell r="B176" t="str">
            <v>0300I022 CUMPLIMIENTO EN EL RECAUDO DEL SISTEMA GENERAL DE RIESGOS PROFESIONALES</v>
          </cell>
        </row>
        <row r="177">
          <cell r="B177" t="str">
            <v>0300I023 PRESTACIONES (ASISTENCIALES Y ECONOMICAS, SIN RESERVAS TECNICAS, POR ACCIDENTES DE TRABAJO Y ENFERMEDADES PROFESIONALES) RESPECTO DEL RECAUDO</v>
          </cell>
        </row>
        <row r="178">
          <cell r="B178" t="str">
            <v>0300I024 RESERVAS TECNICAS POR ACCIDENTES DE TRABAJO Y ENFERMEDADES PROFESIONALES RESPECTO A LOS RECAUDOS</v>
          </cell>
        </row>
        <row r="179">
          <cell r="B179" t="str">
            <v>0300I025 PROMOCION Y PREVENCION DEL SISTEMA GENERAL DE RIESGOS PROFESIONALES RESPECTO DEL RECAUDO</v>
          </cell>
        </row>
        <row r="180">
          <cell r="B180" t="str">
            <v>0300I026 NIVEL DE EVASION EN RIESGOS PROFESIONALES</v>
          </cell>
        </row>
        <row r="181">
          <cell r="B181" t="str">
            <v>0300I027 AFILIADOS ACTIVOS AL FONDO DE SOLIDARIDAD PENSIONAL</v>
          </cell>
        </row>
        <row r="182">
          <cell r="B182" t="str">
            <v>0300I028 COBERTURA EN PENSIONES A NIVEL NACIONAL</v>
          </cell>
        </row>
        <row r="183">
          <cell r="B183" t="str">
            <v>0300I029 COBERTURA EN PENSIONES DE AFILIADOS ACTIVOS A NIVEL NACIONAL</v>
          </cell>
        </row>
        <row r="184">
          <cell r="B184" t="str">
            <v>0300I030 POBLACION DE TRABAJADORES AFILIADOS AL SISTEMA GENERAL DE RIESGOS PROFESIONALES</v>
          </cell>
        </row>
        <row r="185">
          <cell r="B185" t="str">
            <v>0300I031 POBLACION AFILIADA AL SISTEMA GENERAL DE RIESGOS PROFESIONALES RESPECTO DE LA POBLACION ECONOMICAMENTE ACTIVA (PEA)</v>
          </cell>
        </row>
        <row r="186">
          <cell r="B186" t="str">
            <v>0300I032 CASOS DE ACCIDENTES DE TRABAJO RESPECTO A LOS TRABAJADORES AFILIADOS AL SISTEMA GENERAL DE RIESGOS PROFESIONALES</v>
          </cell>
        </row>
        <row r="187">
          <cell r="B187" t="str">
            <v>0300I033 CASOS DE ENFERMEDAD PROFESIONAL RESPECTO A LOS TRABAJADORES AFILIADOS AL SISTEMA GENERAL DE RIESGOS PROFESIONALES</v>
          </cell>
        </row>
        <row r="188">
          <cell r="B188" t="str">
            <v>0300I034 AFILIADOS AL REGIMEN SUBSIDIADO</v>
          </cell>
        </row>
        <row r="189">
          <cell r="B189" t="str">
            <v>0300I035 AFILIACION  MULTIPLE AL REGIMEN SUBSIDIADO</v>
          </cell>
        </row>
        <row r="190">
          <cell r="B190" t="str">
            <v>0300I036 AFILIADOS AL REGIMEN CONTRIBUTIVO</v>
          </cell>
        </row>
        <row r="191">
          <cell r="B191" t="str">
            <v>0300I037 POBLACION AFILIADA AL SISTEMA GENERAL DE SEGURIDAD SOCIAL EN SALUD</v>
          </cell>
        </row>
        <row r="192">
          <cell r="B192" t="str">
            <v>0300I038 POBLACION POBRE NO AFILIADA DEBIDAMENTE IDENTIFICADA MEDIANTE SISBEN</v>
          </cell>
        </row>
        <row r="193">
          <cell r="B193" t="str">
            <v>0300I039 NUEVOS AFILIADOS AL SISTEMA GENERAL DE SEGURIDAD SOCIAL EN SALUD</v>
          </cell>
        </row>
        <row r="194">
          <cell r="B194" t="str">
            <v>0300I040 COBERTURA DE VACUNACION DE NIÑOS MENORES DE UN AÑO</v>
          </cell>
        </row>
        <row r="195">
          <cell r="B195" t="str">
            <v>0300I041 CUMPLIMIENTO DE LA COBERTURA DE VACUNACION DE NIÑOS MENORES DE UN AÑO</v>
          </cell>
        </row>
        <row r="196">
          <cell r="B196" t="str">
            <v>0300I042 COBERTURA DE VACUNACION CON TRIPLE VIRAL EN NIÑOS DE UN AÑO</v>
          </cell>
        </row>
        <row r="197">
          <cell r="B197" t="str">
            <v>0300I043 CUMPLIMIENTO DE LA COBERTURA DE VACUNACION CON TRIPLE VIRAL EN NIÑOS DE UN AÑO</v>
          </cell>
        </row>
        <row r="198">
          <cell r="B198" t="str">
            <v>0300I044 COBERTURA DE VACUNACION ANTIRRABICA</v>
          </cell>
        </row>
        <row r="199">
          <cell r="B199" t="str">
            <v>0300I045 DEPARTAMENTOS QUE DESARROLLAN PROYECTOS DE PREVENCION AL CONSUMO (ALCOHOL, TABACO Y SUSTANCIAS PSICOACTIVAS)</v>
          </cell>
        </row>
        <row r="200">
          <cell r="B200" t="str">
            <v>0300I046 DISTRITOS QUE DESARROLLAN PROYECTOS DE PREVENCION AL CONSUMO (ALCOHOL, TABACO Y SUSTANCIAS PSICOACTIVAS)</v>
          </cell>
        </row>
        <row r="201">
          <cell r="B201" t="str">
            <v>0300I047 DEPARTAMENTOS QUE DESARROLLAN PROYECTOS DE PREVENCION DE LAS ENFERMEDADES CRONICAS NO TRANSMISIBLES</v>
          </cell>
        </row>
        <row r="202">
          <cell r="B202" t="str">
            <v>0300I048 DISTRITOS QUE DESARROLLAN PROYECTOS DE PREVENCION DE LAS ENFERMEDADES CRONICAS NO TRANSMISIBLES</v>
          </cell>
        </row>
        <row r="203">
          <cell r="B203" t="str">
            <v>0300I049 INCIDENCIA DE MALARIA EN EL PAIS (POR CADA 1,000 HABITANTES)</v>
          </cell>
        </row>
        <row r="204">
          <cell r="B204" t="str">
            <v>0300I050 DETECCION DE CASOS DE TUBERCULOSIS, TBC POSITIVOS</v>
          </cell>
        </row>
        <row r="205">
          <cell r="B205" t="str">
            <v>0300I051 CASOS NUEVOS DE LEPRA SIN DISCAPACIDAD</v>
          </cell>
        </row>
        <row r="206">
          <cell r="B206" t="str">
            <v>0300I052 DEPARTAMENTOS QUE DESARROLLAN PROYECTOS DE PROMOCION DE LA SALUD SEXUAL Y REPRODUCTIVA EN ADOLESCENTES</v>
          </cell>
        </row>
        <row r="207">
          <cell r="B207" t="str">
            <v>0300I053 DISTRITOS QUE DESARROLLAN PROYECTOS DE PROMOCION DE LA SALUD SEXUAL Y REPRODUCTIVA EN ADOLESCENTES</v>
          </cell>
        </row>
        <row r="208">
          <cell r="B208" t="str">
            <v>0300I054 INCIDENCIA DE SIFILIS CONGENITA (POR CADA 1,000 NACIDOS VIVOS)</v>
          </cell>
        </row>
        <row r="209">
          <cell r="B209" t="str">
            <v>0300I055 INCIDENCIA DE  POLIO (POR CADA 1,000 NACIDOS VIVOS)</v>
          </cell>
        </row>
        <row r="210">
          <cell r="B210" t="str">
            <v>0300I056 INCIDENCIA DE TETANOS NEONATAL (POR CADA 1,000 NACIDOS VIVOS)</v>
          </cell>
        </row>
        <row r="211">
          <cell r="B211" t="str">
            <v>0300I057 INCIDENCIA DE SARAMPION (POR CADA 100.000 NIÑOS MENORES DE 5 AÑOS)</v>
          </cell>
        </row>
        <row r="212">
          <cell r="B212" t="str">
            <v>0300I058 MORTALIDAD MATERNA</v>
          </cell>
        </row>
        <row r="213">
          <cell r="B213" t="str">
            <v>0300I059 MORTALIDAD INFANTIL</v>
          </cell>
        </row>
        <row r="214">
          <cell r="B214" t="str">
            <v>0300I060 REGISTRO DE PRESTADORES DE SERVICIOS DE SALUD ACTUALIZADO Y CONFIABLE (IPS PUBLICAS Y PRIVADAS)</v>
          </cell>
        </row>
        <row r="215">
          <cell r="B215" t="str">
            <v>0300I061 CAMAS POR TIPO DE INSTITUCION (IPS PUBLICAS Y PRIVADAS)</v>
          </cell>
        </row>
        <row r="216">
          <cell r="B216" t="str">
            <v>0300I062 NIÑOS ATENDIDOS EN HOGARES COMUNITARIOS DE BIENESTAR</v>
          </cell>
        </row>
        <row r="217">
          <cell r="B217" t="str">
            <v>0300I063 NIÑOS ATENDIDOS EN RESTAURANTES ESCOLARES</v>
          </cell>
        </row>
        <row r="218">
          <cell r="B218" t="str">
            <v>0300I064 JOVENES ATENDIDOS EN CLUBES JUVENILES</v>
          </cell>
        </row>
        <row r="219">
          <cell r="B219" t="str">
            <v>0300I065 EMBARAZADAS ATENDIDAS</v>
          </cell>
        </row>
        <row r="220">
          <cell r="B220" t="str">
            <v>0300I066 LACTANTES ATENDIDAS</v>
          </cell>
        </row>
        <row r="221">
          <cell r="B221" t="str">
            <v>0300I067 NIÑOS DE LA CALLE ATENDIDOS EN LAS MODALIDADES DE SERVICIO</v>
          </cell>
        </row>
        <row r="222">
          <cell r="B222" t="str">
            <v>0300I068 AGENTES EDUCATIVOS  COMUNITARIOS CAPACITADOS (PARA LA DETECCION PRECOZ, PREVENCION Y MANEJO DE EPISODIOS DE VIOLENCIA INTRA FAMILIAR)</v>
          </cell>
        </row>
        <row r="223">
          <cell r="B223" t="str">
            <v>0300I069 FAMILIAS ATENDIDAS EN TORNO A EPISODIOS DE VIOLENCIA INTRA FAMILIAR (MEDIANTE LAS ESTRATEGIAS EDUCADOR FAMILIAR Y ESCUELA DE PADRES)</v>
          </cell>
        </row>
        <row r="224">
          <cell r="B224" t="str">
            <v>0300I070 NIÑOS CON MEDIDA DE PROTECCION UBICADOS EN MEDIO FAMILIAR</v>
          </cell>
        </row>
        <row r="225">
          <cell r="B225" t="str">
            <v>0300I071 POBLACION FOCALIZADA EN HOGARES COMUNITARIOS DE BIENESTAR</v>
          </cell>
        </row>
        <row r="226">
          <cell r="B226" t="str">
            <v>0300I072 POBLACION FOCALIZADA EN RESTAURANTES ESCOLARES</v>
          </cell>
        </row>
        <row r="227">
          <cell r="B227" t="str">
            <v>0300I073 POBLACION FOCALIZADA EN CLUBES JUVENILES</v>
          </cell>
        </row>
        <row r="228">
          <cell r="B228" t="str">
            <v>0300I074 EMBARAZADAS Y LACTANTES FOCALIZADAS</v>
          </cell>
        </row>
        <row r="229">
          <cell r="B229" t="str">
            <v>0300I075 DESNUTRICION GLOBAL NACIONAL</v>
          </cell>
        </row>
        <row r="230">
          <cell r="B230" t="str">
            <v>0300I076 DESNUTRICION CRONICA NACIONAL</v>
          </cell>
        </row>
        <row r="231">
          <cell r="B231" t="str">
            <v>0300I077 DESNUTRICION AGUDA NACIONAL</v>
          </cell>
        </row>
        <row r="232">
          <cell r="B232" t="str">
            <v>04000000 SECTOR COMUNICACIONES</v>
          </cell>
        </row>
        <row r="233">
          <cell r="B233" t="str">
            <v>0400I001 LINEAS TELEFONICAS EN REGIONES DE ALTA DENSIDAD TELEFONICA</v>
          </cell>
        </row>
        <row r="234">
          <cell r="B234" t="str">
            <v>0400I002 LINEAS TELEFONICAS EN REGIONES DE BAJA DENSIDAD TELEFONICA.</v>
          </cell>
        </row>
        <row r="235">
          <cell r="B235" t="str">
            <v>0400I003 ATENCION EN INSTALACION DE LINEAS TELEFONICAS POR USUARIO</v>
          </cell>
        </row>
        <row r="236">
          <cell r="B236" t="str">
            <v>0400I004 ATENCION EN INSTALACION DE LINEAS POR FAMILIA</v>
          </cell>
        </row>
        <row r="237">
          <cell r="B237" t="str">
            <v>0400I005 PERSONAS CON ACCESO A INTERNET</v>
          </cell>
        </row>
        <row r="238">
          <cell r="B238" t="str">
            <v>0400I006 USUARIOS DE LOS SERVICIOS DE TELECOMUNICACIONES CONTROLADOS Y VIGILADOS POR EL MINISTERIO DE COMUNICACIONES</v>
          </cell>
        </row>
        <row r="239">
          <cell r="B239" t="str">
            <v>0400I007 FUNCIONARIOS BENEFICIADOS CON EL PLAN DE CAPACITACION</v>
          </cell>
        </row>
        <row r="240">
          <cell r="B240" t="str">
            <v>0400I008 FUNCIONARIOS BENEFICIADOS CON EL PROGRAMA DE BIENESTAR SOCIAL</v>
          </cell>
        </row>
        <row r="241">
          <cell r="B241" t="str">
            <v>0400I009 MUNICIPIOS QUE CUENTAN EL SERVICIO DE CORREO SOCIAL</v>
          </cell>
        </row>
        <row r="242">
          <cell r="B242" t="str">
            <v>0400I010 INTERCONEXION A LA RED DE ALTA VELOCIDAD DEL ESTADO COMUNITARIO</v>
          </cell>
        </row>
        <row r="243">
          <cell r="B243" t="str">
            <v>0400I011 MUNICIPIOS CUBIERTOS CON TELEFONOS PUBLICOS PARA SORDOS</v>
          </cell>
        </row>
        <row r="244">
          <cell r="B244" t="str">
            <v>0400I012 ESCUELAS BENEFICIADAS CON EL PROGRAMA COMPUTADORES PARA EDUCAR</v>
          </cell>
        </row>
        <row r="245">
          <cell r="B245" t="str">
            <v>0400I013 FUNCIONARIOS BENEFICIADOS CON MANTENIMIENTO DE EQUIPOS DE COMPUTO</v>
          </cell>
        </row>
        <row r="246">
          <cell r="B246" t="str">
            <v>0400I014 USUARIOS VIGILADOS Y COTROLADOS POR EL MINISTERIO DE COMUNICACIONES</v>
          </cell>
        </row>
        <row r="247">
          <cell r="B247" t="str">
            <v>0400I015 HORAS DE CAPACITACION POR FUNCIONARIO</v>
          </cell>
        </row>
        <row r="248">
          <cell r="B248" t="str">
            <v>0400I016 SATISFACCION DE LOS FUNCIONARIOS BENEFICIADOS CON PROGRAMAS DE BIENESTAR SOCIAL</v>
          </cell>
        </row>
        <row r="249">
          <cell r="B249" t="str">
            <v>0400I017 INTERCONEXION CON LAS DIRECCIONES TERRITORIALES</v>
          </cell>
        </row>
        <row r="250">
          <cell r="B250" t="str">
            <v>0400I018 TIEMPO DE RESPUESTA AL USUARIO</v>
          </cell>
        </row>
        <row r="251">
          <cell r="B251" t="str">
            <v>0400I019 MUNICIPIOS CUBIERTOS CON AGENCIAS DE CORREO SOCIAL</v>
          </cell>
        </row>
        <row r="252">
          <cell r="B252" t="str">
            <v>0400I020 LOCALIDADES CON SERVICIO DE TELEFONIA RURAL COMUNITARIA</v>
          </cell>
        </row>
        <row r="253">
          <cell r="B253" t="str">
            <v>0400I021 ESCUELAS PUBLICAS CONECTADAS A INTERNET</v>
          </cell>
        </row>
        <row r="254">
          <cell r="B254" t="str">
            <v>0400I022 HOSPITALES CONECTADOS A INTERNET</v>
          </cell>
        </row>
        <row r="255">
          <cell r="B255" t="str">
            <v>0400I023 ALCALDIAS CONECTADAS A INTERNET</v>
          </cell>
        </row>
        <row r="256">
          <cell r="B256" t="str">
            <v>0400I024 POBLACION BENEFICADA CON TELEFONOS PUBLICOS PARA SORDOS</v>
          </cell>
        </row>
        <row r="257">
          <cell r="B257" t="str">
            <v>0400I025 ESCUELAS PUBLICAS BENEFICIADAS CON EL PROGRAMA COMPUTADORES PARA EDUCAR</v>
          </cell>
        </row>
        <row r="258">
          <cell r="B258" t="str">
            <v>0400I026 ALUMNOS BENEFICADOS CON EL PROGRAMA COMPUTADORES PARA EDUCAR</v>
          </cell>
        </row>
        <row r="259">
          <cell r="B259" t="str">
            <v>0400I027 DOCENTES CAPACITADOS POR COMPUTADORES PARA EDUCAR</v>
          </cell>
        </row>
        <row r="260">
          <cell r="B260" t="str">
            <v>0400I028 DIRECTIVOS CAPACITADOS POR COMPUTADORES PARA EDUCAR</v>
          </cell>
        </row>
        <row r="261">
          <cell r="B261" t="str">
            <v>0400I029 POBLACION BENEFICIADA POR LA RADIODIFUSORA NACIONAL</v>
          </cell>
        </row>
        <row r="262">
          <cell r="B262" t="str">
            <v>0400I030 TIEMPO PROMEDIO DE RESPUESTA EN LA BUSQUEDA DE DOCUMENTOS</v>
          </cell>
        </row>
        <row r="263">
          <cell r="B263" t="str">
            <v>0400I031 DENSIDAD TELEFONICA EN EL RESTO DEL PAIS (EXCLUYE 5 GRANDES CIUDADES)</v>
          </cell>
        </row>
        <row r="264">
          <cell r="B264" t="str">
            <v>0400I032 LOCALIDADES RURALES CON ACCESO A TELEFONIA COMUNITARIA</v>
          </cell>
        </row>
        <row r="265">
          <cell r="B265" t="str">
            <v>0400I033 CIUDADES CON ACCESO LOCAL A INTERNET</v>
          </cell>
        </row>
        <row r="266">
          <cell r="B266" t="str">
            <v>0400I034 LOCALIDADES CON SERVICIO POSTAL</v>
          </cell>
        </row>
        <row r="267">
          <cell r="B267" t="str">
            <v>0400I035 PENETRACION TELEFONIA MOVIL</v>
          </cell>
        </row>
        <row r="268">
          <cell r="B268" t="str">
            <v>0400I036 LINEAS DE TELEFONIA BASICA CONMUTADA (TPBC) EN SERVICIO</v>
          </cell>
        </row>
        <row r="269">
          <cell r="B269" t="str">
            <v>0400I037 DENSIDAD TELEFONICA PUBLICA BASICA CONMUTADA EN SERVICIO</v>
          </cell>
        </row>
        <row r="270">
          <cell r="B270" t="str">
            <v>0400I038 USUARIOS DE TELEFONIA MOVIL CELULAR</v>
          </cell>
        </row>
        <row r="271">
          <cell r="B271" t="str">
            <v>0400I039 DENSIDAD DEL SERVICIO DE TELEFONIA MOVIL</v>
          </cell>
        </row>
        <row r="272">
          <cell r="B272" t="str">
            <v>0400I040 TIEMPO MEDIO DE REPARACION LINEAS TELEFONICAS</v>
          </cell>
        </row>
        <row r="273">
          <cell r="B273" t="str">
            <v>0400I041 TIEMPO MEDIO DE INSTALACION DE NUEVAS LINEAS</v>
          </cell>
        </row>
        <row r="274">
          <cell r="B274" t="str">
            <v>0400I042 DAÑOS POR CADA 100 ABONADOS DE TPBC</v>
          </cell>
        </row>
        <row r="275">
          <cell r="B275" t="str">
            <v>0400I043 AMPLIACION DE LA COBERTURA TELEFONICA</v>
          </cell>
        </row>
        <row r="276">
          <cell r="B276" t="str">
            <v>0400I044 TARIFA PROMEDIO DE TELEFONIA PUBLICA BASICA CONMUTADA DE LARGA DISTANCIA -TPBCLD- NACIONAL</v>
          </cell>
        </row>
        <row r="277">
          <cell r="B277" t="str">
            <v>0400I045 TARIFA PROMEDIO DE TELEFONIA PUBLICA BASICA CONMUTADA DE LARGA DISTANCIA -TPBCLD- INTERNACIONAL</v>
          </cell>
        </row>
        <row r="278">
          <cell r="B278" t="str">
            <v>0400I046 PARTICIPACION DEL SECTOR DE LAS TELECOMUNICACIONES EN EL PIB</v>
          </cell>
        </row>
        <row r="279">
          <cell r="B279" t="str">
            <v>0400I047 INVERSION NACIONAL EN EL SECTOR DE LAS TELECOMUNICACIONES</v>
          </cell>
        </row>
        <row r="280">
          <cell r="B280" t="str">
            <v>0400I048 INVERSION EXTRANJERA EN EL SECTOR DE LAS TELECOMUNICACIONES.</v>
          </cell>
        </row>
        <row r="281">
          <cell r="B281" t="str">
            <v>0400I049 CENTROS (INCLUYE ENTIDADES MILITARES) DE ACCESO COMUNITARIO A INTERNET</v>
          </cell>
        </row>
        <row r="282">
          <cell r="B282" t="str">
            <v>0400I050 CABECERAS  MUNICIPALES CON ACCESO CONMUTADO A INTERNET</v>
          </cell>
        </row>
        <row r="283">
          <cell r="B283" t="str">
            <v>0400I051 USUARIOS EN COLOMBIA CON ACCESO A INTERNET</v>
          </cell>
        </row>
        <row r="284">
          <cell r="B284" t="str">
            <v>0400I052 ENTIDADES GUBERNAMENTALES DEL NIVEL NACIONAL CON PAGINAS DE INTERNET</v>
          </cell>
        </row>
        <row r="285">
          <cell r="B285" t="str">
            <v>0400I053 MUNICIPIOS CON ACCESO A TECNOLOGIAS DE BANDA ANCHA LDMS</v>
          </cell>
        </row>
        <row r="286">
          <cell r="B286" t="str">
            <v>0400I054 COMPUTADORES POR CADA 100 HABITANTES</v>
          </cell>
        </row>
        <row r="287">
          <cell r="B287" t="str">
            <v>0400I055 USUARIOS DE INTERNET SECTOR COMERCIO</v>
          </cell>
        </row>
        <row r="288">
          <cell r="B288" t="str">
            <v>0400I056 USUARIOS DE INTERNET SECTOR EDUCACION</v>
          </cell>
        </row>
        <row r="289">
          <cell r="B289" t="str">
            <v>0400I057 USUARIOS DE INTERNET EN LOS HOGARES</v>
          </cell>
        </row>
        <row r="290">
          <cell r="B290" t="str">
            <v>0400I058 COMPUTADORES CONECTADOS A UNA RED</v>
          </cell>
        </row>
        <row r="291">
          <cell r="B291" t="str">
            <v>05000000 SECTOR MINAS Y ENERGIA</v>
          </cell>
        </row>
        <row r="292">
          <cell r="B292" t="str">
            <v>0500I001 COSTO PROMEDIO DE KWH</v>
          </cell>
        </row>
        <row r="293">
          <cell r="B293" t="str">
            <v>0500I002 COSTO CONEXION</v>
          </cell>
        </row>
        <row r="294">
          <cell r="B294" t="str">
            <v>0500I003 COSTO POTENCIA INSTALADA</v>
          </cell>
        </row>
        <row r="295">
          <cell r="B295" t="str">
            <v>0500I004 COBERTURA DEL SERVICIO DE GAS</v>
          </cell>
        </row>
        <row r="296">
          <cell r="B296" t="str">
            <v>0500I005 PROMEDIO DE HORAS DIARIAS DEL SERVICIO DE GAS</v>
          </cell>
        </row>
        <row r="297">
          <cell r="B297" t="str">
            <v>0500I006 VIVIENDAS (HOGARES) ATENDIDOS CON SERVICIO DE GAS</v>
          </cell>
        </row>
        <row r="298">
          <cell r="B298" t="str">
            <v>0500I007 CONSUMO NACIONAL DE ENERGIA EN KWH-DIA</v>
          </cell>
        </row>
        <row r="299">
          <cell r="B299" t="str">
            <v>0500I008 PROYECTOS DE EXPLOTACION MINERA LLEVADOS A CABO</v>
          </cell>
        </row>
        <row r="300">
          <cell r="B300" t="str">
            <v>0500I009 PROYECTOS DE EXPLOTACION MINERA LLEVADOS A CABO CON EXITO</v>
          </cell>
        </row>
        <row r="301">
          <cell r="B301" t="str">
            <v>0500I010 PERMISOS O LICENCIAS DE EXPLORACION MINERA APROBADAS O LEGALIZADAS</v>
          </cell>
        </row>
        <row r="302">
          <cell r="B302" t="str">
            <v>0500I011 DESVIACION PORCENTUAL DE LA DEMANDA ESTIMADA</v>
          </cell>
        </row>
        <row r="303">
          <cell r="B303" t="str">
            <v>0500I012 POBLACION CON SERVICIO DE ENERGIA ELECTRICA EN LAS AREAS RURALES</v>
          </cell>
        </row>
        <row r="304">
          <cell r="B304" t="str">
            <v>0500I013 COBERTURA DE LA RED DE SISTEMAS DEL MINISTERIO</v>
          </cell>
        </row>
        <row r="305">
          <cell r="B305" t="str">
            <v>0500I014 DEMANDA DE ENERGIA CUBIERTA CON TRANSACCIONES INTERCONEXIONALES</v>
          </cell>
        </row>
        <row r="306">
          <cell r="B306" t="str">
            <v>0500I015 CAPACIDAD INSTALADA</v>
          </cell>
        </row>
        <row r="307">
          <cell r="B307" t="str">
            <v>0500I016 VIVIENDAS (HOGARES) ATENDIDOS CON SERVICIO DE ENERGIA</v>
          </cell>
        </row>
        <row r="308">
          <cell r="B308" t="str">
            <v>0500I017 VALOR DE LOS SUBSIDIOS ENTREGADOS A LOS USUARIOS DE LOS ESTRATOS 1, 2 Y 3</v>
          </cell>
        </row>
        <row r="309">
          <cell r="B309" t="str">
            <v>0500I018 COBERTURA DEL SERVICIO DE ENERGIA EN LAS ZONAS INTERCONECTADAS</v>
          </cell>
        </row>
        <row r="310">
          <cell r="B310" t="str">
            <v>0500I019 COSTO PROMEDIO KILOWATIO HORA, KWH</v>
          </cell>
        </row>
        <row r="311">
          <cell r="B311" t="str">
            <v>0500I020 COSTO PROMEDIO DE KILOWATIOS HORA, KWH REPORTADOS.</v>
          </cell>
        </row>
        <row r="312">
          <cell r="B312" t="str">
            <v>0500I021 COSTO CONEXION</v>
          </cell>
        </row>
        <row r="313">
          <cell r="B313" t="str">
            <v>0500I022 COSTO POTENCIA INSTALADA.</v>
          </cell>
        </row>
        <row r="314">
          <cell r="B314" t="str">
            <v>0500I023 COBERTURA DEL SERVICIO DE ENERGIA EN ZONAS NO INTERCONECTADAS, ZNI</v>
          </cell>
        </row>
        <row r="315">
          <cell r="B315" t="str">
            <v>0500I024 VIVIENDAS (HOGARES) ATENDIDOS CON SERVICIO DE ENERGIA EN LAS ZNI</v>
          </cell>
        </row>
        <row r="316">
          <cell r="B316" t="str">
            <v>0500I025 PROMEDIO EN TIEMPO DEL SERVICIO DE ENERGIA EN ZNI</v>
          </cell>
        </row>
        <row r="317">
          <cell r="B317" t="str">
            <v>0500I026 PROYECTOS ENERGETICOS INTEGRALES (PRODUCTIVOS Y SOSTENIBLES) IDENTIFICADOS PARA ZNI</v>
          </cell>
        </row>
        <row r="318">
          <cell r="B318" t="str">
            <v>0500I027 PROYECTOS ESTRUCTURADOS CON ENERGIAS ALTERNATIVAS</v>
          </cell>
        </row>
        <row r="319">
          <cell r="B319" t="str">
            <v>0500I028 VARIACION DE LA PRODUCCION DEL SECTOR MINERO (PIBMINERO)</v>
          </cell>
        </row>
        <row r="320">
          <cell r="B320" t="str">
            <v>0500I029 NUEVOS PROSPECTOS MINEROS</v>
          </cell>
        </row>
        <row r="321">
          <cell r="B321" t="str">
            <v>0500I030 CRECIMIENTO DE LA PRODUCCION DEL SECTOR MINERO</v>
          </cell>
        </row>
        <row r="322">
          <cell r="B322" t="str">
            <v>0500I031 USUARIOS RESIDENCIALES CONECTADOS CON SERVICIO DE GAS NATURAL AL AÑO</v>
          </cell>
        </row>
        <row r="323">
          <cell r="B323" t="str">
            <v>0500I032 GRADO DE UTILIZACION DE PRODUCTOS</v>
          </cell>
        </row>
        <row r="324">
          <cell r="B324" t="str">
            <v>0500I033 VARIACION DE COSTOS DE PRODUCCION DE LAS UNIDADES MINERAS DOTADAS TECNOLOGICAMENTE</v>
          </cell>
        </row>
        <row r="325">
          <cell r="B325" t="str">
            <v>0500I034 CARGOS DE TRANSMISION</v>
          </cell>
        </row>
        <row r="326">
          <cell r="B326" t="str">
            <v>0500I035 CONSULTAS ATENDIDAS DE USUARIOS</v>
          </cell>
        </row>
        <row r="327">
          <cell r="B327" t="str">
            <v>0500I036 DERECHOS DE USUARIOS</v>
          </cell>
        </row>
        <row r="328">
          <cell r="B328" t="str">
            <v>0500I037 EMPRESAS QUE INCUMPLEN LA NORMATIVIDAD</v>
          </cell>
        </row>
        <row r="329">
          <cell r="B329" t="str">
            <v>0500I038 NUEVAS EMPRESAS COMPETITIVAS</v>
          </cell>
        </row>
        <row r="330">
          <cell r="B330" t="str">
            <v>0500I039 SOBRECOSTOS DE LOS GENERADORES POR FALTA DE SINCRONIZACION DE DESPACHO DE GAS</v>
          </cell>
        </row>
        <row r="331">
          <cell r="B331" t="str">
            <v>0500I040 GENERACION DE PRODUCTOS MINEROS</v>
          </cell>
        </row>
        <row r="332">
          <cell r="B332" t="str">
            <v>0500I041 CONTRAPRESTACIONES POR PRODUCCION MINERA RESULTADO DE LA GESTION INSTITUCIONAL</v>
          </cell>
        </row>
        <row r="333">
          <cell r="B333" t="str">
            <v>0500I043 VOLUMEN DE EXPORTACION MINERA</v>
          </cell>
        </row>
        <row r="334">
          <cell r="B334" t="str">
            <v>0500I044 INFORMACION URBANA DE AGUA NO CONTABILIZADA EN MUNICIPIOS MENOR A 100.000 HAB</v>
          </cell>
        </row>
        <row r="335">
          <cell r="B335" t="str">
            <v>0500I045 COBERTURA DEL SERVICIO DE ENERGIA ELECTRICA EN LAS AREAS URBANAS</v>
          </cell>
        </row>
        <row r="336">
          <cell r="B336" t="str">
            <v>0500I046 CUBRIMIENTO DEL SERVICIO ENERGIA ELECTRICA EN CAPITALES DE ZONAS NO INTERCONECTADAS</v>
          </cell>
        </row>
        <row r="337">
          <cell r="B337" t="str">
            <v>0500I047 PROMEDIO DE HORAS DIARIAS DE SERVICIO DE ENERGIA ELECTRICA EN CAPITALES DE ZONAS NO INTERCONECTADAS</v>
          </cell>
        </row>
        <row r="338">
          <cell r="B338" t="str">
            <v>0500I048 KILOMETROS DE LINEA DE TRANSMISION CONSTRUIDOS</v>
          </cell>
        </row>
        <row r="339">
          <cell r="B339" t="str">
            <v>0500I049 COBERTURA DE MUNICIPIOS CON POTENCIAL MAYOR DEL 30% EN SERVICIO DE GAS NATURAL POR RED PARA USUARIOS RESIDENCIALES</v>
          </cell>
        </row>
        <row r="340">
          <cell r="B340" t="str">
            <v>0500I050 CONSUMO NACIONAL DE GAS NATURAL (MILLONES DE BTU/DIA)</v>
          </cell>
        </row>
        <row r="341">
          <cell r="B341" t="str">
            <v>0500I051 PRODUCCION NACIONAL DE CRUDO (MILES DE BARRILES DE PETROLEO PRODUCIDOS DIARIAMENTE)</v>
          </cell>
        </row>
        <row r="342">
          <cell r="B342" t="str">
            <v>0500I052 BARRILES DE RESERVA DE PETROLEO DESCUBIERTOS</v>
          </cell>
        </row>
        <row r="343">
          <cell r="B343" t="str">
            <v>0500I053 POZOS DE PETROLEO PERFORADOS</v>
          </cell>
        </row>
        <row r="344">
          <cell r="B344" t="str">
            <v>0500I054 PARTICIPACION DEL PETROLEO Y SUS DERIVADOS EN LAS EXPORTACIONES NACIONALES</v>
          </cell>
        </row>
        <row r="345">
          <cell r="B345" t="str">
            <v>0500I055 RESERVAS REMANENTES DE PETROLEO (MILLONES DE BARRILES)</v>
          </cell>
        </row>
        <row r="346">
          <cell r="B346" t="str">
            <v>0500I056 DISPONIBILIDAD DE PETROLEO</v>
          </cell>
        </row>
        <row r="347">
          <cell r="B347" t="str">
            <v>0500I057 PRODUCCION DE ESMERALDAS</v>
          </cell>
        </row>
        <row r="348">
          <cell r="B348" t="str">
            <v>0500I058 PRODUCCION TOTAL DE CARBON</v>
          </cell>
        </row>
        <row r="349">
          <cell r="B349" t="str">
            <v>0500I059 PRODUCCION DE NIQUEL</v>
          </cell>
        </row>
        <row r="350">
          <cell r="B350" t="str">
            <v>0500I060 PRODUCCION DE ORO</v>
          </cell>
        </row>
        <row r="351">
          <cell r="B351" t="str">
            <v>0500I061 PRODUCCION DE PLATA</v>
          </cell>
        </row>
        <row r="352">
          <cell r="B352" t="str">
            <v>0500I062 USUARIOS ATENDIDOS POR EMPRESAS PRIVADAS DE DISTRIBUCION ELECTRICA</v>
          </cell>
        </row>
        <row r="353">
          <cell r="B353" t="str">
            <v>0500I063 ACTIVOS DE TRANSMISION ELECTRICA BAJO EL CONTROL PRIVADO</v>
          </cell>
        </row>
        <row r="354">
          <cell r="B354" t="str">
            <v>0500I064 ACTIVOS DE GENERACION ELECTRICA BAJO EL CONTROL PRIVADO</v>
          </cell>
        </row>
        <row r="355">
          <cell r="B355" t="str">
            <v>0500I065 EXPORTACIONES DE CARBON</v>
          </cell>
        </row>
        <row r="356">
          <cell r="B356" t="str">
            <v>0500I066 EXPORTACIONES DE NIQUEL</v>
          </cell>
        </row>
        <row r="357">
          <cell r="B357" t="str">
            <v>0500I067 EXPORTACIONES DE ORO</v>
          </cell>
        </row>
        <row r="358">
          <cell r="B358" t="str">
            <v>0500I068 EXPORTACIONES DE PLATA</v>
          </cell>
        </row>
        <row r="359">
          <cell r="B359" t="str">
            <v>0500I069 EXPORTACIONES DE ESMERALDA</v>
          </cell>
        </row>
        <row r="360">
          <cell r="B360" t="str">
            <v>06000000 SECTOR TRANSPORTE</v>
          </cell>
        </row>
        <row r="361">
          <cell r="B361" t="str">
            <v>0600I001 TIEMPO DE VIAJE POR TRAMO DE VIA TERRESTRE DEFINIDO</v>
          </cell>
        </row>
        <row r="362">
          <cell r="B362" t="str">
            <v>0600I002 MOVIMIENTO DE VEHICULOS POR TRAMO DE VIA DEFINIDO</v>
          </cell>
        </row>
        <row r="363">
          <cell r="B363" t="str">
            <v>0600I003 MOVIMIENTO DE BUQUES POR PUERTO O MUELLE</v>
          </cell>
        </row>
        <row r="364">
          <cell r="B364" t="str">
            <v>0600I004 OPERACIONES DE CABOTAJE POR PUERTO O MUELLE</v>
          </cell>
        </row>
        <row r="365">
          <cell r="B365" t="str">
            <v>0600I005 OPERACIONES INTERNACIONALES POR PUERTO O MUELLE</v>
          </cell>
        </row>
        <row r="366">
          <cell r="B366" t="str">
            <v>0600I006 HORAS DE VUELO POR AERONAVE</v>
          </cell>
        </row>
        <row r="367">
          <cell r="B367" t="str">
            <v>0600I007 SILLAS OCUPADAS POR VUELO Y AERONAVE</v>
          </cell>
        </row>
        <row r="368">
          <cell r="B368" t="str">
            <v>0600I008 VUELOS PROGRAMADOS POR VUELO O AERONAVE</v>
          </cell>
        </row>
        <row r="369">
          <cell r="B369" t="str">
            <v>0600I009 AEROPUERTOS QUE CUMPLEN CON ESPECIFICACIONES DE LA FEDERAL AVIATION ADMINISTRATION, FAA</v>
          </cell>
        </row>
        <row r="370">
          <cell r="B370" t="str">
            <v>0600I010 PASAJEROS MOVILIZADOS EN PUERTOS INTERNACIONALES</v>
          </cell>
        </row>
        <row r="371">
          <cell r="B371" t="str">
            <v>0600I011 MOVIMIENTO DE CARGA NACIONAL POR MODO DE TRANSPORTE</v>
          </cell>
        </row>
        <row r="372">
          <cell r="B372" t="str">
            <v>0600I012 VALOR TOTAL FLETE DE TRANSPORTE TERRESTRE DE CARGA POR TONELADA KILOMETRO</v>
          </cell>
        </row>
        <row r="373">
          <cell r="B373" t="str">
            <v>0600I013 VALOR TOTAL FLETE DE TRANSPORTE AEREO DE CARGA POR TONELADA Y KILOMETROS O RUTA</v>
          </cell>
        </row>
        <row r="374">
          <cell r="B374" t="str">
            <v>0600I014 VALOR TOTAL FLETE DE TRANSPORTE FERREO DE CARGA POR TONELADA Y KILOMETRO</v>
          </cell>
        </row>
        <row r="375">
          <cell r="B375" t="str">
            <v>0600I015 VALOR TOTAL FLETE DE TRANSPORTE FLUVIAL O MARITIMO DE CARGA POR TONELADA Y KILOMETRO</v>
          </cell>
        </row>
        <row r="376">
          <cell r="B376" t="str">
            <v>0600I016 VUELOS (LLEGANDO O SALIENDO) POR AEROPUERTO</v>
          </cell>
        </row>
        <row r="377">
          <cell r="B377" t="str">
            <v>0600I017 VARIACION EN EL VOLUMEN DE ALMACENAMIENTO DE CARGA EN PUERTOS</v>
          </cell>
        </row>
        <row r="378">
          <cell r="B378" t="str">
            <v>0600I018 VARIACION DEL MOVIMIENTO DIARIO DE CARGA EN PUERTOS</v>
          </cell>
        </row>
        <row r="379">
          <cell r="B379" t="str">
            <v>0600I019 VARIACION DE DESCARGA DIARIA DE CARGA EN PUERTOS</v>
          </cell>
        </row>
        <row r="380">
          <cell r="B380" t="str">
            <v>0600I020 COBERTURA DEL SISTEMAS DE RADIOAYUDAS</v>
          </cell>
        </row>
        <row r="381">
          <cell r="B381" t="str">
            <v>0600I021 COBERTURA DEL SISTEMA DE INFORMACION EN AEROPUERTOS</v>
          </cell>
        </row>
        <row r="382">
          <cell r="B382" t="str">
            <v>0600I022 COBERTURA DE SISTEMAS DE COMUNICACION</v>
          </cell>
        </row>
        <row r="383">
          <cell r="B383" t="str">
            <v>0600I023 COBERTURA DEL SISTEMA DE ENERGIA</v>
          </cell>
        </row>
        <row r="384">
          <cell r="B384" t="str">
            <v>0600I024 COBERTURA DE LA RED METEOROLOGICA</v>
          </cell>
        </row>
        <row r="385">
          <cell r="B385" t="str">
            <v>0600I025 COBERTURA DE EQUIPOS DE INCENDIO EN AEROPUERTOS</v>
          </cell>
        </row>
        <row r="386">
          <cell r="B386" t="str">
            <v>0600I026 MANTENIMIENTO Y CONSERVACION DE EQUIPOS DE COMPUTACION</v>
          </cell>
        </row>
        <row r="387">
          <cell r="B387" t="str">
            <v>0600I027 ADQUISICION DE SISTEMAS Y SERVICIOS INFORMATICOS</v>
          </cell>
        </row>
        <row r="388">
          <cell r="B388" t="str">
            <v>0600I028 MANTENIMIENTO A TERMINALES AEREOS</v>
          </cell>
        </row>
        <row r="389">
          <cell r="B389" t="str">
            <v>0600I029 INSPECCIONES A EMPRESAS AEREAS</v>
          </cell>
        </row>
        <row r="390">
          <cell r="B390" t="str">
            <v>0600I030 AEROPUERTOS CON SISTEMAS DE SEGURIDAD</v>
          </cell>
        </row>
        <row r="391">
          <cell r="B391" t="str">
            <v>0600I031 AEROPUERTOS CON OBRAS DE SISMORESISTENCIA</v>
          </cell>
        </row>
        <row r="392">
          <cell r="B392" t="str">
            <v>0600I032 INSPECCIONES A TALLERES AERONAUTICOS</v>
          </cell>
        </row>
        <row r="393">
          <cell r="B393" t="str">
            <v>0600I033 INSPECCION A ESCUELAS DE AVIACION</v>
          </cell>
        </row>
        <row r="394">
          <cell r="B394" t="str">
            <v>0600I034 MANTENIMIENTO DE PISTAS</v>
          </cell>
        </row>
        <row r="395">
          <cell r="B395" t="str">
            <v>0600I035 PASAJEROS MOVILIZADOS POR MEDIOS DE TRANSPORTE FERREO</v>
          </cell>
        </row>
        <row r="396">
          <cell r="B396" t="str">
            <v>0600I036 BUQUES CON CALADO MAXIMO PERMITIDO QUE USAN CANAL DE ACCESO</v>
          </cell>
        </row>
        <row r="397">
          <cell r="B397" t="str">
            <v>0600I037 VARIACION DE CARGA MOVILIZADA EN PUERTOS</v>
          </cell>
        </row>
        <row r="398">
          <cell r="B398" t="str">
            <v>0600I038 COBERTURA DE CAPACITACION A MANO DE OBRA NO CALIFICADA EN LA REGION</v>
          </cell>
        </row>
        <row r="399">
          <cell r="B399" t="str">
            <v>0600I039 COBERTURA CON EQUIPOS DE COMPUTO Y SERVICIOS DE RED</v>
          </cell>
        </row>
        <row r="400">
          <cell r="B400" t="str">
            <v>0600I040 CUBRIMIENTO DEL PROGRAMA ALIANZA</v>
          </cell>
        </row>
        <row r="401">
          <cell r="B401" t="str">
            <v>0600I041 VARIACION EN EL VOLUMEN DE CARGA MOVILIZADA EN PUERTOS</v>
          </cell>
        </row>
        <row r="402">
          <cell r="B402" t="str">
            <v>0600I042 VARIACION EN TIEMPO DE LA NAVEGABILIDAD</v>
          </cell>
        </row>
        <row r="403">
          <cell r="B403" t="str">
            <v>0600I043 INCREMENTO DE DIAS NAVEGABLES.</v>
          </cell>
        </row>
        <row r="404">
          <cell r="B404" t="str">
            <v>0600I044 VOLUMEN DE PASAJEROS</v>
          </cell>
        </row>
        <row r="405">
          <cell r="B405" t="str">
            <v>0600I045 INVERSION DE RECURSOS POR DEPARTAMENTO</v>
          </cell>
        </row>
        <row r="406">
          <cell r="B406" t="str">
            <v>0600I046 COBERTURA A PERSONAS BENEFICIADAS CON PROYECTOS</v>
          </cell>
        </row>
        <row r="407">
          <cell r="B407" t="str">
            <v>0600I047 COBERTURA A POBLACION BENEFICIADA CON PROYECTOS</v>
          </cell>
        </row>
        <row r="408">
          <cell r="B408" t="str">
            <v>0600I048 PASAJEROS MOVILIZADOS EN CANALES MUELLES O PUERTOS</v>
          </cell>
        </row>
        <row r="409">
          <cell r="B409" t="str">
            <v>0600I049 PASAJEROS MOVILIZADOS POR MEDIO DE TRANSPORTE</v>
          </cell>
        </row>
        <row r="410">
          <cell r="B410" t="str">
            <v>0600I050 VARIACION EN COSTOS DE OPERACION VEHICULAR</v>
          </cell>
        </row>
        <row r="411">
          <cell r="B411" t="str">
            <v>0600I051 APLICACIONES DE SISTEMAS EN SERVICIOS (PROCESOS ADMINISTRATIVOS Y MISIONALES)</v>
          </cell>
        </row>
        <row r="412">
          <cell r="B412" t="str">
            <v>0600I052 AREA DE PRODUCCION ANUAL POR ACTIVIDADES ECONOMICAS</v>
          </cell>
        </row>
        <row r="413">
          <cell r="B413" t="str">
            <v>0600I053 ATENCION ACCIDENTES DE TRANSITO A NIVEL NACIONAL</v>
          </cell>
        </row>
        <row r="414">
          <cell r="B414" t="str">
            <v>0600I054 CAPACIDAD CARGA AEREA MOVILIZADA</v>
          </cell>
        </row>
        <row r="415">
          <cell r="B415" t="str">
            <v>0600I055 VARIACION DE LA CARGA MOVILIZADA</v>
          </cell>
        </row>
        <row r="416">
          <cell r="B416" t="str">
            <v>0600I056 CONSULTAS O SOLICITUDES SOBRE OPERACION Y COSTOS DE TRANSPORTE RESUELTAS</v>
          </cell>
        </row>
        <row r="417">
          <cell r="B417" t="str">
            <v>0600I057 CUBRIMIENTO DE LA SEGURIDAD VIAL EN LA RED NACIONAL DE CARRETERAS</v>
          </cell>
        </row>
        <row r="418">
          <cell r="B418" t="str">
            <v>0600I058 TRAFICO PROMEDIO DIARIO</v>
          </cell>
        </row>
        <row r="419">
          <cell r="B419" t="str">
            <v>0600I059 VELOCIDAD DE OPERACION</v>
          </cell>
        </row>
        <row r="420">
          <cell r="B420" t="str">
            <v>0600I060 MOVILIZACION DE CARGA POR VIAJE</v>
          </cell>
        </row>
        <row r="421">
          <cell r="B421" t="str">
            <v>0600I061 REUNIONES DE CONCERTACION LOGRADAS CON LA COMUNIDAD</v>
          </cell>
        </row>
        <row r="422">
          <cell r="B422" t="str">
            <v>0600I062 OPERACIONES AEREAS</v>
          </cell>
        </row>
        <row r="423">
          <cell r="B423" t="str">
            <v>0600I063 TIEMPO DE ATERRIZAJE Y DECOLAJE DE LAS NAVES</v>
          </cell>
        </row>
        <row r="424">
          <cell r="B424" t="str">
            <v>0600I064 TIEMPO DE PASO POR FRONTERA</v>
          </cell>
        </row>
        <row r="425">
          <cell r="B425" t="str">
            <v>0600I065 TIEMPOS DE DESPLAZAMIENTO</v>
          </cell>
        </row>
        <row r="426">
          <cell r="B426" t="str">
            <v>0600I066 USUARIOS ATENDIDOS</v>
          </cell>
        </row>
        <row r="427">
          <cell r="B427" t="str">
            <v>0600I067 VENTAS ANUALES EN UNA ZONA</v>
          </cell>
        </row>
        <row r="428">
          <cell r="B428" t="str">
            <v>0600I068 VARIACION EN EL VALOR TOTAL FLETE TERRESTRE DE CARGA</v>
          </cell>
        </row>
        <row r="429">
          <cell r="B429" t="str">
            <v>0600I069 COBERTURA EN SEGURIDAD EN AEROPUERTOS</v>
          </cell>
        </row>
        <row r="430">
          <cell r="B430" t="str">
            <v>0600I070 MOVIMIENTO DE CARGA NACIONAL POR MODO DE TRANSPORTE AEREO</v>
          </cell>
        </row>
        <row r="431">
          <cell r="B431" t="str">
            <v>0600I071 MOVIMIENTO DE PASAJEROS POR MODO DE TRANSPORTE</v>
          </cell>
        </row>
        <row r="432">
          <cell r="B432" t="str">
            <v>0600I072 MOVIMIENTO DE PASAJEROS POR MODO DE TRANSPORTE AEREO</v>
          </cell>
        </row>
        <row r="433">
          <cell r="B433" t="str">
            <v>0600I073 NRO DE ACCIDENTES POR MODO DE TRANSPORTE</v>
          </cell>
        </row>
        <row r="434">
          <cell r="B434" t="str">
            <v>0600I074 NRO DE ACCIDENTES POR MODO DE TRANSPORTE FERREO</v>
          </cell>
        </row>
        <row r="435">
          <cell r="B435" t="str">
            <v>0600I075 MANTENIMIENTO DE PISTAS</v>
          </cell>
        </row>
        <row r="436">
          <cell r="B436" t="str">
            <v>0600I076 MANTENIMIENTO DE CERRAMIENTOS EN PISTA AEREAS</v>
          </cell>
        </row>
        <row r="437">
          <cell r="B437" t="str">
            <v>0600I077 MANTENIMIENTO DE TERMINALES AEREOS</v>
          </cell>
        </row>
        <row r="438">
          <cell r="B438" t="str">
            <v>0600I078 CONSTRUCCIÓN DE PISTAS AEREAS</v>
          </cell>
        </row>
        <row r="439">
          <cell r="B439" t="str">
            <v>0600I079 CONSTRUCCIÓN DE CERRAMIENTOS EN PISTAS AEREAS</v>
          </cell>
        </row>
        <row r="440">
          <cell r="B440" t="str">
            <v>0600I080 CONSTRUCCIÓN DE TERMINALES AEREOS</v>
          </cell>
        </row>
        <row r="441">
          <cell r="B441" t="str">
            <v>0600I081 CONSTRUCCIÓN DE INSTALACIONES ADMINISTRATIVAS</v>
          </cell>
        </row>
        <row r="442">
          <cell r="B442" t="str">
            <v>0600I082 MANTENIMIENTO DE INSTALACIONES ADMINISTRATIVAS</v>
          </cell>
        </row>
        <row r="443">
          <cell r="B443" t="str">
            <v>0600I083 OBRAS DE SISMORESISTENCIA EN INSTALACIONES</v>
          </cell>
        </row>
        <row r="444">
          <cell r="B444" t="str">
            <v>0600I084 MANTENIMIENTO A EQUIPOS DE SEGURIDAD</v>
          </cell>
        </row>
        <row r="445">
          <cell r="B445" t="str">
            <v>0600I085 SEGURIDAD AEROPORTUARIA</v>
          </cell>
        </row>
        <row r="446">
          <cell r="B446" t="str">
            <v>0600I086 AEROPUERTOS CON INFRAESTRUCTURA AMBIENTAL</v>
          </cell>
        </row>
        <row r="447">
          <cell r="B447" t="str">
            <v>0600I087 AEROPUERTOS CUBIERTOS CON SISTEMAS DE VIGILANCIA</v>
          </cell>
        </row>
        <row r="448">
          <cell r="B448" t="str">
            <v>0600I088 COBERTURA DE LA RED DE SISTEMAS</v>
          </cell>
        </row>
        <row r="449">
          <cell r="B449" t="str">
            <v>0600I089 CUBRIMIENTO ESTACIONES METEOROLÓGICAS</v>
          </cell>
        </row>
        <row r="450">
          <cell r="B450" t="str">
            <v>0600I090 MEJORAMIENTO EN LAS CONDICIONES DE TRABAJO</v>
          </cell>
        </row>
        <row r="451">
          <cell r="B451" t="str">
            <v>0600I091 KILOMETROS CONSTRUIDOS EN LA RED VIAL PRIMARIA POR CONCESION</v>
          </cell>
        </row>
        <row r="452">
          <cell r="B452" t="str">
            <v>0600I092 RED VIAL PRIMARIA CONSTRUIDA POR CONCESION</v>
          </cell>
        </row>
        <row r="453">
          <cell r="B453" t="str">
            <v>0600I093 KILOMETROS REHABILITADOS EN LA RED VIAL PRIMARIA POR CONCESION</v>
          </cell>
        </row>
        <row r="454">
          <cell r="B454" t="str">
            <v>0600I094 RED VIAL PRIMARIA REHABILITADA POR CONCESION</v>
          </cell>
        </row>
        <row r="455">
          <cell r="B455" t="str">
            <v>0600I095 KILOMETROS MANTENIDOS EN LA RED VIAL PRIMARIA POR CONCESION</v>
          </cell>
        </row>
        <row r="456">
          <cell r="B456" t="str">
            <v>0600I096 RED VIAL PRIMARIA MANTENIDA POR CONCESION</v>
          </cell>
        </row>
        <row r="457">
          <cell r="B457" t="str">
            <v>0600I097 VELOCIDAD PROMEDIO DE OPERACION DE LOS CORREDORES FERREOS</v>
          </cell>
        </row>
        <row r="458">
          <cell r="B458" t="str">
            <v>0600I098 KILOMETROS DE RED FERREA MANTENIDA</v>
          </cell>
        </row>
        <row r="459">
          <cell r="B459" t="str">
            <v>0600I099 RED FERREA MANTENIDA POR CONCESION</v>
          </cell>
        </row>
        <row r="460">
          <cell r="B460" t="str">
            <v>0600I100 KILOMETROS DE RED FERREA REHABILITADA</v>
          </cell>
        </row>
        <row r="461">
          <cell r="B461" t="str">
            <v>0600I101 RED FERREA MANTENIDA POR CONCESION</v>
          </cell>
        </row>
        <row r="462">
          <cell r="B462" t="str">
            <v>0600I102 CARGA MOVILIZADAS POR LA RED FERREA</v>
          </cell>
        </row>
        <row r="463">
          <cell r="B463" t="str">
            <v>0600I103 MOVIMIENTO DE PASAJEROS POR LA RED FERREA</v>
          </cell>
        </row>
        <row r="464">
          <cell r="B464" t="str">
            <v>0600I104 CANALES DE ACCESO A PUERTOS ADJUDICADOS EN CONCESION</v>
          </cell>
        </row>
        <row r="465">
          <cell r="B465" t="str">
            <v>0600I105 RED VIAL PRINCIPAL CONSTRUIDA</v>
          </cell>
        </row>
        <row r="466">
          <cell r="B466" t="str">
            <v>0600I106 KILOMETROS CONSTRUIDOS RED VIAL PRINCIPAL</v>
          </cell>
        </row>
        <row r="467">
          <cell r="B467" t="str">
            <v>0600I107 RED VIAL PRINCIPAL REHABILITADA</v>
          </cell>
        </row>
        <row r="468">
          <cell r="B468" t="str">
            <v>0600I108 KILOMETROS REHABILITADOS RED VIAL PRINCIPAL</v>
          </cell>
        </row>
        <row r="469">
          <cell r="B469" t="str">
            <v>0600I109 RED VIAL PRINCIPAL CONSERVADA A TRAVES DE MICROEMPRESAS</v>
          </cell>
        </row>
        <row r="470">
          <cell r="B470" t="str">
            <v>0600I110 KILOMETROS CONSERVADOS EN LA RED VIAL PRINCIPAL A TRAVES DE MICROEMPRESAS</v>
          </cell>
        </row>
        <row r="471">
          <cell r="B471" t="str">
            <v>0600I111 RED VIAL PRINCIPAL CONSERVADOS POR MANTENIMIENTO PERIODICO</v>
          </cell>
        </row>
        <row r="472">
          <cell r="B472" t="str">
            <v>0600I112 KILOMETROS CONSERVADOS POR MANTENIMIENTO PERIODICO EN LA RED VIAL PRINCIPAL</v>
          </cell>
        </row>
        <row r="473">
          <cell r="B473" t="str">
            <v>0600I113 RED VIAL PAVIMENTADA EN BUEN ESTADO</v>
          </cell>
        </row>
        <row r="474">
          <cell r="B474" t="str">
            <v>0600I114 KILOMETROS PAVIMENTADOS Y EN BUEN ESTADO EN LA RED VIAL PRINCIPAL</v>
          </cell>
        </row>
        <row r="475">
          <cell r="B475" t="str">
            <v>0600I115 RED VIAL PAVIMENTADA EN REGULAR ESTADO</v>
          </cell>
        </row>
        <row r="476">
          <cell r="B476" t="str">
            <v>0600I116 KILOMETROS PAVIMENTADOS Y EN REGULAR ESTADO EN LA RED VIAL PRINCIPAL</v>
          </cell>
        </row>
        <row r="477">
          <cell r="B477" t="str">
            <v>0600I117 RED VIAL PAVIMENTADA EN MAL ESTADO</v>
          </cell>
        </row>
        <row r="478">
          <cell r="B478" t="str">
            <v>0600I118 KILOMETROS PAVIMENTADOS Y EN MAL ESTADO EN LA RED VIAL PRINCIPAL</v>
          </cell>
        </row>
        <row r="479">
          <cell r="B479" t="str">
            <v>0600I119 RED VIAL EN AFIRMADO EN BUEN ESTADO</v>
          </cell>
        </row>
        <row r="480">
          <cell r="B480" t="str">
            <v>0600I120 KILOMETROS EN AFIRMADO Y EN BUEN ESTADO EN LA RED VIAL PRINCIPAL</v>
          </cell>
        </row>
        <row r="481">
          <cell r="B481" t="str">
            <v>0600I121 RED VIAL EN AFIRMADO EN REGULAR ESTADO</v>
          </cell>
        </row>
        <row r="482">
          <cell r="B482" t="str">
            <v>0600I122 KILOMETROS EN AFIRMADO Y EN REGULAR ESTADO EN LA RED VIAL PRINCIPAL</v>
          </cell>
        </row>
        <row r="483">
          <cell r="B483" t="str">
            <v>0600I123 RED VIAL EN AFIRMADO EN MAL ESTADO</v>
          </cell>
        </row>
        <row r="484">
          <cell r="B484" t="str">
            <v>0600I124 KILOMETROS EN AFIRMADO Y EN MAL ESTADO EN LA RED VIAL PRINCIPAL</v>
          </cell>
        </row>
        <row r="485">
          <cell r="B485" t="str">
            <v>0600I125 RED VIAL SECUNDARIA MANTENIDA</v>
          </cell>
        </row>
        <row r="486">
          <cell r="B486" t="str">
            <v>0600I126 KILOMETROS MANTENIDOS EN LA RED VIAL SECUNDARIA</v>
          </cell>
        </row>
        <row r="487">
          <cell r="B487" t="str">
            <v>0600I127 RED VIAL TERCIARIA MANTENIDA</v>
          </cell>
        </row>
        <row r="488">
          <cell r="B488" t="str">
            <v>0600I128 KILOMETROS MANTENIDOS EN LA RED VIAL TERCIARIA</v>
          </cell>
        </row>
        <row r="489">
          <cell r="B489" t="str">
            <v>0600I129 RED VIAL SECUNDARIA CONSTRUIDA</v>
          </cell>
        </row>
        <row r="490">
          <cell r="B490" t="str">
            <v>0600I130 KILOMETROS CONSTRUIDOS EN LA RED VIAL SECUNDARIA</v>
          </cell>
        </row>
        <row r="491">
          <cell r="B491" t="str">
            <v>0600I131 RED VIAL TERCIARIA CONSTRUIDA</v>
          </cell>
        </row>
        <row r="492">
          <cell r="B492" t="str">
            <v>0600I132 KILOMETROS  CONSTRUIDOS EN LA RED VIAL TERCIARIA</v>
          </cell>
        </row>
        <row r="493">
          <cell r="B493" t="str">
            <v>0600I133 KILOMETROS TRANSFERIDOS DE LA RED VIAL TERCIARIA</v>
          </cell>
        </row>
        <row r="494">
          <cell r="B494" t="str">
            <v>0600I134 RED VIAL TERCIARIA TRANSFERIDA</v>
          </cell>
        </row>
        <row r="495">
          <cell r="B495" t="str">
            <v>0600I135 KILOMETROS MANTENIDOS EN LA RED FLUVIAL NAVEGABLE</v>
          </cell>
        </row>
        <row r="496">
          <cell r="B496" t="str">
            <v>0600I136 RED FLUVIAL NAVEGABLE MANTENIDA</v>
          </cell>
        </row>
        <row r="497">
          <cell r="B497" t="str">
            <v>0600I137 PERMANENCIA DE BUQUES EN PUERTO</v>
          </cell>
        </row>
        <row r="498">
          <cell r="B498" t="str">
            <v>0600I138 CARGA MOVILIZADA POR NAVE</v>
          </cell>
        </row>
        <row r="499">
          <cell r="B499" t="str">
            <v>0600I139 MOVIMIENTO DE CARGA POR NAVE</v>
          </cell>
        </row>
        <row r="500">
          <cell r="B500" t="str">
            <v>0600I140 MOVIMIENTO DE CARGA POR NAVE AL DIA</v>
          </cell>
        </row>
        <row r="501">
          <cell r="B501" t="str">
            <v>0600I141 DEPARTAMENTOS CON INVENTARIO DE VIAS ACTUALIZADO</v>
          </cell>
        </row>
        <row r="502">
          <cell r="B502" t="str">
            <v>0600I142 ACCIDENTALIDAD EN LA RED VIAL PRINCIPAL</v>
          </cell>
        </row>
        <row r="503">
          <cell r="B503" t="str">
            <v>0600I143 ACCIDENTALIDAD EN LA RED VIAL PRIMARIA</v>
          </cell>
        </row>
        <row r="504">
          <cell r="B504" t="str">
            <v>0600I144 ACCIDENTALIDAD EN LA RED VIAL SECUNDARIA</v>
          </cell>
        </row>
        <row r="505">
          <cell r="B505" t="str">
            <v>0600I145 ACCIDENTALIDAD EN LA RED VIAL TERCIARIA</v>
          </cell>
        </row>
        <row r="506">
          <cell r="B506" t="str">
            <v>0600I146 COBERTURA DE RADAR SECUNDARIO DE NIVEL SUPERIOR</v>
          </cell>
        </row>
        <row r="507">
          <cell r="B507" t="str">
            <v>0600I147 COBERTURA DE RADAR SECUNDARIO DE NIVEL INFERIOR</v>
          </cell>
        </row>
        <row r="508">
          <cell r="B508" t="str">
            <v>0600I148 COBERTURA DE RADAR PRIMARIO</v>
          </cell>
        </row>
        <row r="509">
          <cell r="B509" t="str">
            <v>0600I149 COBERTURA SISTEMA DE RADIOAYUDAS ILS</v>
          </cell>
        </row>
        <row r="510">
          <cell r="B510" t="str">
            <v>0600I150 COBERTURA SISTEMA DE RADIOAYUDAS VOR</v>
          </cell>
        </row>
        <row r="511">
          <cell r="B511" t="str">
            <v>0600I151 COBERTURA SISTEMA DE RADIOAYUDAS DME</v>
          </cell>
        </row>
        <row r="512">
          <cell r="B512" t="str">
            <v>0600I152 CUBRIMIENTO DEL SISTEMA DE COMUNICACIONES TIERRA - AIRE</v>
          </cell>
        </row>
        <row r="513">
          <cell r="B513" t="str">
            <v>0600I153 ACCIDENTES EN EL MODO DE TRANSPORTE AEREO</v>
          </cell>
        </row>
        <row r="514">
          <cell r="B514" t="str">
            <v>0600I154 ACCIDENTES EN EL MODO DE TRANSPORTE FERREO</v>
          </cell>
        </row>
        <row r="515">
          <cell r="B515" t="str">
            <v>0600I155 NOVEDADES EN LAS VIAS FERREAS</v>
          </cell>
        </row>
        <row r="516">
          <cell r="B516" t="str">
            <v>07000000 SECTOR EDUCACION Y CULTURA</v>
          </cell>
        </row>
        <row r="517">
          <cell r="B517" t="str">
            <v>0700I001 COBERTURA EN EDUCACION PREESCOLAR</v>
          </cell>
        </row>
        <row r="518">
          <cell r="B518" t="str">
            <v>0700I002 ESTUDIANTES QUE INGRESAN A UNA UNIVERSIDAD 2 AÑOS DESPUES DE LA GRADUACION</v>
          </cell>
        </row>
        <row r="519">
          <cell r="B519" t="str">
            <v>0700I003 RETENCION ESCOLAR SECUNDARIA</v>
          </cell>
        </row>
        <row r="520">
          <cell r="B520" t="str">
            <v>0700I004 COBERTURA EN EDUCACION PRIMARIA</v>
          </cell>
        </row>
        <row r="521">
          <cell r="B521" t="str">
            <v>0700I005 COBERTURA EN EDUCACION SECUNDARIA Y MEDIA</v>
          </cell>
        </row>
        <row r="522">
          <cell r="B522" t="str">
            <v>0700I006 VISITANTES A BIBLIOTECAS</v>
          </cell>
        </row>
        <row r="523">
          <cell r="B523" t="str">
            <v>0700I007 ARTISTAS PARTICIPANTES EN EL SALON NACIONAL DE ARTISTAS</v>
          </cell>
        </row>
        <row r="524">
          <cell r="B524" t="str">
            <v>0700I008 PUNTAJES MINIMOS LOGRADOS EN LAS PRUEBAS ACADEMICAS GRADUATE RECORD EXAM, GRE O DE LAS PRUEBAS GRADUATE MANAGEMENT ADMISION TEST, GMAT</v>
          </cell>
        </row>
        <row r="525">
          <cell r="B525" t="str">
            <v>0700I009 ESTUDIANTES QUE LOGRAN PUNTAJE MINIMO EN LAS PRUEBAS ACADEMICAS GRADUATE MANAGEMENT ADMISION TEST, GMAT</v>
          </cell>
        </row>
        <row r="526">
          <cell r="B526" t="str">
            <v>0700I010 EGRESADOS QUE SOLICITAN INGRESO A UNIVERSIDADES EXTRANJERAS Y SON ADMITIDOS</v>
          </cell>
        </row>
        <row r="527">
          <cell r="B527" t="str">
            <v>0700I011 EGRESADOS DE UNIVERSIDADES QUE LOGRAN CONSEGUIR TRABAJO DURANTE EL AÑO SIGUIENTE A SU TERMINACION, EN SU AREA DE TRABAJO</v>
          </cell>
        </row>
        <row r="528">
          <cell r="B528" t="str">
            <v>0700I012 RESULTADOS POR AREA TEMATICA EN LOS PUNTAJES DEL LOS EXAMEN DEL ICFES</v>
          </cell>
        </row>
        <row r="529">
          <cell r="B529" t="str">
            <v>0700I013 COBERTURA CON EXAMENES DEL ICFES</v>
          </cell>
        </row>
        <row r="530">
          <cell r="B530" t="str">
            <v>0700I014 ESTUDIANTES CON ALTOS PUNTAJES</v>
          </cell>
        </row>
        <row r="531">
          <cell r="B531" t="str">
            <v>0700I015 ESTUDIANTES DE SECUNDARIA GRADUADOS QUE NO LOGRARON INGRESAR A UNIVERSIDADES</v>
          </cell>
        </row>
        <row r="532">
          <cell r="B532" t="str">
            <v>0700I016 ESTUDIANTES DE SECUNDARIA GRADUADOS QUE LOGRARON INGRESAR A UNIVERSIDADES</v>
          </cell>
        </row>
        <row r="533">
          <cell r="B533" t="str">
            <v>0700I017 RESULTADOS DE LA PRUEBAS SABER E ICFES</v>
          </cell>
        </row>
        <row r="534">
          <cell r="B534" t="str">
            <v>0700I018 TASA DE COBERTURA NETA EN EDUCACION PRIMARIA</v>
          </cell>
        </row>
        <row r="535">
          <cell r="B535" t="str">
            <v>0700I019 TASA DE COBERTURA NETA EN EDUCACION MEDIA Y SECUNDARIA</v>
          </cell>
        </row>
        <row r="536">
          <cell r="B536" t="str">
            <v>0700I020 TASA DE RETENCION ESCOLAR PRIMARIA</v>
          </cell>
        </row>
        <row r="537">
          <cell r="B537" t="str">
            <v>0700I021 VARIACION EN EL NRO DE PERSONAS CON FORMACION EN DEPORTE</v>
          </cell>
        </row>
        <row r="538">
          <cell r="B538" t="str">
            <v>0700I022 INVESTIGADORES QUE HACEN PARTE DE LAS UNIVERSIDADES.</v>
          </cell>
        </row>
        <row r="539">
          <cell r="B539" t="str">
            <v>0700I023 PROGRAMAS ACREDITADOS DE EDUCACION SUPERIOR.</v>
          </cell>
        </row>
        <row r="540">
          <cell r="B540" t="str">
            <v>0700I024 AGRUPACIONES MUSICALES Y ORQUESTAS SINFONICAS JUVENILES E INFANTILES FUNCIONANDO</v>
          </cell>
        </row>
        <row r="541">
          <cell r="B541" t="str">
            <v>0700I025 BIBLIOTECAS PUBLICAS FORTALECIDAS A TRAVES DE LA RED DE BIBLIOTECAS A NIVEL NACIONAL</v>
          </cell>
        </row>
        <row r="542">
          <cell r="B542" t="str">
            <v>0700I026 DEPORTISTAS DE ALTO RENDIMIENTO APOYADOS POR ENTIDADES DEL ESTADO</v>
          </cell>
        </row>
        <row r="543">
          <cell r="B543" t="str">
            <v>0700I027 INVESTIGADORES FORMADOS.</v>
          </cell>
        </row>
        <row r="544">
          <cell r="B544" t="str">
            <v>0700I028 PROYECTOS AUTO EVALUADOS.</v>
          </cell>
        </row>
        <row r="545">
          <cell r="B545" t="str">
            <v>0700I029 ATENCION DE USUARIOS</v>
          </cell>
        </row>
        <row r="546">
          <cell r="B546" t="str">
            <v>0700I030 COBERTURA EDUCACION SUPERIOR</v>
          </cell>
        </row>
        <row r="547">
          <cell r="B547" t="str">
            <v>0700I031 COBERTURA EN EDUCCION DE LA POBLACION LIMITADA VISUAL</v>
          </cell>
        </row>
        <row r="548">
          <cell r="B548" t="str">
            <v>0700I032 COBERTURA CON EL CREDITO ICETEX</v>
          </cell>
        </row>
        <row r="549">
          <cell r="B549" t="str">
            <v>0700I033 ENTIDADES TERRITORIALES DOTADAS CON AULAS INFORMATICAS ACCESIBLES A LA POBLACION CON LIMITACION VISUAL</v>
          </cell>
        </row>
        <row r="550">
          <cell r="B550" t="str">
            <v>0700I034 POBLACION LIMITADA VISUAL BENEFICIADA CON MATERIAL Y EQUIPO TIFLOTECNICO</v>
          </cell>
        </row>
        <row r="551">
          <cell r="B551" t="str">
            <v>0700I035 GRADUADOS QUE NO LOGRARON INGRESAR AL MERCADO LABORAL, NI CONSIGUIERON ENTRADA A UNA UNIVERSIDAD</v>
          </cell>
        </row>
        <row r="552">
          <cell r="B552" t="str">
            <v>0700I036 GRADUADOS CON EMPLEOS BIEN REMUNERADOS O QUE CONTINUARON ESTUDIANDO 2 AÑOS DESPUES DE LA GRADUACION</v>
          </cell>
        </row>
        <row r="553">
          <cell r="B553" t="str">
            <v>0700I037 RESULTADOS DE LAS PRUEBAS "SABER"</v>
          </cell>
        </row>
        <row r="554">
          <cell r="B554" t="str">
            <v>0700I038 TASA DE COBERTURA (O TASA DE ESCOLARIDAD) EN EDUCACION PRIMARIA</v>
          </cell>
        </row>
        <row r="555">
          <cell r="B555" t="str">
            <v>0700I039 TASA DE COBERTURA EN EDUCACION MEDIA Y SECUNDARIA</v>
          </cell>
        </row>
        <row r="556">
          <cell r="B556" t="str">
            <v>0700I041 INDIVIDUOS FORMADOS EN EL DEPORTE</v>
          </cell>
        </row>
        <row r="557">
          <cell r="B557" t="str">
            <v>0700I042 CENTROS Y CASAS DE LA CULTURA OPERANDO</v>
          </cell>
        </row>
        <row r="558">
          <cell r="B558" t="str">
            <v>0700I043 ONGS CULTURALES ASESORADAS</v>
          </cell>
        </row>
        <row r="559">
          <cell r="B559" t="str">
            <v>0700I044 FONDOS MIXTOS DEL SISTEMA NACIONAL DE CULTURA EVALUADOS Y CON SEGUIMIENTO</v>
          </cell>
        </row>
        <row r="560">
          <cell r="B560" t="str">
            <v>0700I045 CENTROS CULTURALES DEL SISTEMA NACIONAL DE CULTURA EVALUADOS Y CON SEGUIMIENTO</v>
          </cell>
        </row>
        <row r="561">
          <cell r="B561" t="str">
            <v>0700I046 CONSEJOS DE ARCHIVISTICA EVALUADOS Y CON SEGUIMIENTO</v>
          </cell>
        </row>
        <row r="562">
          <cell r="B562" t="str">
            <v>0700I047 VISITANTES A PARQUES ARQUEOLOGICOS</v>
          </cell>
        </row>
        <row r="563">
          <cell r="B563" t="str">
            <v>0700I048 PERSONAS VISITANTES A PARQUES ARQUEOLOGICOS</v>
          </cell>
        </row>
        <row r="564">
          <cell r="B564" t="str">
            <v>0700I049 MONUMENTOS NACIONALES RESTAURADOS</v>
          </cell>
        </row>
        <row r="565">
          <cell r="B565" t="str">
            <v>0700I050 MONUMENTOS NACIONALES MANTENIDOS</v>
          </cell>
        </row>
        <row r="566">
          <cell r="B566" t="str">
            <v>0700I051 PARQUES ARQUEOLOGICOS RESTAURADOS</v>
          </cell>
        </row>
        <row r="567">
          <cell r="B567" t="str">
            <v>0700I052 PARQUES ARQUEOLOGICOS MANTENIDOS</v>
          </cell>
        </row>
        <row r="568">
          <cell r="B568" t="str">
            <v>0700I053 PARQUES ARQUEOLOGICOS PRESERVADOS</v>
          </cell>
        </row>
        <row r="569">
          <cell r="B569" t="str">
            <v>0700I054 MUSEOS VINCULADOS AL SISTEMA NACIONAL DE MUSEOS</v>
          </cell>
        </row>
        <row r="570">
          <cell r="B570" t="str">
            <v>0700I055 VISITANTES AL MUSEO NACIONAL</v>
          </cell>
        </row>
        <row r="571">
          <cell r="B571" t="str">
            <v>0700I056 VISITANTES A BIBLIOTECAS</v>
          </cell>
        </row>
        <row r="572">
          <cell r="B572" t="str">
            <v>0700I057 EVENTOS ARTISTICOS APOYADOS</v>
          </cell>
        </row>
        <row r="573">
          <cell r="B573" t="str">
            <v>0700I058 PROGRAMAS DE FORMACION QUE INVOLUCREN LA DIMENSION ARTISTICA Y CULTURAL COMO ESTRATEGIA PARA EL DESARROLLO INTEGRAL</v>
          </cell>
        </row>
        <row r="574">
          <cell r="B574" t="str">
            <v>0700I059 NIÑOS BENEFICIADOS EN TALLERES DE FORMACION ARTISTICA PARA LA INFANCIA</v>
          </cell>
        </row>
        <row r="575">
          <cell r="B575" t="str">
            <v>0700I060 CENTROS PILOTO DE FORMACION CULTURAL CREADOS</v>
          </cell>
        </row>
        <row r="576">
          <cell r="B576" t="str">
            <v>0700I061 CENTROS DE SERVICIOS ARCHIVISTICOS ASESORADOS</v>
          </cell>
        </row>
        <row r="577">
          <cell r="B577" t="str">
            <v>0700I062 CENTROS DE SERVICIOS ARCHIVISTICOS CREADOS</v>
          </cell>
        </row>
        <row r="578">
          <cell r="B578" t="str">
            <v>0700I063 CENTROS PILOTOS DE FORMACION ARQUEOLOGICA CREADOS</v>
          </cell>
        </row>
        <row r="579">
          <cell r="B579" t="str">
            <v>0700I064 ARTISTAS PARTICIPANTES EN EL SALON ARTISTAS</v>
          </cell>
        </row>
        <row r="580">
          <cell r="B580" t="str">
            <v>0700I065 BECAS NACIONALES EN ARTE OTORGADAS</v>
          </cell>
        </row>
        <row r="581">
          <cell r="B581" t="str">
            <v>0700I066 PREMIOS NACIONALES EN ARTE OTORGADOS</v>
          </cell>
        </row>
        <row r="582">
          <cell r="B582" t="str">
            <v>0700I067 INVESTIGACIONES EN ARTE Y CULTURA REALIZADAS</v>
          </cell>
        </row>
        <row r="583">
          <cell r="B583" t="str">
            <v>0700I068 INVESTIGACIONES EN ANTROPOLOGIA E HISTORIA REALIZADAS</v>
          </cell>
        </row>
        <row r="584">
          <cell r="B584" t="str">
            <v>0700I069 EXPOSICIONES DEL ARTE Y LA CULTURA E HISTORIA REALIZADAS</v>
          </cell>
        </row>
        <row r="585">
          <cell r="B585" t="str">
            <v>0700I070 OBRAS DE ARTE MUSICALES REGISTRADAS</v>
          </cell>
        </row>
        <row r="586">
          <cell r="B586" t="str">
            <v>0700I071 OBRAS DE ARTE ESCENICAS REGISTRADAS</v>
          </cell>
        </row>
        <row r="587">
          <cell r="B587" t="str">
            <v>0700I072 OBRAS DE LITERATURA REGISTRADAS</v>
          </cell>
        </row>
        <row r="588">
          <cell r="B588" t="str">
            <v>0700I073 PROGRAMAS DE RADIO PRODUCIDOS</v>
          </cell>
        </row>
        <row r="589">
          <cell r="B589" t="str">
            <v>0700I074 PROGRAMAS EMITIDOS A TRAVES DE RADIO COMUNITARIA</v>
          </cell>
        </row>
        <row r="590">
          <cell r="B590" t="str">
            <v>0700I075 PRODUCCIONES AUDIOVISUALES Y CINEMATOGRAFICAS COLOMBIANAS EXHIBIDAS</v>
          </cell>
        </row>
        <row r="591">
          <cell r="B591" t="str">
            <v>0700I076 PUBLICACIONES Y BOLETINES EN ARCHIVISTICA DIFUNDIDOS POR LOS MEDIOS</v>
          </cell>
        </row>
        <row r="592">
          <cell r="B592" t="str">
            <v>0700I077 PUBLICACIONES Y BOLETINES DE ANTROPOLOGIA E HISTORIA DIFUNDIDOS POR LOS MEDIOS</v>
          </cell>
        </row>
        <row r="593">
          <cell r="B593" t="str">
            <v>0700I078 PROGRAMAS DE DIALOGOS DE NACION PRODUCIDOS Y EMITIDOS</v>
          </cell>
        </row>
        <row r="594">
          <cell r="B594" t="str">
            <v>0700I079 PROGRAMAS DE TV DEL MINISTERIO DE CULTURA DIFUNDIDOS</v>
          </cell>
        </row>
        <row r="595">
          <cell r="B595" t="str">
            <v>0700I080 ESTUDIOS DE CONTRIBUCION A LA LUCHA  ANTIPIRATERIA DE LA INDUSTRIA CINEMATOGRAFICA</v>
          </cell>
        </row>
        <row r="596">
          <cell r="B596" t="str">
            <v>0700I081 ESTUDIOS DE CONTRIBUCION A LA LUCHA  ANTIPIRATERIA AUDIOVISUAL</v>
          </cell>
        </row>
        <row r="597">
          <cell r="B597" t="str">
            <v>0700I082 ESTUDIOS DE CONTRIBUCION A LA LUCHA  ANTIPIRATERIA RADIAL</v>
          </cell>
        </row>
        <row r="598">
          <cell r="B598" t="str">
            <v>0700I083 ESTUDIOS DE CONTRIBUCION A LA LUCHA  ANTIPIRATERIA DEL LIBRO</v>
          </cell>
        </row>
        <row r="599">
          <cell r="B599" t="str">
            <v>0700I084 PROYECTOS DE CONTRIBUCION A LA LUCHA  ANTIPIRATERIA DE LA INDUSTRIA CINEMATOGRAFICA</v>
          </cell>
        </row>
        <row r="600">
          <cell r="B600" t="str">
            <v>0700I085 PROYECTOS DE CONTRIBUCION A LA LUCHA  ANTIPIRATERIA AUDIOVISUAL</v>
          </cell>
        </row>
        <row r="601">
          <cell r="B601" t="str">
            <v>0700I086 PROYECTOS DE CONTRIBUCION A LA LUCHA  ANTIPIRATERIA RADIAL</v>
          </cell>
        </row>
        <row r="602">
          <cell r="B602" t="str">
            <v>0700I087 PROYECTOS DE CONTRIBUCION A LA LUCHA  ANTIPIRATERIA DEL LIBRO</v>
          </cell>
        </row>
        <row r="603">
          <cell r="B603" t="str">
            <v>0700I088 EJEMPLARES DE LAS MEMORIAS "SEMINARIO DE ECONOMIA Y CULTURA" PUBLICADOS Y DISTRIBUIDOS</v>
          </cell>
        </row>
        <row r="604">
          <cell r="B604" t="str">
            <v>0700I089 EVALUACION CENSAL A MUNICIPIOS CUBIERTOS POR EL PROGRAMA NUEVO SISTEMA ESCOLAR (ALUMNOS DE 5° A 9°)</v>
          </cell>
        </row>
        <row r="605">
          <cell r="B605" t="str">
            <v>0700I090 PRUEBAS A LAS QUE SE LES DIVULGA RESULTADOS (SABER, ICFES, TIMSS Y LLECE)</v>
          </cell>
        </row>
        <row r="606">
          <cell r="B606" t="str">
            <v>0700I091 PROMEDIO NACIONAL PREGUNTAS DEL NUCLEO COMUN (2) - ICFES (LENGUAJE)</v>
          </cell>
        </row>
        <row r="607">
          <cell r="B607" t="str">
            <v>0700I092 PROMEDIO NACIONAL PREGUNTAS DEL NUCLEO COMUN (2) - ICFES (MATEMATICAS)</v>
          </cell>
        </row>
        <row r="608">
          <cell r="B608" t="str">
            <v>0700I093 PROGRAMAS DE EDUCACION SUPERIOR EVALUADOS EN LOS PROCESOS DE CERTIFICACION DE REQUISITOS BASICOS</v>
          </cell>
        </row>
        <row r="609">
          <cell r="B609" t="str">
            <v>0700I094 NUEVOS CUPOS OFRECIDOS POR EL SECTOR OFICIAL</v>
          </cell>
        </row>
        <row r="610">
          <cell r="B610" t="str">
            <v>0700I095 CREDITOS PARA EDUCACION SUPERIOR ICETEX</v>
          </cell>
        </row>
        <row r="611">
          <cell r="B611" t="str">
            <v>0700I096 RECUPERACION DE CARTERA DE CREDITOS OTORGADOS POR EL ICETEX</v>
          </cell>
        </row>
        <row r="612">
          <cell r="B612" t="str">
            <v>0700I097 CREDITOS PARA EDUCACION AVALADOS A TRAVES DEL  ESQUEMA DEL FONDO NACIONAL DE GARANTIAS</v>
          </cell>
        </row>
        <row r="613">
          <cell r="B613" t="str">
            <v>0700I098 CREDITOS PARA EDUCACION OTORGADOS A LOS ESTRATOS 1, 2 Y 3</v>
          </cell>
        </row>
        <row r="614">
          <cell r="B614" t="str">
            <v>0700I099 CREDITOS UNIVERSITARIOS</v>
          </cell>
        </row>
        <row r="615">
          <cell r="B615" t="str">
            <v>0700I100 BENEFICIARIOS SUBSIDIADOS PARA EDUCACION BASICA Y MEDIA</v>
          </cell>
        </row>
        <row r="616">
          <cell r="B616" t="str">
            <v>0700I101 MUNICIPIOS GRADUADOS POR COBERTURA PLENA EN BASICA</v>
          </cell>
        </row>
        <row r="617">
          <cell r="B617" t="str">
            <v>0700I102 MUNICIPIOS CERTIFICADOS PARA EL MANEJO AUTONOMO DE LA EDUCACION</v>
          </cell>
        </row>
        <row r="618">
          <cell r="B618" t="str">
            <v>0700I103 CONVENIOS DE DESEMPEÑO CERTIFICADOS FIRMADOS</v>
          </cell>
        </row>
        <row r="619">
          <cell r="B619" t="str">
            <v>0700I104 DOCENTES TERRITORIALES INCORPORADOS A LA PLANTA DEL SITUADO FISCAL</v>
          </cell>
        </row>
        <row r="620">
          <cell r="B620" t="str">
            <v>0700I105 TRASLADO DE PLAZAS (EN Y ENTRE MUNICIPIOS)</v>
          </cell>
        </row>
        <row r="621">
          <cell r="B621" t="str">
            <v>0700I106 TRASLADO DE DOCENTES (EN Y ENTRE MUNICIPIOS)</v>
          </cell>
        </row>
        <row r="622">
          <cell r="B622" t="str">
            <v>0700I107 CANCELACION DE CARGOS TERRITORIALES NO FINANCIABLES</v>
          </cell>
        </row>
        <row r="623">
          <cell r="B623" t="str">
            <v>0700I108 CANCELACION DE CONTRATOS TERRITORIALES NO FINANCIABLES</v>
          </cell>
        </row>
        <row r="624">
          <cell r="B624" t="str">
            <v>0700I109 TASA DE COBERTURA EN EDUCACION PREESCOLAR</v>
          </cell>
        </row>
        <row r="625">
          <cell r="B625" t="str">
            <v>0700I110 TASA DE COBERTURA EN EDUCACION PRIMARIA</v>
          </cell>
        </row>
        <row r="626">
          <cell r="B626" t="str">
            <v>0700I111 TASA DE COBERTURA EN EDUCACION SECUNDARIA Y MEDIA</v>
          </cell>
        </row>
        <row r="627">
          <cell r="B627" t="str">
            <v>0700I112 TASA DE RETENCION ESCOLAR PREESCOLAR</v>
          </cell>
        </row>
        <row r="628">
          <cell r="B628" t="str">
            <v>0700I113 TASA DE RETENCION ESCOLAR PRIMARIA</v>
          </cell>
        </row>
        <row r="629">
          <cell r="B629" t="str">
            <v>0700I114 TASA DE RETENCION ESCOLAR SECUNDARIA Y MEDIA</v>
          </cell>
        </row>
        <row r="630">
          <cell r="B630" t="str">
            <v>0700I115 RELACION ALUMNO POR DOCENTE - OFICIAL - EN EDUCACION PREESCOLAR</v>
          </cell>
        </row>
        <row r="631">
          <cell r="B631" t="str">
            <v>0700I116 RELACION ALUMNO POR DOCENTE - OFICIAL - EN EDUCACION PRIMARIA</v>
          </cell>
        </row>
        <row r="632">
          <cell r="B632" t="str">
            <v>0700I117 RELACION ALUMNO POR DOCENTE - OFICIAL - EN EDUCACION MEDIA Y SECUNDARIA</v>
          </cell>
        </row>
        <row r="633">
          <cell r="B633" t="str">
            <v>0700I118 ALUMNOS CAPACITADOS EN CURSOS LARGOS POR EL SENA</v>
          </cell>
        </row>
        <row r="634">
          <cell r="B634" t="str">
            <v>0700I119 ALUMNOS CAPACITADOS EN CURSOS CORTOS POR EL SENA</v>
          </cell>
        </row>
        <row r="635">
          <cell r="B635" t="str">
            <v>0700I120 TASA DE DESEMPLEO DE LOS EGRESADOS DE CURSOS LARGOS DEL SENA</v>
          </cell>
        </row>
        <row r="636">
          <cell r="B636" t="str">
            <v>0700I121 TASA DE OCUPACION DE LOS EGRESADOS DE CURSOS LARGOS DEL SENA</v>
          </cell>
        </row>
        <row r="637">
          <cell r="B637" t="str">
            <v>0700I122 EGRESADOS CURSOS LARGOS DEL SENA QUE SE DEDICAN A ACTIVIDADES DIFERENTES A AQUELLAS EN LAS QUE RECIBIERON CAPACITACION</v>
          </cell>
        </row>
        <row r="638">
          <cell r="B638" t="str">
            <v>0700I123 EMPRESAS ATENDIDAS CON SERVICIOS TECNOLOGICOS POR EL SENA</v>
          </cell>
        </row>
        <row r="639">
          <cell r="B639" t="str">
            <v>0700I124 DESEMPLEADOS INSCRITOS EN LOS CENTROS DE INFORMACION PARA EL EMPLEO (CIES) DEL SENA QUE SE COLOCAN DIRECTA O INDIRECTAMENTE</v>
          </cell>
        </row>
        <row r="640">
          <cell r="B640" t="str">
            <v>0700I125 VACANTES CAPTADAS EN  LOS CIES DEL SENA Y CUBIERTAS A TRAVES DE ESTOS MISMOS CENTROS DIRECTAMENTE</v>
          </cell>
        </row>
        <row r="641">
          <cell r="B641" t="str">
            <v>0700I126 DESEMPLEADOS INSCRITOS EN LOS CIES DEL SENA, QUE SE ORIENTAN PARA CONSEGUIR EMPLEO O PARA CAPACITACION</v>
          </cell>
        </row>
        <row r="642">
          <cell r="B642" t="str">
            <v>0700I127 COLOCADOS POR LOS CIES DEL SENA EN  EMPLEOS GENERADOS POR LA ECONOMIA</v>
          </cell>
        </row>
        <row r="643">
          <cell r="B643" t="str">
            <v>0700I128 NUMERO DE NIÑOS BENEFICIADOS POR SUBSIDIOS EN EDUCACION PRIMARIA QUE PERTENECEN AL PROGRAMA "FAMILIAS EN ACCION"</v>
          </cell>
        </row>
        <row r="644">
          <cell r="B644" t="str">
            <v>0700I129 NUMERO DE JOVENES BENEFICIADOS POR SUBSIDIOS EN EDUCACION SECUNDARIA QUE PERTENECEN AL PROGRAMA "FAMILIAS EN ACCION"</v>
          </cell>
        </row>
        <row r="645">
          <cell r="B645" t="str">
            <v>0700I130 CAMBIO NETO EN LA ASISTENCIA ESCOLAR DE NIÑOS QUE PERTENECEN AL PROGRAMA "FAMILIAS EN ACCION"</v>
          </cell>
        </row>
        <row r="646">
          <cell r="B646" t="str">
            <v>0700I131 CAMBIO NETO EN DESERCION ESCOLAR DE NIÑOS QUE PERTENECEN AL PROGRAMA "FAMILIAS EN ACCION"</v>
          </cell>
        </row>
        <row r="647">
          <cell r="B647" t="str">
            <v>0700I132 CAMBIO NETO EN MATRICULAS ESCOLARES DE NIÑOS QUE PERTENECEN AL PROGRAMA "FAMILIAS EN ACCION"</v>
          </cell>
        </row>
        <row r="648">
          <cell r="B648" t="str">
            <v>08000000 SECTOR  INTERIOR Y JUSTICIA</v>
          </cell>
        </row>
        <row r="649">
          <cell r="B649" t="str">
            <v>0800I001 CASAS DE JUSTICIA EN FUNCIONAMIENTO</v>
          </cell>
        </row>
        <row r="650">
          <cell r="B650" t="str">
            <v>0800I002 INDICE DE EVACUAION RESPECTO AL TOT DE SALIDAS</v>
          </cell>
        </row>
        <row r="651">
          <cell r="B651" t="str">
            <v>0800I003 EVACUACION  DE PROCESOS</v>
          </cell>
        </row>
        <row r="652">
          <cell r="B652" t="str">
            <v>0800I004 INDICE DE DESCONGESTION RESPECTO AL TOT DE SALIDAS DEL PROCESO</v>
          </cell>
        </row>
        <row r="653">
          <cell r="B653" t="str">
            <v>0800I005 DESCONGESTION RESPECTO A LAS SALIDAS EFECTIVAS DE PROCESOS</v>
          </cell>
        </row>
        <row r="654">
          <cell r="B654" t="str">
            <v>0800I006 COBERTURA DE ATENCION DE USUARIOS DE REGISTRO CON LA NUEVA RED DE SISTEMAS</v>
          </cell>
        </row>
        <row r="655">
          <cell r="B655" t="str">
            <v>0800I007 COBERTURA  DE POBLACION ATENDIDA RESPECTO A LOS SERVICIOS PUBLICOS DE REGISTRO CON LA INTEGRACION DE SISTEMAS</v>
          </cell>
        </row>
        <row r="656">
          <cell r="B656" t="str">
            <v>0800I008 PORCENTAJE DE ATENCION A LOS USUARIOS CON LA REPOSICION DE EQUIPOS</v>
          </cell>
        </row>
        <row r="657">
          <cell r="B657" t="str">
            <v>0800I009 POBLACION BENEFICIADA POR PRESTACION DE SERVICIOS CON LA SISTEMATIZACION</v>
          </cell>
        </row>
        <row r="658">
          <cell r="B658" t="str">
            <v>0800I010 TIEMPO DE RESPUESTA EN EL SERVICIO</v>
          </cell>
        </row>
        <row r="659">
          <cell r="B659" t="str">
            <v>0800I011 VARIACION EN EL NRO DE USUARIOS ATENDIDOS</v>
          </cell>
        </row>
        <row r="660">
          <cell r="B660" t="str">
            <v>0800I012 COBERTURA DE SISTEMATIZACION DE PROCESOS MUNICIPALES</v>
          </cell>
        </row>
        <row r="661">
          <cell r="B661" t="str">
            <v>0800I013 VARIACION EN TIEMPO DE ENTREGA DE RESULTADOS EN LOS PROCESOS ELECTORALES CON VOTO ELECTRONICO</v>
          </cell>
        </row>
        <row r="662">
          <cell r="B662" t="str">
            <v>0800I014 MANTENIMIENTO Y MEJORAMIENTO DE SEDES POR MUNICIPIO.</v>
          </cell>
        </row>
        <row r="663">
          <cell r="B663" t="str">
            <v>0800I015 PERDIDA DE INFORMACION DE PROCESOS</v>
          </cell>
        </row>
        <row r="664">
          <cell r="B664" t="str">
            <v>0800I016 TIEMPO EN LA ENTREGA DEL DOCUMENTO</v>
          </cell>
        </row>
        <row r="665">
          <cell r="B665" t="str">
            <v>0800I017 BENEFICIARIOS ACTIVIDADES ESCUELA JUDICIAL</v>
          </cell>
        </row>
        <row r="666">
          <cell r="B666" t="str">
            <v>0800I018 CENTROS EDUCATIVOS ORGANIZADOS Y EN FUNCIONAMIENTO</v>
          </cell>
        </row>
        <row r="667">
          <cell r="B667" t="str">
            <v>0800I019 EQUIPOS INTERDISCIPLINARIOS CAPACITADOS EN ATENCION Y TRATAMIENTO PARA ATENCION AL RECLUSO</v>
          </cell>
        </row>
        <row r="668">
          <cell r="B668" t="str">
            <v>0800I020 ORGANIZACION DEL DESPACHO JUDICIAL (DESPACHOS ATENDIDOS CON PROGRAMAS DE ORGANIZACION DEL DESPACHO JUDICIAL JUEZ DIRECTOR DEL PROCESO)</v>
          </cell>
        </row>
        <row r="669">
          <cell r="B669" t="str">
            <v>0800I021 INTERNOS TRABAJANDO Y EN CAPACITACION</v>
          </cell>
        </row>
        <row r="670">
          <cell r="B670" t="str">
            <v>0800I022 COBERTURA DEL PROGRAMA DE PREVENCION A LA DROGADICCION A INTERNOS</v>
          </cell>
        </row>
        <row r="671">
          <cell r="B671" t="str">
            <v>0800I023 CAMBIO DE HABITOS DE SALUD DE INTERNOS POR PROGRAMAS DE PREVENCION SALUD</v>
          </cell>
        </row>
        <row r="672">
          <cell r="B672" t="str">
            <v>0800I024 VARIACION EN LA MORBILIDAD TOTAL POR PATOLOGIA A LOS SEIS MESES (PREVENCION Y PROMOCION DE LA SALUD)</v>
          </cell>
        </row>
        <row r="673">
          <cell r="B673" t="str">
            <v>0800I025 USUARIOS BENEFICIADOS POR LA INFRAESTRUCTURA FISICA</v>
          </cell>
        </row>
        <row r="674">
          <cell r="B674" t="str">
            <v>0800I026 PRODUCTIVIDAD</v>
          </cell>
        </row>
        <row r="675">
          <cell r="B675" t="str">
            <v>0800I027 OFERTA DEL SERVICIO</v>
          </cell>
        </row>
        <row r="676">
          <cell r="B676" t="str">
            <v>0800I028 EJECUCION PLANES SEGURIDAD</v>
          </cell>
        </row>
        <row r="677">
          <cell r="B677" t="str">
            <v>0800I029 ESTABILIDAD, ROTACION, EXCELENCIA EN EL SERVICIO</v>
          </cell>
        </row>
        <row r="678">
          <cell r="B678" t="str">
            <v>0800I030 EXCELENCIA EN EL SERVICIO</v>
          </cell>
        </row>
        <row r="679">
          <cell r="B679" t="str">
            <v>0800I031 OPORTUNIDAD</v>
          </cell>
        </row>
        <row r="680">
          <cell r="B680" t="str">
            <v>0800I032 PRODUCTIVIDAD PROCESOS</v>
          </cell>
        </row>
        <row r="681">
          <cell r="B681" t="str">
            <v>0800I033 PRODUCTIVIDAD PROCESOS QUE TERMINAN</v>
          </cell>
        </row>
        <row r="682">
          <cell r="B682" t="str">
            <v>0800I034 PERSONAL SANCIONADO POR VIOLACIONES A LOS DERECHOS HUMANOS QUE PERTENECE A LA FUERZA PUBLICA, FP</v>
          </cell>
        </row>
        <row r="683">
          <cell r="B683" t="str">
            <v>0800I035 PERSONAL SANCIONADO POR VIOLACIONES A LOS DERECHOS HUMANOS QUE PERTENECE A LA FUERZA PUBLICA, FP</v>
          </cell>
        </row>
        <row r="684">
          <cell r="B684" t="str">
            <v>0800I036 MIEMBROS DE LA FUERZA PUBLICA, FP, CONDENADOS POR LA FISCALIA, POR CONCEPTO DE VIOLACION DE DERECHOS HUMANOS</v>
          </cell>
        </row>
        <row r="685">
          <cell r="B685" t="str">
            <v>0800I037 MIEMBROS DE LA FUERZA PUBLICA, FP, CONDENADOS POR LA FISCALIA, POR CONCEPTO DE VIOLACION DE DERECHOS HUMANOS</v>
          </cell>
        </row>
        <row r="686">
          <cell r="B686" t="str">
            <v>0800I038 PERSONAL ABSUELTO POR LA FISCALIA</v>
          </cell>
        </row>
        <row r="687">
          <cell r="B687" t="str">
            <v>0800I039 PROCESOS ABIERTOS POR QUEJAS RECIBIDAS</v>
          </cell>
        </row>
        <row r="688">
          <cell r="B688" t="str">
            <v>0800I040 PROTECCION A LOS DEFENSORES DE DERECHOS HUMANOS</v>
          </cell>
        </row>
        <row r="689">
          <cell r="B689" t="str">
            <v>0800I041 CASOS PARA PROTECCION APROBADOS</v>
          </cell>
        </row>
        <row r="690">
          <cell r="B690" t="str">
            <v>0800I042 CASOS CON PROTECCION</v>
          </cell>
        </row>
        <row r="691">
          <cell r="B691" t="str">
            <v>0800I043 CASOS DE PERSONAS PROTEGIDAS QUE HAN SIDO ASESINADAS</v>
          </cell>
        </row>
        <row r="692">
          <cell r="B692" t="str">
            <v>0800I044 PERSONAS CAPACITADAS EN AUTOPROTECCION Y AUTO SEGURIDAD EN COORDINACION CON EL DEPARTAMENTO ADMINISTRATIVO DE SEGURIDAD, DAS</v>
          </cell>
        </row>
        <row r="693">
          <cell r="B693" t="str">
            <v>0800I045 EQUIDAD EN EL ACCESO</v>
          </cell>
        </row>
        <row r="694">
          <cell r="B694" t="str">
            <v>0800I046 OFERTA DEL SERVICIO</v>
          </cell>
        </row>
        <row r="695">
          <cell r="B695" t="str">
            <v>0800I047 OPORTUNIDAD</v>
          </cell>
        </row>
        <row r="696">
          <cell r="B696" t="str">
            <v>0800I048 PRODUCTIVIDAD</v>
          </cell>
        </row>
        <row r="697">
          <cell r="B697" t="str">
            <v>0800I049 ROTACION</v>
          </cell>
        </row>
        <row r="698">
          <cell r="B698" t="str">
            <v>0800I050 EXCELENCIA EN EL SERVICIO POR CALIFICACION</v>
          </cell>
        </row>
        <row r="699">
          <cell r="B699" t="str">
            <v>0800I051 EXCELENCIA EN EL SERVICIO POR JUECES DENTRO DEL RANGO DETERMINADO</v>
          </cell>
        </row>
        <row r="700">
          <cell r="B700" t="str">
            <v>0800I052 ESTABILIDAD</v>
          </cell>
        </row>
        <row r="701">
          <cell r="B701" t="str">
            <v>0800I053 CONTROL DISCIPLINARIO A ABOGADOS</v>
          </cell>
        </row>
        <row r="702">
          <cell r="B702" t="str">
            <v>0800I054 CONTROL DISCIPLINARIO A SERVIDORES</v>
          </cell>
        </row>
        <row r="703">
          <cell r="B703" t="str">
            <v>0800I055 PARTICIPACION PRESUPUESTAL</v>
          </cell>
        </row>
        <row r="704">
          <cell r="B704" t="str">
            <v>0800I056 SEGURIDAD COLECTIVA</v>
          </cell>
        </row>
        <row r="705">
          <cell r="B705" t="str">
            <v>0800I057 SEGURIDAD INDIVIDUAL</v>
          </cell>
        </row>
        <row r="706">
          <cell r="B706" t="str">
            <v>0800I058 COMITES REGIONALES PARA LA PREVENCION Y ATENCION DE DESASTRES CON PLAN TERRITORIAL</v>
          </cell>
        </row>
        <row r="707">
          <cell r="B707" t="str">
            <v>0800I059 MUNICIPIOS CON COMITES LOCALES DE PREVENCION Y ATENCION DE DESASTRES CON FONDO EN FUNCIONAMIENTO</v>
          </cell>
        </row>
        <row r="708">
          <cell r="B708" t="str">
            <v>0800I060 MUNICIPIOS EN QUE SE APLICA EL INSTRUMENTO DE DESCENTRALIZACION</v>
          </cell>
        </row>
        <row r="709">
          <cell r="B709" t="str">
            <v>0800I061 EQUIPOS DE COORDINACION INTERINSTITUCIONAL</v>
          </cell>
        </row>
        <row r="710">
          <cell r="B710" t="str">
            <v>0800I062 CASAS DE PARTICIPACION QUE SE IMPLEMENTARAN CON EL PROGRAMA "CASAS DE  PARTICIPACION" EN LOS ENTES TERRITORIALES</v>
          </cell>
        </row>
        <row r="711">
          <cell r="B711" t="str">
            <v>0800I063 COBERTURA DEL PLAN DE APOYO LEGISLATIVO (ENTIDADES DE ORDEN NACIONAL Y ENTES TERRITORIALES)</v>
          </cell>
        </row>
        <row r="712">
          <cell r="B712" t="str">
            <v>0800I064 PROYECTOS DE LEY Y DE ACTOS LEGISLATIVOS DE INTERES GUBERNAMENTAL CON SEGUIMIENTO Y ANALISIS ANTE EL CONGRESO</v>
          </cell>
        </row>
        <row r="713">
          <cell r="B713" t="str">
            <v>0800I065 HECTAREAS TITULADAS</v>
          </cell>
        </row>
        <row r="714">
          <cell r="B714" t="str">
            <v>0800I066 ORGANIZACIONES AFRO COLOMBIANAS ACTIVAS</v>
          </cell>
        </row>
        <row r="715">
          <cell r="B715" t="str">
            <v>0800I067 ORGANIZACIONES AFRO COLOMBIANAS CAPACITADAS EN DERECHOS ETNICOS</v>
          </cell>
        </row>
        <row r="716">
          <cell r="B716" t="str">
            <v>0800I068 COMUNIDADES INDIGENAS REPORTADAS</v>
          </cell>
        </row>
        <row r="717">
          <cell r="B717" t="str">
            <v>0800I069 GOBERNADORES INDIGENAS VERIFICADOS</v>
          </cell>
        </row>
        <row r="718">
          <cell r="B718" t="str">
            <v>0800I070 COMUNIDADES INDIGENAS RECONOCIDAS EN SALUD</v>
          </cell>
        </row>
        <row r="719">
          <cell r="B719" t="str">
            <v>0800I071 CONFLICTOS REGISTRADOS</v>
          </cell>
        </row>
        <row r="720">
          <cell r="B720" t="str">
            <v>0800I072 CENTROS DE INFORMACION POLICIAL EN FUNCIONAMIENTO</v>
          </cell>
        </row>
        <row r="721">
          <cell r="B721" t="str">
            <v>0800I073 ESTACIONES DE POLICIAL COFINANCIADAS CONSTRUIDAS</v>
          </cell>
        </row>
        <row r="722">
          <cell r="B722" t="str">
            <v>0800I074 ESTACIONES DE POLICIA COFINANCIADAS RECONSTRUIDAS</v>
          </cell>
        </row>
        <row r="723">
          <cell r="B723" t="str">
            <v>0800I075 ALCALDIAS RECONSTRUIDAS</v>
          </cell>
        </row>
        <row r="724">
          <cell r="B724" t="str">
            <v>0800I076 PERSONAS DESMOVILIZADAS AFILIADAS AL REGIMEN SUBSIDIADO</v>
          </cell>
        </row>
        <row r="725">
          <cell r="B725" t="str">
            <v>0800I077 POBLACION DESMOVILIZADA QUE ACCEDE A LA EDUCACION SUPERIOR</v>
          </cell>
        </row>
        <row r="726">
          <cell r="B726" t="str">
            <v>0800I078 POBLACION DESMOVILIZADA QUE VA A LA UNIVERSIDAD</v>
          </cell>
        </row>
        <row r="727">
          <cell r="B727" t="str">
            <v>0800I079 NIÑOS DESMOVILIZADOS VINCULADOS AL POS</v>
          </cell>
        </row>
        <row r="728">
          <cell r="B728" t="str">
            <v>0800I080 NIÑOS DESMOVILIZADOS ATENDIDOS PSICO AFECTIVAMENTE</v>
          </cell>
        </row>
        <row r="729">
          <cell r="B729" t="str">
            <v>0800I081 EMPLEOS GENERADOS PARA LA POBLACION DESMOVILIZADOS</v>
          </cell>
        </row>
        <row r="730">
          <cell r="B730" t="str">
            <v>0800I082 FUNCIONARIOS TERRITORIALES INVESTIGADOS Y SANCIONADOS PENAL, FISCAL Y DISCIPLINARIAMENTE</v>
          </cell>
        </row>
        <row r="731">
          <cell r="B731" t="str">
            <v>0800I083 PLANTAS DE PERSONAL MUNICIPIOS</v>
          </cell>
        </row>
        <row r="732">
          <cell r="B732" t="str">
            <v>0800I084 PLANTAS DE PERSONAL DEPARTAMENTOS</v>
          </cell>
        </row>
        <row r="733">
          <cell r="B733" t="str">
            <v>0800I085 NUEVAS CASAS DE JUSTICIA EN FUNCIONAMIENTO</v>
          </cell>
        </row>
        <row r="734">
          <cell r="B734" t="str">
            <v>0800I086 REINCIDENCIA DELICTIVA</v>
          </cell>
        </row>
        <row r="735">
          <cell r="B735" t="str">
            <v>0800I087 PRESOS FUGADOS</v>
          </cell>
        </row>
        <row r="736">
          <cell r="B736" t="str">
            <v>0800I088 PRESOS FUGADOS EN LOS NUEVOS ESTABLECIMIENTOS  DE RECLUSION</v>
          </cell>
        </row>
        <row r="737">
          <cell r="B737" t="str">
            <v>0800I089 NIVEL DE HACINAMIENTO DE LA POBLACION RECLUSA</v>
          </cell>
        </row>
        <row r="738">
          <cell r="B738" t="str">
            <v>0800I090 CUPOS NUEVOS RECIBIDOS POR EL INPEC Y EN OPERACION EN LOS ESTABLECIMIENTOS DE RECLUSION DEL ORDEN NACIONAL</v>
          </cell>
        </row>
        <row r="739">
          <cell r="B739" t="str">
            <v>0800I091 CUPOS NUEVOS GENERADOS Y ENTREGADOS AL INPEC MEDIANTE ACTA</v>
          </cell>
        </row>
        <row r="740">
          <cell r="B740" t="str">
            <v>0800I092 POBLACION CARCELARIA (NUMERO DE PRESOS POR 100.000 HABITANTES)</v>
          </cell>
        </row>
        <row r="741">
          <cell r="B741" t="str">
            <v>0800I093 POBLACION EN LAS CARCELES (NUMERO DE PRESOS POR 100.000 HABITANTES)</v>
          </cell>
        </row>
        <row r="742">
          <cell r="B742" t="str">
            <v>0800I094 CONDENADOS ENCARCELADOS (NUMERO DE PRESOS POR 100.000 HABITANTES)</v>
          </cell>
        </row>
        <row r="743">
          <cell r="B743" t="str">
            <v>09000000 SECTOR MEDIO AMBIENTE</v>
          </cell>
        </row>
        <row r="744">
          <cell r="B744" t="str">
            <v>0900I001 POBLACION AFECTADA POR DESASTRE NATURAL</v>
          </cell>
        </row>
        <row r="745">
          <cell r="B745" t="str">
            <v>0900I002 AREA AFECTADA POR DESASTRES.</v>
          </cell>
        </row>
        <row r="746">
          <cell r="B746" t="str">
            <v>0900I003 PARTICIPACION EN EL DESARROLLO FORESTAL</v>
          </cell>
        </row>
        <row r="747">
          <cell r="B747" t="str">
            <v>0900I004 CONSERVACION DE TIERRAS</v>
          </cell>
        </row>
        <row r="748">
          <cell r="B748" t="str">
            <v>0900I005 DEMANDA BIOQUIMICA DE OXIGENO EN LAS CORRIENTES SUPERFICIALES, DBO (MEDIDA DE CONTENIDO DE MATERIA ORGANICA BIODEGRADABLE)</v>
          </cell>
        </row>
        <row r="749">
          <cell r="B749" t="str">
            <v>0900I006 FUENTES CONTAMINANTES</v>
          </cell>
        </row>
        <row r="750">
          <cell r="B750" t="str">
            <v>0900I007 POBLACION EN JURISDICCION DE UNA CORPORACION AUTONOMA REGIONAL</v>
          </cell>
        </row>
        <row r="751">
          <cell r="B751" t="str">
            <v>0900I008 AREA AFECTADA POR DESASTRES</v>
          </cell>
        </row>
        <row r="752">
          <cell r="B752" t="str">
            <v>0900I009 PERDIDAS HUMANAS POR DESASTRE NATURAL</v>
          </cell>
        </row>
        <row r="753">
          <cell r="B753" t="str">
            <v>0900I010 TASA DE DEFORESTACION ANUAL</v>
          </cell>
        </row>
        <row r="754">
          <cell r="B754" t="str">
            <v>0900I011 PRODUCCION DE MACERA</v>
          </cell>
        </row>
        <row r="755">
          <cell r="B755" t="str">
            <v>0900I012 RELACION PRODUCCION - RESERVA DE RECURSO MADERABLE</v>
          </cell>
        </row>
        <row r="756">
          <cell r="B756" t="str">
            <v>0900I013 EMPRESAS VINCULADAS A PROGRAMAS DE MEJORAMIENTO CONTINUO</v>
          </cell>
        </row>
        <row r="757">
          <cell r="B757" t="str">
            <v>0900I014 EAR, EMPRESAS ATENDIDAS EN PROGRAMAS DE RECONVERSION A TECNOLOGIAS LIMPIAS EN UN PERIODO N; TEA, NUMERO TOTAL DE EMPRESAS ATENDIDAS EN PROGRAMAS DE RECONVERSION A TECNOLOGIAS LIMPIAS; TESS, NUMERO TOTAL DE EMPRESAS QUE S</v>
          </cell>
        </row>
        <row r="758">
          <cell r="B758" t="str">
            <v>0900I015 EMPRESAS BENEFICIADAS POR EL SISTEMA NACIONAL DE GARANTIAS</v>
          </cell>
        </row>
        <row r="759">
          <cell r="B759" t="str">
            <v>0900I016 CAPACITADAS EN PROGRAMAS DEL SENA PARA EL SECTOR PRODUCTIVO</v>
          </cell>
        </row>
        <row r="760">
          <cell r="B760" t="str">
            <v>0900I017 INCUBADORAS OPERANDO</v>
          </cell>
        </row>
        <row r="761">
          <cell r="B761" t="str">
            <v>0900I018 EMPRESAS INCUBADAS</v>
          </cell>
        </row>
        <row r="762">
          <cell r="B762" t="str">
            <v>0900I019 ECORREGIONES ESTRATEGICAS</v>
          </cell>
        </row>
        <row r="763">
          <cell r="B763" t="str">
            <v>0900I020 ECORREGIONES ESTRATEGICAS NACIONALES CARACTERIZADAS</v>
          </cell>
        </row>
        <row r="764">
          <cell r="B764" t="str">
            <v>0900I021 ECORREGIONES ESTRATEGICAS REGIONALES IDENTIFICADAS</v>
          </cell>
        </row>
        <row r="765">
          <cell r="B765" t="str">
            <v>0900I022 ECORREGIONES ESTRATEGICAS REGIONALES CON PROGRAMAS DE DESARROLLO SOSTENIBLE</v>
          </cell>
        </row>
        <row r="766">
          <cell r="B766" t="str">
            <v>0900I023 ECORREGIONES ESTRATEGICAS MARINAS Y COSTERAS IDENTIFICADAS Y CARACTERIZADAS</v>
          </cell>
        </row>
        <row r="767">
          <cell r="B767" t="str">
            <v>0900I024 MICROCUENCAS ABASTECEDORAS DE ACUEDUCTOS CON PLANES DE ORDENAMIENTO Y MANEJO EN  OPERACION</v>
          </cell>
        </row>
        <row r="768">
          <cell r="B768" t="str">
            <v>0900I025 AUTORIDADES AMBIENTALES COBRANDO TASAS RETRIBUTIVAS POR CONTAMINACION HIDRICA</v>
          </cell>
        </row>
        <row r="769">
          <cell r="B769" t="str">
            <v>0900I026 VALOR TOTAL DE LOS RECAUDOS POR TASAS RETRIBUTIVAS</v>
          </cell>
        </row>
        <row r="770">
          <cell r="B770" t="str">
            <v>0900I027 VALOR TOTAL DE LOS RECAUDOS POR TASAS RETRIBUTIVAS EN FUNCION DEL PIB</v>
          </cell>
        </row>
        <row r="771">
          <cell r="B771" t="str">
            <v>0900I028 FONDOS REGIONALES DE RECUPERACION HIDRICA EN OPERACION</v>
          </cell>
        </row>
        <row r="772">
          <cell r="B772" t="str">
            <v>0900I029 POBLACION AFECTADA  POR ESCASEZ DE AGUA EN AÑO SECO</v>
          </cell>
        </row>
        <row r="773">
          <cell r="B773" t="str">
            <v>0900I030 DEMANDA TOTAL DE AGUA EN COLOMBIA</v>
          </cell>
        </row>
        <row r="774">
          <cell r="B774" t="str">
            <v>0900I031 DEMANDA TOTAL DE AGUA PARA CONSUMO HUMANO EN COLOMBIA</v>
          </cell>
        </row>
        <row r="775">
          <cell r="B775" t="str">
            <v>0900I032 DEMANDA DE AGUA PARA CONSUMO HUMANO EN COLOMBIA</v>
          </cell>
        </row>
        <row r="776">
          <cell r="B776" t="str">
            <v>0900I033 AREAS DE PARAMO EN COLOMBIA</v>
          </cell>
        </row>
        <row r="777">
          <cell r="B777" t="str">
            <v>0900I034 AREA DE PARAMO DELIMITADA EN COLOMBIA</v>
          </cell>
        </row>
        <row r="778">
          <cell r="B778" t="str">
            <v>0900I035 AREAS DE SUBPARAMO EN COLOMBIA</v>
          </cell>
        </row>
        <row r="779">
          <cell r="B779" t="str">
            <v>0900I036 PLANES DE MANEJO FORMULADOS EN ZONAS DE PARAMO Y SUBPARAMO</v>
          </cell>
        </row>
        <row r="780">
          <cell r="B780" t="str">
            <v>0900I037 ESPECIES DE FLORA AMENAZADAS</v>
          </cell>
        </row>
        <row r="781">
          <cell r="B781" t="str">
            <v>0900I038 FLORA AMENAZADA</v>
          </cell>
        </row>
        <row r="782">
          <cell r="B782" t="str">
            <v>0900I039 ESPECIES DE FAUNA AMENAZADAS</v>
          </cell>
        </row>
        <row r="783">
          <cell r="B783" t="str">
            <v>0900I040 FAUNA AMENAZADA</v>
          </cell>
        </row>
        <row r="784">
          <cell r="B784" t="str">
            <v>0900I041 FLORA AMENAZADA CON PLANES DE MANEJO EN OPERACION</v>
          </cell>
        </row>
        <row r="785">
          <cell r="B785" t="str">
            <v>0900I042 FAUNA AMENAZADA CON PLANES DE MANEJO EN OPERACION</v>
          </cell>
        </row>
        <row r="786">
          <cell r="B786" t="str">
            <v>0900I043 HECTAREAS TITULADAS A COMUNIDADES NEGRAS DENTRO DE  LA ESTRATEGIA DE CONSERVACION DE ESPACIOS DE BIODIVERSIDAD</v>
          </cell>
        </row>
        <row r="787">
          <cell r="B787" t="str">
            <v>0900I044 COMUNIDADES NEGRAS BENEFICIADAS CON LA TITULACION DE TIERRAS DENTRO DE  LA ESTRATEGIA DE CONSERVACION DE ESPACIOS DE BIODIVERSIDAD</v>
          </cell>
        </row>
        <row r="788">
          <cell r="B788" t="str">
            <v>0900I045 AREA POR COMUNIDAD NEGRA QUE FUE BENEFICIADA CON LA TITULACION DE TIERRAS DENTRO DE  LA ESTRATEGIA DE CONSERVACION DE ESPACIOS DE BIODIVERSIDAD EN UN PERIODO N; TAT, AREA TOTAL TITULADA DENTRO DE  LA ESTRATEGIA DE CONSER</v>
          </cell>
        </row>
        <row r="789">
          <cell r="B789" t="str">
            <v>0900I046 HECTAREAS DE CONSTITUCION DE RESGUARDOS INDIGENAS DENTRO DE  LA ESTRATEGIA DE CONSERVACION DE ESPACIOS DE BIODIVERSIDAD</v>
          </cell>
        </row>
        <row r="790">
          <cell r="B790" t="str">
            <v>0900I047 HECTAREAS DE AMPLIACION DE RESGUARDOS INDIGENAS DENTRO DE  LA ESTRATEGIA DE CONSERVACION DE ESPACIOS DE BIODIVERSIDAD</v>
          </cell>
        </row>
        <row r="791">
          <cell r="B791" t="str">
            <v>0900I048 RESGUARDOS INDIGENAS DENTRO DE  LA ESTRATEGIA DE CONSERVACION DE ESPACIOS DE BIODIVERSIDAD</v>
          </cell>
        </row>
        <row r="792">
          <cell r="B792" t="str">
            <v>0900I049 TERRITORIO NACIONAL PROTEGIDO POR LA UNIDAD ADMINISTRATIVA ESPECIAL DEL SISTEMA DE PARQUES NACIONALES NATURALES</v>
          </cell>
        </row>
        <row r="793">
          <cell r="B793" t="str">
            <v>0900I050 TERRITORIO DE PARQUES NACIONALES NATURALES</v>
          </cell>
        </row>
        <row r="794">
          <cell r="B794" t="str">
            <v>0900I051 PARQUES NACIONALES CON "ACUERDOS DE PARTICIPACION Y MANEJO"</v>
          </cell>
        </row>
        <row r="795">
          <cell r="B795" t="str">
            <v>0900I052 NUEVAS AREAS DE PROTEGIDAS "COGESTIONADAS Y APOYADAS" POR EL NIVEL REGIONAL</v>
          </cell>
        </row>
        <row r="796">
          <cell r="B796" t="str">
            <v>0900I053 ESPECIES COLOMBIANAS PROPUESTAS PARA REGULACION COMERCIAL</v>
          </cell>
        </row>
        <row r="797">
          <cell r="B797" t="str">
            <v>0900I054 ESPECIES PROPUESTAS PARA REGULACION COMERCIAL</v>
          </cell>
        </row>
        <row r="798">
          <cell r="B798" t="str">
            <v>0900I055 COBERTURA DE AREA NATURAL TOTAL DEL PAIS</v>
          </cell>
        </row>
        <row r="799">
          <cell r="B799" t="str">
            <v>0900I056 COBERTURA BOSCOSA</v>
          </cell>
        </row>
        <row r="800">
          <cell r="B800" t="str">
            <v>0900I057 AREA DEFORESTADA</v>
          </cell>
        </row>
        <row r="801">
          <cell r="B801" t="str">
            <v>0900I058 TASA DE DEFORESTACION</v>
          </cell>
        </row>
        <row r="802">
          <cell r="B802" t="str">
            <v>0900I059 AREA REFORESTADA</v>
          </cell>
        </row>
        <row r="803">
          <cell r="B803" t="str">
            <v>0900I060 TASA DE REFORESTACION</v>
          </cell>
        </row>
        <row r="804">
          <cell r="B804" t="str">
            <v>0900I061 AREA REFORESTADA EN EL MARCO DEL PLAN NACIONAL DE DESARROLLO FORESTAL - COMPONENTE PLAN VERDE</v>
          </cell>
        </row>
        <row r="805">
          <cell r="B805" t="str">
            <v>0900I062 TASA DE REFORESTACION EN EL MARCO DEL PLAN NACIONAL DE DESARROLLO FORESTAL - COMPONENTE PLAN VERDE</v>
          </cell>
        </row>
        <row r="806">
          <cell r="B806" t="str">
            <v>0900I063 AREA REFORESTADA EN MICROCUENCAS ABASTECEDORAS DE ACUEDUCTOS</v>
          </cell>
        </row>
        <row r="807">
          <cell r="B807" t="str">
            <v>0900I064 TASA DE REFORESTACION EN MICROCUENCAS ABASTECEDORAS DE ACUEDUCTOS</v>
          </cell>
        </row>
        <row r="808">
          <cell r="B808" t="str">
            <v>0900I065 CENTROS DE PREVENCION Y ATENCION DE INCENDIOS FORESTALES EN OPERACION</v>
          </cell>
        </row>
        <row r="809">
          <cell r="B809" t="str">
            <v>0900I066 GUIAS AMBIENTALES SECTORIALES EN OPERACION</v>
          </cell>
        </row>
        <row r="810">
          <cell r="B810" t="str">
            <v>0900I067 PROYECTOS DE PRODUCCION LIMPIA OPERANDO</v>
          </cell>
        </row>
        <row r="811">
          <cell r="B811" t="str">
            <v>0900I068 PROYECTOS DE RECONVERSION INDUSTRIAL OPERANDO</v>
          </cell>
        </row>
        <row r="812">
          <cell r="B812" t="str">
            <v>0900I069 TONELADAS METRICAS DE SUSTANCIAS AGOTADORAS DE LA CAPA DE OZONO ELIMINADAS POR PROYECTOS DE RECONVERSION INDUSTRIAL</v>
          </cell>
        </row>
        <row r="813">
          <cell r="B813" t="str">
            <v>0900I070 SUSTANCIAS AGOTADORAS DE LA CAPA DE OZONO ELIMINADAS POR PROYECTOS DE RECONVERSION INDUSTRIAL</v>
          </cell>
        </row>
        <row r="814">
          <cell r="B814" t="str">
            <v>0900I071 EMPRESAS PRODUCTORAS DE SUSTANCIAS AGOTADORAS DE LA CAPA DE OZONO</v>
          </cell>
        </row>
        <row r="815">
          <cell r="B815" t="str">
            <v>0900I072 EMPRESAS PRODUCTORAS DE SUSTANCIAS AGOTADORAS DE LA CAPA DE OZONO EN PLAN DE RECONVERSION INDUSTRIAL</v>
          </cell>
        </row>
        <row r="816">
          <cell r="B816" t="str">
            <v>0900I073 INVENTARIO NACIONAL SOBRE PLAGUICIDAS OBSOLETOS</v>
          </cell>
        </row>
        <row r="817">
          <cell r="B817" t="str">
            <v>0900I074 INVENTARIO NACIONAL DE PLAGUICIDAS OBSOLETOS</v>
          </cell>
        </row>
        <row r="818">
          <cell r="B818" t="str">
            <v>0900I075 PLAGUICIDAS OBSOLETOS</v>
          </cell>
        </row>
        <row r="819">
          <cell r="B819" t="str">
            <v>0900I076 TONELADAS DE RESIDUOS SOLIDOS QUE GENERA EL SECTOR INDUSTRIAL</v>
          </cell>
        </row>
        <row r="820">
          <cell r="B820" t="str">
            <v>0900I077 TONELADAS DE RESIDUOS SOLIDOS QUE GENERA EL SECTOR INDUSTRIAL MANUFACTURERO</v>
          </cell>
        </row>
        <row r="821">
          <cell r="B821" t="str">
            <v>0900I078 PLANES DE BIONEGOCIO PARA LA BOLSA AMAZONICA SOBRE ESPECIES PROMISORIAS PRESENTADOS</v>
          </cell>
        </row>
        <row r="822">
          <cell r="B822" t="str">
            <v>0900I079 PLANES DE BIONEGOCIO PARA LA BOLSA AMAZONICA SOBRE ESPECIES PROMISORIAS</v>
          </cell>
        </row>
        <row r="823">
          <cell r="B823" t="str">
            <v>0900I080 ESPECIES PROMISORIAS IDENTIFICADAS</v>
          </cell>
        </row>
        <row r="824">
          <cell r="B824" t="str">
            <v>0900I081 ESPECIES PROMISORIAS CARACTERIZADAS</v>
          </cell>
        </row>
        <row r="825">
          <cell r="B825" t="str">
            <v>0900I082 ESPECIES PROMISORIAS IDENTIFICADAS Y CARACTERIZADAS</v>
          </cell>
        </row>
        <row r="826">
          <cell r="B826" t="str">
            <v>0900I083 ESPECIES PROMISORIAS IDENTIFICADAS QUE PUEDEN HACER PARTE DE LOS PLANES DE BIONEGOCIO PARA LA BOLSA AMAZONICA SOBRE ESPECIES</v>
          </cell>
        </row>
        <row r="827">
          <cell r="B827" t="str">
            <v>0900I084 ESPECIES PROMISORIAS IDENTIFICADAS Y CARACTERIZADAS QUE PUEDEN HACER PARTE DE LOS PLANES DE BIONEGOCIO PARA LA BOLSA AMAZONICA SOBRE ESPECIES</v>
          </cell>
        </row>
        <row r="828">
          <cell r="B828" t="str">
            <v>0900I085 PAQUETES TECNOLOGICOS DE ESPECIES PROMISORIAS RECOMENDADOS PARA TRANSFERENCIA A PRODUCTORES</v>
          </cell>
        </row>
        <row r="829">
          <cell r="B829" t="str">
            <v>0900I086 ESPECIES PROMISORIAS OBJETO DE PROYECTOS PILOTO DE APROVECHAMIENTO</v>
          </cell>
        </row>
        <row r="830">
          <cell r="B830" t="str">
            <v>0900I087 ESPECIES PROMISORIAS EN PROYECTOS PILOTO DE APROVECHAMIENTO</v>
          </cell>
        </row>
        <row r="831">
          <cell r="B831" t="str">
            <v>0900I088 CIUDADES DONDE SE APLICAN EXPERIENCIAS PILOTO DEL MODELO DE GESTION AMBIENTAL URBANA, SIGAM</v>
          </cell>
        </row>
        <row r="832">
          <cell r="B832" t="str">
            <v>0900I089 PROYECTOS DE TRATAMIENTOS DE AGUAS RESIDUALES COFINANCIADOS EN LA ETAPA DE PREINVERSION</v>
          </cell>
        </row>
        <row r="833">
          <cell r="B833" t="str">
            <v>0900I090 PROYECTOS DE TRATAMIENTOS DE AGUAS RESIDUALES COFINANCIADOS EN LA ETAPA DE INVERSION</v>
          </cell>
        </row>
        <row r="834">
          <cell r="B834" t="str">
            <v>0900I091 PROYECTOS DE MANEJO INTEGRAL DE RESIDUOS SOLIDOS COFINANCIADOS EN LA ETAPA DE PREINVERSION</v>
          </cell>
        </row>
        <row r="835">
          <cell r="B835" t="str">
            <v>0900I092 PROYECTOS DE MANEJO INTEGRAL DE RESIDUOS SOLIDOS COFINANCIADOS EN LA ETAPA DE INVERSION</v>
          </cell>
        </row>
        <row r="836">
          <cell r="B836" t="str">
            <v>0900I093 PROYECTOS PILOTO PARA LA GESTION INTEGRAL DE RESIDUOS SOLIDOS</v>
          </cell>
        </row>
        <row r="837">
          <cell r="B837" t="str">
            <v>0900I094 PROYECTOS PILOTO PARA LA GESTION INTEGRAL DE LOS RESIDUOS HOSPITALARIOS</v>
          </cell>
        </row>
        <row r="838">
          <cell r="B838" t="str">
            <v>0900I095 GUIAS AMBIENTALES ELABORADAS PARA PROYECTOS DE ACUEDUCTOS</v>
          </cell>
        </row>
        <row r="839">
          <cell r="B839" t="str">
            <v>0900I096 GUIAS AMBIENTALES ELABORADAS PARA PROYECTOS DE ALCANTARILLADOS</v>
          </cell>
        </row>
        <row r="840">
          <cell r="B840" t="str">
            <v>0900I097 GUIAS AMBIENTALES ELABORADAS PARA PROYECTOS DE SISTEMAS DE TRATAMIENTO DE AGUAS RESIDUALES</v>
          </cell>
        </row>
        <row r="841">
          <cell r="B841" t="str">
            <v>0900I098 GUIAS AMBIENTALES ELABORADAS PARA PROYECTOS DE FORMULACION DE PLANES DE MANEJO INTEGRAL DE RESIDUOS SOLIDOS</v>
          </cell>
        </row>
        <row r="842">
          <cell r="B842" t="str">
            <v>0900I099 CUENCAS CRITICAS QUE REQUIEREN GESTION PRIORITARIA PARA EL SANEAMIENTO HIDRICO EN COLOMBIA</v>
          </cell>
        </row>
        <row r="843">
          <cell r="B843" t="str">
            <v>0900I100 CIUDADES CON EL PROGRAMA DE USO EFICIENTE Y AHORRO DEL AGUA IMPLEMENTADO</v>
          </cell>
        </row>
        <row r="844">
          <cell r="B844" t="str">
            <v>0900I101 RESIDUOS SOLIDOS DE LA POBLACION</v>
          </cell>
        </row>
        <row r="845">
          <cell r="B845" t="str">
            <v>0900I102 VOLUMEN TOTAL DE RESIDUOS SOLIDOS POR PERSONA</v>
          </cell>
        </row>
        <row r="846">
          <cell r="B846" t="str">
            <v>0900I103 RESIDUOS SOLIDOS DISPUESTOS ADECUADAMENTE</v>
          </cell>
        </row>
        <row r="847">
          <cell r="B847" t="str">
            <v>0900I104 DESARROLLO DE LA LINEA BASE  GENERAL SOBRE EL ESTADO DEL MEDIO AMBIENTE EN EL CONTEXTO URBANO - CARACTERIZADO Y GEOREFERENCIADA</v>
          </cell>
        </row>
        <row r="848">
          <cell r="B848" t="str">
            <v>0900I105 DESARROLLO DE LA LINEA BASE  GENERAL SOBRE EL ESTADO DEL MEDIO AMBIENTE EN EL CONTEXTO REGIONAL - CARACTERIZADO Y GEOREFERENCIADA</v>
          </cell>
        </row>
        <row r="849">
          <cell r="B849" t="str">
            <v>0900I106 DESARROLLO DE INDICADORES DE ESTADO EN HIDROLOGICA</v>
          </cell>
        </row>
        <row r="850">
          <cell r="B850" t="str">
            <v>0900I107 DESARROLLO DE INDICADORES DE ESTADO EN METEOROLOGIA</v>
          </cell>
        </row>
        <row r="851">
          <cell r="B851" t="str">
            <v>0900I108 DESARROLLO DE INDICADORES DE ESTADO EN ECOSISTEMAS</v>
          </cell>
        </row>
        <row r="852">
          <cell r="B852" t="str">
            <v>0900I109 DESARROLLO DE INDICADORES DE ESTADO EN CAMBIO GLOBAL</v>
          </cell>
        </row>
        <row r="853">
          <cell r="B853" t="str">
            <v>0900I110 DESARROLLO DE INDICADORES DE ESTADO EN GEOMORFOLOGIA</v>
          </cell>
        </row>
        <row r="854">
          <cell r="B854" t="str">
            <v>0900I111 DESARROLLO DE INDICADORES DE ESTADO EN SUELOS</v>
          </cell>
        </row>
        <row r="855">
          <cell r="B855" t="str">
            <v>0900I112 DESARROLLO DE LOS INDICES DE FRAGMENTACION DE ECOSISTEMAS PARA EL TOTAL DEL PAIS</v>
          </cell>
        </row>
        <row r="856">
          <cell r="B856" t="str">
            <v>0900I113 ELABORACION DE LA "LINEA BASE DE INDICADORES DE CALIDAD" DE LAS AGUAS CONTINENTALES</v>
          </cell>
        </row>
        <row r="857">
          <cell r="B857" t="str">
            <v>0900I114 ELABORACION DE LA "LINEA BASE DE INDICADORES DE CALIDAD" DE LAS AGUAS MARINAS Y COSTERAS</v>
          </cell>
        </row>
        <row r="858">
          <cell r="B858" t="str">
            <v>0900I115 MUNICIPIOS CON PLANES DE ORDENAMIENTO TERRITORIAL APROBADOS POR LAS CAR</v>
          </cell>
        </row>
        <row r="859">
          <cell r="B859" t="str">
            <v>10000000 SECTOR ADMINISTRACION DEL ESTADO</v>
          </cell>
        </row>
        <row r="860">
          <cell r="B860" t="str">
            <v>1000I001 PARTICIPACION DE LA INVERSION DEL RECURSO CENTRAL EN LAS INVERSIONES A NIVEL MUNICIPAL</v>
          </cell>
        </row>
        <row r="861">
          <cell r="B861" t="str">
            <v>1000I002 PARTICIPACION CIUDADANA</v>
          </cell>
        </row>
        <row r="862">
          <cell r="B862" t="str">
            <v>1000I003 EFICIENCIA DEL RECAUDO DE IMPUESTOS</v>
          </cell>
        </row>
        <row r="863">
          <cell r="B863" t="str">
            <v>1000I004 EXPORTACIONES DE TEXTILES</v>
          </cell>
        </row>
        <row r="864">
          <cell r="B864" t="str">
            <v>1000I005 EXPORTACIONES DE CONFECCIONES</v>
          </cell>
        </row>
        <row r="865">
          <cell r="B865" t="str">
            <v>1000I006 EXPORTACIONES DE CALZADO</v>
          </cell>
        </row>
        <row r="866">
          <cell r="B866" t="str">
            <v>1000I007 EXPORTACIONES DE PAPEL E INSUMOS IMPRENTA</v>
          </cell>
        </row>
        <row r="867">
          <cell r="B867" t="str">
            <v>1000I008 EXPORTACIONES DE ALIMENTOS</v>
          </cell>
        </row>
        <row r="868">
          <cell r="B868" t="str">
            <v>1000I009 EXPORTACIONES DE BEBIDAS</v>
          </cell>
        </row>
        <row r="869">
          <cell r="B869" t="str">
            <v>1000I010 EXPORTACIONES DE TABACOS</v>
          </cell>
        </row>
        <row r="870">
          <cell r="B870" t="str">
            <v>1000I011 EXPORTACIONES DE PRODUCTOS AGRICOLAS</v>
          </cell>
        </row>
        <row r="871">
          <cell r="B871" t="str">
            <v>1000I012 EXPORTACIONES DE SILVICULTURA</v>
          </cell>
        </row>
        <row r="872">
          <cell r="B872" t="str">
            <v>1000I013 EXPORTACIONES DE PRODUCTOS PARA LA PESCA</v>
          </cell>
        </row>
        <row r="873">
          <cell r="B873" t="str">
            <v>1000I014 EXPORTACIONES DE QUIMICOS</v>
          </cell>
        </row>
        <row r="874">
          <cell r="B874" t="str">
            <v>1000I015 EXPORTACIONES DE PLASTICOS</v>
          </cell>
        </row>
        <row r="875">
          <cell r="B875" t="str">
            <v>1000I016 EXPORTACIONES DE PRODUCTOS CERAMICOS</v>
          </cell>
        </row>
        <row r="876">
          <cell r="B876" t="str">
            <v>1000I017 EXPORTACIONES DE HIERRO</v>
          </cell>
        </row>
        <row r="877">
          <cell r="B877" t="str">
            <v>1000I018 EXPORTACIONES DE ACERO</v>
          </cell>
        </row>
        <row r="878">
          <cell r="B878" t="str">
            <v>1000I019 EXPORTACIONES DE MADERA</v>
          </cell>
        </row>
        <row r="879">
          <cell r="B879" t="str">
            <v>1000I020 EXPORTACIONES DE MUEBLES</v>
          </cell>
        </row>
        <row r="880">
          <cell r="B880" t="str">
            <v>1000I021 EXPORTACIONES DE MINERALES</v>
          </cell>
        </row>
        <row r="881">
          <cell r="B881" t="str">
            <v>1000I022 EXPORTACIONES DE OTROS MINERALES</v>
          </cell>
        </row>
        <row r="882">
          <cell r="B882" t="str">
            <v>1000I023 IMPORTACIONES DE TEXTILES</v>
          </cell>
        </row>
        <row r="883">
          <cell r="B883" t="str">
            <v>1000I024 IMPORTACIONES DE CONFECCIONES</v>
          </cell>
        </row>
        <row r="884">
          <cell r="B884" t="str">
            <v>1000I025 IMPORTACIONES DE CALZADO</v>
          </cell>
        </row>
        <row r="885">
          <cell r="B885" t="str">
            <v>1000I026 IMPORTACIONES DE PAPEL E INSUMOS IMPRENTA</v>
          </cell>
        </row>
        <row r="886">
          <cell r="B886" t="str">
            <v>1000I027 IMPORTACIONES DE ALIMENTOS</v>
          </cell>
        </row>
        <row r="887">
          <cell r="B887" t="str">
            <v>1000I028 IMPORTACIONES DE BEBIDAS</v>
          </cell>
        </row>
        <row r="888">
          <cell r="B888" t="str">
            <v>1000I029 IMPORTACIONES DE TABACOS</v>
          </cell>
        </row>
        <row r="889">
          <cell r="B889" t="str">
            <v>1000I030 IMPORTACIONES DE PRODUCTOS AGRICOLAS</v>
          </cell>
        </row>
        <row r="890">
          <cell r="B890" t="str">
            <v>1000I031 IMPORTACIONES DE SILVICULTURA</v>
          </cell>
        </row>
        <row r="891">
          <cell r="B891" t="str">
            <v>1000I032 IMPORTACIONES DE PRODUCTOS PARA LA PESCA</v>
          </cell>
        </row>
        <row r="892">
          <cell r="B892" t="str">
            <v>1000I033 IMPORTACIONES DE QUIMICOS</v>
          </cell>
        </row>
        <row r="893">
          <cell r="B893" t="str">
            <v>1000I034 IMPORTACIONES DE PLASTICOS</v>
          </cell>
        </row>
        <row r="894">
          <cell r="B894" t="str">
            <v>1000I035 IMPORTACIONES DE PRODUCTOS CERAMICOS</v>
          </cell>
        </row>
        <row r="895">
          <cell r="B895" t="str">
            <v>1000I036 IMPORTACIONES DE HIERRO</v>
          </cell>
        </row>
        <row r="896">
          <cell r="B896" t="str">
            <v>1000I037 IMPORTACIONES DE ACERO</v>
          </cell>
        </row>
        <row r="897">
          <cell r="B897" t="str">
            <v>1000I038 IMPORTACIONES DE MADERA</v>
          </cell>
        </row>
        <row r="898">
          <cell r="B898" t="str">
            <v>1000I039 IMPORTACIONES DE MUEBLES</v>
          </cell>
        </row>
        <row r="899">
          <cell r="B899" t="str">
            <v>1000I040 IMPORTACIONES DE MINERALES</v>
          </cell>
        </row>
        <row r="900">
          <cell r="B900" t="str">
            <v>1000I041 IMPORTACIONES DE OTROS MINERALES</v>
          </cell>
        </row>
        <row r="901">
          <cell r="B901" t="str">
            <v>1000I042 PRODUCTO INTERNO BRUTO (PRECIOS CONSTANTES)</v>
          </cell>
        </row>
        <row r="902">
          <cell r="B902" t="str">
            <v>1000I043 EXPORTACIONES TOTALES</v>
          </cell>
        </row>
        <row r="903">
          <cell r="B903" t="str">
            <v>1000I044 EXPORTACIONES NO TRADICIONALES</v>
          </cell>
        </row>
        <row r="904">
          <cell r="B904" t="str">
            <v>1000I045 IMPORTACIONES TOTALES</v>
          </cell>
        </row>
        <row r="905">
          <cell r="B905" t="str">
            <v>1000I046 BALANCE DEL SECTOR PUBLICO CONSOLIDADO (COMO % DEL PIB)</v>
          </cell>
        </row>
        <row r="906">
          <cell r="B906" t="str">
            <v>1000I047 BALANCE DEL SECTOR PUBLICO NO FINANCIERO  (COMO % DEL PIB)</v>
          </cell>
        </row>
        <row r="907">
          <cell r="B907" t="str">
            <v>1000I048 BALANCE DEL GOBIERNO CENTRAL  (COMO % DEL PIB)</v>
          </cell>
        </row>
        <row r="908">
          <cell r="B908" t="str">
            <v>1000I049 BALANCE DEL SECTOR DESCENTRALIZADO  (COMO % DEL PIB)</v>
          </cell>
        </row>
        <row r="909">
          <cell r="B909" t="str">
            <v>1000I101 EVENTOS DE DESPLAZAMIENTO MASIVO ATENDIDO POR LA RSS</v>
          </cell>
        </row>
        <row r="910">
          <cell r="B910" t="str">
            <v>1000I102 MUNICIPIOS ATENDIDOS VICTIMA DE LA VIOLENCIA</v>
          </cell>
        </row>
        <row r="911">
          <cell r="B911" t="str">
            <v>1000I103 ORGANIZACIONES COMUNITARIAS CAPACITADAS</v>
          </cell>
        </row>
        <row r="912">
          <cell r="B912" t="str">
            <v>1000I104 EVENTOS DE DESPLAZAMIENTO MASIVO A LOS QUE HA PRESTADO APOYO O HA ENTREGADO RECURSOS LA RED DE SOLIDARIDAD SOCIAL, RSS</v>
          </cell>
        </row>
        <row r="913">
          <cell r="B913" t="str">
            <v>1000I105 PARTICIPACION DE LAS ONGS EN CONTRATACION PARA LA ATENCION HUMANITARIA DE EMERGENCIA</v>
          </cell>
        </row>
        <row r="914">
          <cell r="B914" t="str">
            <v>1000I106 POBLACION SOBRE LOS QUE SE HAN DESARROLLADO LAS DIFERENTES ACCIONES (BENEFICIARIOS DIRECTOS) DEL PROYECTO</v>
          </cell>
        </row>
        <row r="915">
          <cell r="B915" t="str">
            <v>1000I201 CONTROL Y SEGUIMIENTO AL SISTEMA DE GESTION</v>
          </cell>
        </row>
        <row r="916">
          <cell r="B916" t="str">
            <v>1000I202 CONTROL Y SEGUIMIENTO AL SISTEMA DATAWAREHOUSE</v>
          </cell>
        </row>
        <row r="917">
          <cell r="B917" t="str">
            <v>1000I203 INCIDENTES O SINIESTROS OCURRIDOS</v>
          </cell>
        </row>
        <row r="918">
          <cell r="B918" t="str">
            <v>1000I204 SINIESTRALIDAD ACCIDENTES SEDE BOGOTA</v>
          </cell>
        </row>
        <row r="919">
          <cell r="B919" t="str">
            <v>1000I205 CUBRIMIENTO SISTEMA DE COMUNICACIONES</v>
          </cell>
        </row>
        <row r="920">
          <cell r="B920" t="str">
            <v>1000I206 COBERTURA DE POBLACION EN EVENTOS DE DIVULGACION</v>
          </cell>
        </row>
        <row r="921">
          <cell r="B921" t="str">
            <v>1000I207 ATENCION A SOLICITUDES (COBERTURA DE ATENCION)</v>
          </cell>
        </row>
        <row r="922">
          <cell r="B922" t="str">
            <v>1000I208 ESTABLECIMIENTOS EDUCATIVOS REPARADOS EN ZONAS AFECTADAS POR SISMO</v>
          </cell>
        </row>
        <row r="923">
          <cell r="B923" t="str">
            <v>1000I209 ESTABLECIMIENTOS EDUCATIVOS RECONSTRUIDOS EN EL AREA URBANA EN ZONAS AFECTADAS POR SISMO</v>
          </cell>
        </row>
        <row r="924">
          <cell r="B924" t="str">
            <v>1000I210 ESTABLECIMIENTO EDUCATIVOS RECONSTRUIDOS EN EL AREA RURAL EN ZONAS AFECTADAS POR SISMO</v>
          </cell>
        </row>
        <row r="925">
          <cell r="B925" t="str">
            <v>1000I211 ALCALDIAS Y OFICINAS PUBLICAS RECONSTRUIDAS EN ZONAS AFECTADAS POR SISMO</v>
          </cell>
        </row>
        <row r="926">
          <cell r="B926" t="str">
            <v>1000I212 VIAS URBANAS RECONSTRUIDAS EN ZONAS AFECTADAS POR SISMO</v>
          </cell>
        </row>
        <row r="927">
          <cell r="B927" t="str">
            <v>1000I213 ACUEDUCTOS Y ALCANTARILLADOS RECONSTRUIDOS EN ZONAS AFECTADAS POR SISMO</v>
          </cell>
        </row>
        <row r="928">
          <cell r="B928" t="str">
            <v>1000I214 IGLESIAS RECONSTRUIDAS QUE FUERON AFECTADAS POR EL SISMO</v>
          </cell>
        </row>
        <row r="929">
          <cell r="B929" t="str">
            <v>1000I215 CENTROS DE RECREACION CULTURA Y DEPORTE RECONSTRUIDOS  QUE FUERON AFECTADOS POR EL SISMO</v>
          </cell>
        </row>
        <row r="930">
          <cell r="B930" t="str">
            <v>1000I216 PLAZAS DE MERCADO RECONSTRUIDAS QUE FUERON AFECTADAS POR EL SISMO</v>
          </cell>
        </row>
        <row r="931">
          <cell r="B931" t="str">
            <v>1000I217 ESTACIONES DE BOMBEROS Y DEFENSA CIVIL RECONSTRUIDAS QUE FUERON AFECTADAS POR EL SISMO</v>
          </cell>
        </row>
        <row r="932">
          <cell r="B932" t="str">
            <v>1000I218 HOGARES DE ATENCION INFANTIL RECONSTRUIDOS QUE FUERON AFECTADOS POR SISMO</v>
          </cell>
        </row>
        <row r="933">
          <cell r="B933" t="str">
            <v>1000I219 CENTROS COMUNITARIOS RECONSTRUIDOS QUE FUERON AFECTADOS POR EL SISMO</v>
          </cell>
        </row>
        <row r="934">
          <cell r="B934" t="str">
            <v>1000I220 INFRAESTRUCTURA CARCELARIA RECONSTRUIDA QUE FUERON AFECTADAS POR EL SISMO</v>
          </cell>
        </row>
        <row r="935">
          <cell r="B935" t="str">
            <v>1000I221 ANCIANATOS RECONSTRUIDOS QUE FUERON AFECTADOS POR EL SISMO</v>
          </cell>
        </row>
        <row r="936">
          <cell r="B936" t="str">
            <v>1000I222 CASAS DE LA CULTURA RECONSTRUIDAS QUE FUERON AFECTADAS POR EL SISMO</v>
          </cell>
        </row>
        <row r="937">
          <cell r="B937" t="str">
            <v>1000I223 REDES DE TELEFONIA RECONSTRUIDAS QUE FUERON AFECTADAS POR EL SISMO</v>
          </cell>
        </row>
        <row r="938">
          <cell r="B938" t="str">
            <v>1000I224 REDES DE ENERGIA RECONSTRUIDAS QUE FUERON AFECTADAS POR EL SISMO</v>
          </cell>
        </row>
        <row r="939">
          <cell r="B939" t="str">
            <v>1000I225 MATADEROS RECONSTRUIDOS QUE FUERON AFECTADOS POR EL SISMO</v>
          </cell>
        </row>
        <row r="940">
          <cell r="B940" t="str">
            <v>1000I226 VIVIENDAS REPARADAS EN EL SECTOR URBANO</v>
          </cell>
        </row>
        <row r="941">
          <cell r="B941" t="str">
            <v>1000I227 VIVIENDAS RECONSTRUIDAS EN EL SECTOR URBANO</v>
          </cell>
        </row>
        <row r="942">
          <cell r="B942" t="str">
            <v>1000I228 VIVIENDAS  REUBICADAS  EN EL SECTOR URBANO</v>
          </cell>
        </row>
        <row r="943">
          <cell r="B943" t="str">
            <v>1000I229 VIVIENDAS REPARADAS EN EL SECTOR RURAL</v>
          </cell>
        </row>
        <row r="944">
          <cell r="B944" t="str">
            <v>1000I230 VIVIENDAS  RECONSTRUIDAS  EN EL SECTOR RURAL</v>
          </cell>
        </row>
        <row r="945">
          <cell r="B945" t="str">
            <v>1000I231 VIVIENDAS  REUBICADAS EN EL SECTOR RURAL</v>
          </cell>
        </row>
        <row r="946">
          <cell r="B946" t="str">
            <v>1000I232 FAMILIAS BENEFICIARIAS QUE SALIERON DE ALOJAMIENTOS TEMPORALES</v>
          </cell>
        </row>
        <row r="947">
          <cell r="B947" t="str">
            <v>1000I233 PROYECTOS DE ATENCION EN SALUD</v>
          </cell>
        </row>
        <row r="948">
          <cell r="B948" t="str">
            <v>1000I234 PROYECTOS DE ATENCION EN SANEAMIENTO BASICO</v>
          </cell>
        </row>
        <row r="949">
          <cell r="B949" t="str">
            <v>1000I235 PROYECTOS DE ATENCION EN  VIGILANCIA EPIDEMIOLOGICA</v>
          </cell>
        </row>
        <row r="950">
          <cell r="B950" t="str">
            <v>1000I236 PERSONAS AFILIADAS AL REGIMEN SUBSIDIADO DE SALUD</v>
          </cell>
        </row>
        <row r="951">
          <cell r="B951" t="str">
            <v>1000I237 INFRAESTRUCTURA EN SALUD RECONSTRUIDA EN ZONAS AFECTADAS POR SISMO</v>
          </cell>
        </row>
        <row r="952">
          <cell r="B952" t="str">
            <v>1000I238 MUNICIPIOS CON ZONIFICACION DE AMENAZAS NATURALES EN ZONAS AFECTADAS POR SISMO</v>
          </cell>
        </row>
        <row r="953">
          <cell r="B953" t="str">
            <v>1000I239 PLANES DE ORDENAMIENTO MUNICIPAL APROBADOS EN LA ZONA AFECTADA POR EL SISMO</v>
          </cell>
        </row>
        <row r="954">
          <cell r="B954" t="str">
            <v>1000I240 NUMERO DE PLANES DE ORDENAMIENTO DEPARTAMENTAL EN LA ZONA AFECTADA POR EL SISMO</v>
          </cell>
        </row>
        <row r="955">
          <cell r="B955" t="str">
            <v>1000I241 MUNICIPIOS CON DECRETOS APROBADOS QUE INCLUYEN ZONAS DE RIESGO</v>
          </cell>
        </row>
        <row r="956">
          <cell r="B956" t="str">
            <v>1000I242 FAMILIAS ATENDIDAS CON MICRO CREDITO</v>
          </cell>
        </row>
        <row r="957">
          <cell r="B957" t="str">
            <v>1000I243 FAMILIAS ATENDIDAS CON CAPITAL SEMILLA</v>
          </cell>
        </row>
        <row r="958">
          <cell r="B958" t="str">
            <v>1000I244 FAMILIAS CON PREDIOS ASIGNADOS</v>
          </cell>
        </row>
        <row r="959">
          <cell r="B959" t="str">
            <v>1000I245 FAMILIAS DESPLAZADAS BENEFICIADAS CON SUBSIDIOS DE ARRENDAMIENTO</v>
          </cell>
        </row>
        <row r="960">
          <cell r="B960" t="str">
            <v>1000I246 MUJERES CABEZA DE FAMILIA DESPLAZADAS BENEFICIADAS CON LOS PROGRAMAS DE RESTABLECIMIENTO</v>
          </cell>
        </row>
        <row r="961">
          <cell r="B961" t="str">
            <v>1000I247 PERSONAS DESPLAZADAS BENEFICIADAS CON PROYECTOS DE TERRITORIALIDAD COLECTIVA, FORMAS ASOCIATIVAS Y PROCESOS DE ETNOEDUCACION</v>
          </cell>
        </row>
        <row r="962">
          <cell r="B962" t="str">
            <v>1000I248 FAMILIAS DESPLAZADAS BENEFICIADAS CON PROYECTOS PRODUCTIVOS</v>
          </cell>
        </row>
        <row r="963">
          <cell r="B963" t="str">
            <v>1000I249 FAMILIAS BENEFICIADAS CON REPARACION DE VIVIENDAS</v>
          </cell>
        </row>
        <row r="964">
          <cell r="B964" t="str">
            <v>1000I250 FAMILIAS BENEFICIADAS CON SUBSIDIOS NUTRICIONALES ASIGNADOS</v>
          </cell>
        </row>
        <row r="965">
          <cell r="B965" t="str">
            <v>1000I251 FAMILIAS BENEFICIADAS CON SUBSIDIOS EN EDUCACION ASIGNADOS</v>
          </cell>
        </row>
        <row r="966">
          <cell r="B966" t="str">
            <v>1000I252 FAMILIAS DESPLAZADAS BENEFICIADAS CON SUBSIDIOS DE ALOJAMIENTO TEMPORAL ENTREGADOS</v>
          </cell>
        </row>
        <row r="967">
          <cell r="B967" t="str">
            <v>1000I253 FAMILIAS DESPLAZADAS QUE RECIBEN KITS DE ASEO</v>
          </cell>
        </row>
        <row r="968">
          <cell r="B968" t="str">
            <v>1000I254 PERSONAS DESPLAZADAS MENORES DE 18 AÑOS BENEFICIADAS CON ACTIVIDADES CULTURALES Y/O RECREATIVAS CON APOYO PSICOSOCIAL</v>
          </cell>
        </row>
        <row r="969">
          <cell r="B969" t="str">
            <v>1000I255 CUPOS ESCOLARES PARA PERSONAS DESPLAZADAS EN EDAD ESCOLAR</v>
          </cell>
        </row>
        <row r="970">
          <cell r="B970" t="str">
            <v>1000I256 FAMILIAS DESPLAZADAS AFILIADAS AL REGIMEN SUBSIDIADO DE SALUD</v>
          </cell>
        </row>
        <row r="971">
          <cell r="B971" t="str">
            <v>1000I257 UNIDADES DE ATENCION Y ORIENTACION, UAO CONFORMADOS Y FUNCIONANDO</v>
          </cell>
        </row>
        <row r="972">
          <cell r="B972" t="str">
            <v>1000I258 COMITES MUNICIPALES Y DEPARTAMENTALES DE ATENCION A LA POBLACION DESPLAZADA FUNCIONANDO</v>
          </cell>
        </row>
        <row r="973">
          <cell r="B973" t="str">
            <v>1000I259 FAMILIAS DESPLAZADAS REGISTRADAS EN EL SUR</v>
          </cell>
        </row>
        <row r="974">
          <cell r="B974" t="str">
            <v>1000I260 ACUERDOS HUMANITARIOS FIRMADOS CON GRUPOS AL MARGEN DE LEY</v>
          </cell>
        </row>
        <row r="975">
          <cell r="B975" t="str">
            <v>1000I261 POBLACION DESVINCULADA DEL CONFLICTO ARMADO</v>
          </cell>
        </row>
        <row r="976">
          <cell r="B976" t="str">
            <v>1000I262 MUNICIPIOS CON PLANES LOCALES DE PREVENCION DE ACCIDENTES POR MINAS ANTIPERSONALES, MAP.</v>
          </cell>
        </row>
        <row r="977">
          <cell r="B977" t="str">
            <v>1000I263 ATENCION A VICTIMAS DE MINAS ANTIPERSONALES, MAP</v>
          </cell>
        </row>
        <row r="978">
          <cell r="B978" t="str">
            <v>1000I264 CASOS IMPULSADOS EN EL COMITE ESPECIAL DE IMPULSO A CASOS GRAVES DE VIOLACION DE DERECHOS HUMANOS</v>
          </cell>
        </row>
        <row r="979">
          <cell r="B979" t="str">
            <v>1000I265 LEYES APROBADAS Y SANCIONADAS CONTRA LA VIOLACION DE DERECHOS HUMANOS</v>
          </cell>
        </row>
        <row r="980">
          <cell r="B980" t="str">
            <v>1000I266 PROYECTOS LEY CONTRA LA VIOLACION DE DERECHOS HUMANOS CON DEBATE EN EL CONGRESO</v>
          </cell>
        </row>
        <row r="981">
          <cell r="B981" t="str">
            <v>1000I267 DECRETOS EXPEDIDOS</v>
          </cell>
        </row>
        <row r="982">
          <cell r="B982" t="str">
            <v>1000I268 DIRECTIVAS PRESIDENCIALES EXPEDIDAS</v>
          </cell>
        </row>
        <row r="983">
          <cell r="B983" t="str">
            <v>1000I269 INFORMES PRESENTADOS ANTE ORGANISMOS INTERNACIONALES</v>
          </cell>
        </row>
        <row r="984">
          <cell r="B984" t="str">
            <v>1000I270 PUBLICACIONES SOBRE DIFERENTES TEMAS DDHH ELABORADAS Y DISTRIBUIDAS</v>
          </cell>
        </row>
        <row r="985">
          <cell r="B985" t="str">
            <v>1000I271 EJEMPLARES DISTRIBUIDOS SOBRE INVESTIGACIONES</v>
          </cell>
        </row>
        <row r="986">
          <cell r="B986" t="str">
            <v>1000I272 EMISORAS RADIALES COMUNITARIAS CON PROGRAMAS DE DERECHOS HUMANOS DIFUNDIDOS</v>
          </cell>
        </row>
        <row r="987">
          <cell r="B987" t="str">
            <v>1000I273 CANALES REGIONALES CON PROGRAMAS DE DERECHOS HUMANOS</v>
          </cell>
        </row>
        <row r="988">
          <cell r="B988" t="str">
            <v>1000I274 ENCUENTROS REALIZADOS ENTRE SOCIEDAD CIVIL - GOBIERNO Y FFPP</v>
          </cell>
        </row>
        <row r="989">
          <cell r="B989" t="str">
            <v>1000I275 EFECTIVOS DE LA FUERZA PUBLICA, FP CAPACITADOS ESPECIALIZADOS EN DERECHOS HUMANOS, DH</v>
          </cell>
        </row>
        <row r="990">
          <cell r="B990" t="str">
            <v>1000I276 PROYECTO PEDAGOGICO EN MATERIA DE DERECHOS HUMANOS, DH Y DERECHO INTERNACIONAL HUMANITARIO, DIH</v>
          </cell>
        </row>
        <row r="991">
          <cell r="B991" t="str">
            <v>1000I277 OBSERVATORIO DE DERECHOS HUMANOS, DH Y DEL DERECHO INTERNACIONAL HUMANITARIO DIH</v>
          </cell>
        </row>
        <row r="992">
          <cell r="B992" t="str">
            <v>1000I278 DEPARTAMENTOS CON EL COMPONENTE DE DERECHOS HUMANOS, DH EN EL PLAN DE DESARROLLO</v>
          </cell>
        </row>
        <row r="993">
          <cell r="B993" t="str">
            <v>1000I279 MUNICIPIOS CON EL COMPONENTE DE DERECHOS HUMANOS, DH EN EL PLAN DE DESARROLLO</v>
          </cell>
        </row>
        <row r="994">
          <cell r="B994" t="str">
            <v>1000I280 CASOS DE VIOLACIONES DE DERECHOS LABORALES TRAMITADOS</v>
          </cell>
        </row>
        <row r="995">
          <cell r="B995" t="str">
            <v>1000I281 PROMOTORES DE DERECHOS HUMANOS FORMADOS</v>
          </cell>
        </row>
        <row r="996">
          <cell r="B996" t="str">
            <v>1000I282 PUBLICACIONES GUIAS SOBRE DERECHOS HUMANOS</v>
          </cell>
        </row>
        <row r="997">
          <cell r="B997" t="str">
            <v>1000I283 BASES DE DATOS CONCERTADA SOBRE VIOLACIONES AL DERECHO A LA VIDA DE LOS TRABAJADORES Y DIRIGENTES SINDICALES</v>
          </cell>
        </row>
        <row r="998">
          <cell r="B998" t="str">
            <v>1000I284 RECURSOS ASIGNADOS PARA ASISTENCIA HUMANITARIA</v>
          </cell>
        </row>
        <row r="999">
          <cell r="B999" t="str">
            <v>1000I285 RECURSOS ASIGNADOS PARA ALERTAS TEMPRANAS</v>
          </cell>
        </row>
        <row r="1000">
          <cell r="B1000" t="str">
            <v>1000I286 RECURSOS ASIGNADOS PARA COFINANCIACION DE: TIERRAS, RETORNOS, PROYECTOS PRODUCTIVOS.</v>
          </cell>
        </row>
        <row r="1001">
          <cell r="B1001" t="str">
            <v>1000I287 RECURSOS ASIGNADOS PARA APOYO ADQUISICION TIERRAS NIVEL NACIONAL.</v>
          </cell>
        </row>
        <row r="1002">
          <cell r="B1002" t="str">
            <v>1000I288 RECURSOS ASIGNADOS PARA ALIANZAS ESTRATEGICAS A NIVEL NACIONAL.</v>
          </cell>
        </row>
        <row r="1003">
          <cell r="B1003" t="str">
            <v>1000I289 RECURSOS ASIGNADOS PARA EL PROGRAMA "HAZ PAZ".</v>
          </cell>
        </row>
        <row r="1004">
          <cell r="B1004" t="str">
            <v>1000I290 RECURSOS ASIGNADOS PARA EL PROGRAMA "CULTURA PARA LA PAZ".</v>
          </cell>
        </row>
        <row r="1005">
          <cell r="B1005" t="str">
            <v>1000I291 RECURSOS ASIGNADOS PARA EDUCACION RURAL.</v>
          </cell>
        </row>
        <row r="1006">
          <cell r="B1006" t="str">
            <v>1000I292 RECURSOS ASIGNADOS PARA ELIMINACION MINAS ANTIPERSONALES, MAP.</v>
          </cell>
        </row>
        <row r="1007">
          <cell r="B1007" t="str">
            <v>1000I293 RECURSOS ASIGNADOS PARA ATENCION VICTIMAS NIVEL NACIONAL.</v>
          </cell>
        </row>
        <row r="1008">
          <cell r="B1008" t="str">
            <v>1000I294 RECURSOS ASIGNADOS PARA INVESTIGACION DE CASOS EN DERECHO HUMANITARIO, DH Y DERECHO INTERNACIONAL HUMANITARIO, DIH.</v>
          </cell>
        </row>
        <row r="1009">
          <cell r="B1009" t="str">
            <v>1000I295 RECURSOS ASIGNADOS PARA OBSERVATORIO DERECHOS HUMANOS, DH.</v>
          </cell>
        </row>
        <row r="1010">
          <cell r="B1010" t="str">
            <v>1000I296 RECURSOS ASIGNADOS PARA PROMOTORES DE DERECHOS HUMANOS, DH,.</v>
          </cell>
        </row>
        <row r="1011">
          <cell r="B1011" t="str">
            <v>1000I297 RECURSOS ASIGNADOS PARA ACUERDOS HUMANITARIOS NIVEL NACIONAL.</v>
          </cell>
        </row>
        <row r="1012">
          <cell r="B1012" t="str">
            <v>1000I301 PARTICIPACION CIUDADANA EN EVENTOS REALIZADOS</v>
          </cell>
        </row>
        <row r="1013">
          <cell r="B1013" t="str">
            <v>1000I302 CRECIMIENTO DE LAS EXPORTACIONES (PUEDE TOMARSE EN PESOS O EN TONELADAS DE PRODUCTO EXPORTADO)</v>
          </cell>
        </row>
        <row r="1014">
          <cell r="B1014" t="str">
            <v>1000I303 COBERTURA DEL PROGRAMA PLAN CARIBE EN LA REGION CARIBE</v>
          </cell>
        </row>
        <row r="1015">
          <cell r="B1015" t="str">
            <v>1000I304 PROYECTOS MEJORADOS EN CALIDAD DE INFORMACION</v>
          </cell>
        </row>
        <row r="1016">
          <cell r="B1016" t="str">
            <v>1000I305 IMPLEMENTACION HERRAMIENTAS PARA EL DESARROLLO TERRITORIAL</v>
          </cell>
        </row>
        <row r="1017">
          <cell r="B1017" t="str">
            <v>1000I306 PARTICIPACION CIUDADANA EN EVENTOS REALIZADOS</v>
          </cell>
        </row>
        <row r="1018">
          <cell r="B1018" t="str">
            <v>1000I307 PARTICIPACION DE LA INVERSION PRIVADA EN INFRAESTRUCTURA DE MINAS Y ENERGIA</v>
          </cell>
        </row>
        <row r="1019">
          <cell r="B1019" t="str">
            <v>1000I308 DENSIDAD TELEFONICA (POR CADA 100 HABITANTES)</v>
          </cell>
        </row>
        <row r="1020">
          <cell r="B1020" t="str">
            <v>1000I309 CALIDAD DE LOS SERVICIOS DE APOYO</v>
          </cell>
        </row>
        <row r="1021">
          <cell r="B1021" t="str">
            <v>1000I310 DIFUSION DE LAS PUBLICACIONES</v>
          </cell>
        </row>
        <row r="1022">
          <cell r="B1022" t="str">
            <v>1000I311 FUNCIONARIOS BENEFICIADOS</v>
          </cell>
        </row>
        <row r="1023">
          <cell r="B1023" t="str">
            <v>1000I312 FUNCIONARIOS CAPACITADOS</v>
          </cell>
        </row>
        <row r="1024">
          <cell r="B1024" t="str">
            <v>1000I313 DEPURACION (REVISION) CUENTA ANTICIPOS A TERCEROS</v>
          </cell>
        </row>
        <row r="1025">
          <cell r="B1025" t="str">
            <v>1000I314 ASESORIAS BRINDADAS</v>
          </cell>
        </row>
        <row r="1026">
          <cell r="B1026" t="str">
            <v>1000I401 COBERTURA DE INFORMACION DECADACTILAR</v>
          </cell>
        </row>
        <row r="1027">
          <cell r="B1027" t="str">
            <v>1000I402 ANALISIS DE INTELIGENCIA (MONITOREO, PROGRAMACION, SEGUIMIENTO, AYANAMIENTOS, OPERATIVOS DE INTELIGENCIA, ETC) REALIZADOS PARA PREVENIR ACCIONES DE GRUPOS AL MARGEN DE LA LEY</v>
          </cell>
        </row>
        <row r="1028">
          <cell r="B1028" t="str">
            <v>1000I403 TIEMPO DE RESPUESTA EN EL SERVICIO</v>
          </cell>
        </row>
        <row r="1029">
          <cell r="B1029" t="str">
            <v>1000I404 DICTAMENES PERICIALES (ACTIVIDADES REALIZADAS POR UN PERITO, PERITAJE)</v>
          </cell>
        </row>
        <row r="1030">
          <cell r="B1030" t="str">
            <v>1000I405 FUNCIONARIOS BENEFICIADOS CON ADECUACIONES</v>
          </cell>
        </row>
        <row r="1031">
          <cell r="B1031" t="str">
            <v>1000I406 COBERTURA A PERSONAS PROTEGIDAS</v>
          </cell>
        </row>
        <row r="1032">
          <cell r="B1032" t="str">
            <v>1000I407 USUARIOS ATENDIDOS CON SERVICIOS DE SISTEMATIZACION</v>
          </cell>
        </row>
        <row r="1033">
          <cell r="B1033" t="str">
            <v>1000I408 COBERTURA DE FUNCIONARIOS CON EQUIPOS DE COMUNICACION</v>
          </cell>
        </row>
        <row r="1034">
          <cell r="B1034" t="str">
            <v>1000I409 TIEMPO DE RESPUESTA EN EL SERVICIO</v>
          </cell>
        </row>
        <row r="1035">
          <cell r="B1035" t="str">
            <v>1000I501 MEJORAMIENTO DE LAS CONDICIONES DE TRABAJO</v>
          </cell>
        </row>
        <row r="1036">
          <cell r="B1036" t="str">
            <v>1000I501 FINANCIACION GASTOS FUNCIONAMIENTO DE LOS MUNICIPIOS</v>
          </cell>
        </row>
        <row r="1037">
          <cell r="B1037" t="str">
            <v>1000I502 COBERTURA DE SERVICIOS TECNOLOGICOS</v>
          </cell>
        </row>
        <row r="1038">
          <cell r="B1038" t="str">
            <v>1000I502 FINANCIACION GASTOS DE FUNCIONAMIENTO DE LOS DEPARTAMENTOS</v>
          </cell>
        </row>
        <row r="1039">
          <cell r="B1039" t="str">
            <v>1000I503 PARTICIPACION DE LA INVERSION MUNICIPAL EN LA INVERSION TOTAL NACIONAL</v>
          </cell>
        </row>
        <row r="1040">
          <cell r="B1040" t="str">
            <v>1000I504 PARTICIPACION DE LOS INGRESOS TRIBUTARIOS MUNICIPALES EN EL TOTAL DE INGRESOS TRIBUTARIOS NACIONALES</v>
          </cell>
        </row>
        <row r="1041">
          <cell r="B1041" t="str">
            <v>1000I505 INVERSION REAL MUNICIPAL</v>
          </cell>
        </row>
        <row r="1042">
          <cell r="B1042" t="str">
            <v>1000I506 INVERSION REAL DEPARTAMENTAL</v>
          </cell>
        </row>
        <row r="1043">
          <cell r="B1043" t="str">
            <v>1000I507 PARTICIPACION DE LA INVERSION TERRITORIAL MUNICIPAL EN EL GASTO TERRITORIAL MUNICIPAL</v>
          </cell>
        </row>
        <row r="1044">
          <cell r="B1044" t="str">
            <v>1000I508 INGRESOS TRIBUTARIOS REALES MUNICIPALES</v>
          </cell>
        </row>
        <row r="1045">
          <cell r="B1045" t="str">
            <v>1000I509 GASTOS DE FUNCIONAMIENTO REAL DE LOS MUNICIPIOS</v>
          </cell>
        </row>
        <row r="1046">
          <cell r="B1046" t="str">
            <v>1000I510 TRANSFERENCIAS NACIONALES REALES (SITUADO FISCAL Y PARTICIPACIONES MUNICIPALES)</v>
          </cell>
        </row>
        <row r="1047">
          <cell r="B1047" t="str">
            <v>1000I511 TRANSFERENCIAS NACIONALES REALES (SITUADO FISCAL, FOSYGA, FCEE, FONDO NACIONAL DE REGALIAS, PRESUPUESTO NACIONAL Y PARTICIPACIONES MUNICIPALES)</v>
          </cell>
        </row>
        <row r="1048">
          <cell r="B1048" t="str">
            <v>1000I512 TASA DE DEPENDENCIA CON RESPECTO A TRANSFERENCIAS NACIONALES</v>
          </cell>
        </row>
        <row r="1049">
          <cell r="B1049" t="str">
            <v>1000I513 DEFICIT FISCAL MUNICIPAL COMO PORCENTAJE DEL PIB</v>
          </cell>
        </row>
        <row r="1050">
          <cell r="B1050" t="str">
            <v>1000I514 DEFICIT FISCAL DEPARTAMENTAL COMO PORCENTAJE  DEL PIB</v>
          </cell>
        </row>
        <row r="1051">
          <cell r="B1051" t="str">
            <v>1000I515 DEFICIT FISCAL DISTRITAL COMO PORCENTAJE DEL PIB</v>
          </cell>
        </row>
        <row r="1052">
          <cell r="B1052" t="str">
            <v>1000I516 ENDEUDAMIENTO MUNICIPAL COMO PORCENTAJE DEL PIB</v>
          </cell>
        </row>
        <row r="1053">
          <cell r="B1053" t="str">
            <v>1000I517 ENDEUDAMIENTO DEPARTAMENTAL COMO PORCENTAJE DEL PIB (SOLO SALDO DE LA DEUDA COMERCIAL CON LA BANCA INTERNA)</v>
          </cell>
        </row>
        <row r="1054">
          <cell r="B1054" t="str">
            <v>1000I518 ENDEUDAMIENTO DISTRITAL COMO PORCENTAJE DEL PIB</v>
          </cell>
        </row>
        <row r="1055">
          <cell r="B1055" t="str">
            <v>1000I519 CUMPLIMIENTO DE LA ASIGNACION SECTORIAL ESTABLECIDA EN LA LEY PARA LA ASIGNACION DE  LAS TRANSFERENCIAS. SECTOR EDUCACION</v>
          </cell>
        </row>
        <row r="1056">
          <cell r="B1056" t="str">
            <v>1000I520 CUMPLIMIENTO DE LA ASIGNACION SECTORIAL ESTABLECIDA EN LA LEY PARA LA ASIGNACION DE  LAS TRANSFERENCIAS SECTOR SALUD</v>
          </cell>
        </row>
        <row r="1057">
          <cell r="B1057" t="str">
            <v>1000I521 CUMPLIMIENTO DE LA ASIGNACION SECTORIAL ESTABLECIDA EN LA LEY PARA LA ASIGNACION DE  LAS TRANSFERENCIAS SECTOR SERVICIOS BASICOS</v>
          </cell>
        </row>
        <row r="1058">
          <cell r="B1058" t="str">
            <v>1000I522 INGRESOS TRIBUTARIOS MUNICIPALES PER CAPITA MUNICIPALES</v>
          </cell>
        </row>
        <row r="1059">
          <cell r="B1059" t="str">
            <v>1000I523 PAGO DE INTERESES MUNICIPALES</v>
          </cell>
        </row>
        <row r="1060">
          <cell r="B1060" t="str">
            <v>1000I524 PAGO DE INTERESES DEPARTAMENTALES</v>
          </cell>
        </row>
        <row r="1061">
          <cell r="B1061" t="str">
            <v>1000I525 SERVICIO DE LA DEUDA MUNICIPAL</v>
          </cell>
        </row>
        <row r="1062">
          <cell r="B1062" t="str">
            <v>1000I526 SERVICIO DE LA DEUDA DEPARTAMENTAL</v>
          </cell>
        </row>
        <row r="1063">
          <cell r="B1063" t="str">
            <v>1000I527 EQUIDAD EN LA DISTRIBUCION DE LAS TRANSFERENCIAS INTERGUBERNAMENTALES HACIA ENTIDADES TERRITORIALES</v>
          </cell>
        </row>
        <row r="1064">
          <cell r="B1064" t="str">
            <v>1000I528 TRANSFERENCIAS POR POBRE (INCLUYE REAFOROS EN LA VIGENCIA QUE SE GIRARON)</v>
          </cell>
        </row>
        <row r="1065">
          <cell r="B1065" t="str">
            <v>1000I529 METODOLOGIA PERMANENTE DE EVALUACION DESARROLLADA</v>
          </cell>
        </row>
        <row r="1066">
          <cell r="B1066" t="str">
            <v>1000I530 METODOLOGIAS PARA LA EVALUACION Y SEGUIMIENTO DESARROLLADAS</v>
          </cell>
        </row>
        <row r="1067">
          <cell r="B1067" t="str">
            <v>1000I531 INFORMES DE EVALUACION DE LA GESTION DE LAS ENTIDADES TERRITORIALES PUBLICADOS</v>
          </cell>
        </row>
        <row r="1068">
          <cell r="B1068" t="str">
            <v>1000I532 INSTRUMENTOS PARA LA CONSTITUCION DE LA AREAS DE DESARROLLO TERRITORIAL Y OTROS ARTICULOS CONSTITUCIONALES SOBRE ORDENAMIENTO APROBADOS</v>
          </cell>
        </row>
        <row r="1069">
          <cell r="B1069" t="str">
            <v>1000I533 ENTIDADES DEL ORDEN NACIONAL QUE HAN IMPLEMENTADO COMO MINIMO UNA DE LAS HERRAMIENTAS CONTRA LA CORRUPCION</v>
          </cell>
        </row>
        <row r="1070">
          <cell r="B1070" t="str">
            <v>1000I534 ENTIDADES QUE HAN MEJORADO AL MENOS UN PROCESO Y PUBLICAN SUS RESULTADOS</v>
          </cell>
        </row>
        <row r="1071">
          <cell r="B1071" t="str">
            <v>1000I535 ENTIDADES DEL ORDEN TERRITORIAL QUE HAN IMPLEMENTADO COMO MINIMO UNA DE LAS HERRAMIENTAS CONTRA LA CORRUPCION</v>
          </cell>
        </row>
        <row r="1072">
          <cell r="B1072" t="str">
            <v>1000I536 ENTIDADES DEL ORDEN TERRITORIAL QUE HAN MEJORADO AL MENOS UN PROCESO Y PUBLICAN SUS RESULTADOS</v>
          </cell>
        </row>
        <row r="1073">
          <cell r="B1073" t="str">
            <v>1000I537 MUNICIPIOS QUE SE HAN CERTIFICADO EN LA NORMA DE EFICIENCIA Y TRANSPARENCIA</v>
          </cell>
        </row>
        <row r="1074">
          <cell r="B1074" t="str">
            <v>1000I538 GOBERNACIONES QUE SE HAN CERTIFICADO EN LA NORMA DE EFICIENCIA Y TRANSPARENCIA</v>
          </cell>
        </row>
        <row r="1075">
          <cell r="B1075" t="str">
            <v>1000I539 NIÑOS Y JOVENES PARTICIPES EN EL TALLER DE MALOKA EN EL TEMA DE CONTROL SOCIAL</v>
          </cell>
        </row>
        <row r="1076">
          <cell r="B1076" t="str">
            <v>1000I540 VISITAS A MUNICIPIOS POR LAS PATRULLAS VOLADORAS PARA LA VIGILANCIA DEL SECTOR SALUD</v>
          </cell>
        </row>
        <row r="1077">
          <cell r="B1077" t="str">
            <v>1000I541 EXPEDIENTES DE PENSIONES REPORTADOS A ENTIDADES DE CONTROL EN CASOS CON ANALISIS DE IRREGULARIDADES</v>
          </cell>
        </row>
        <row r="1078">
          <cell r="B1078" t="str">
            <v>1000I542 DENUNCIAS ANALIZADAS Y SUSTANCIADAS PARA SER TRASLADADAS A LOS ORGANISMOS COMPETENTES</v>
          </cell>
        </row>
        <row r="1079">
          <cell r="B1079" t="str">
            <v>1000I543 MEDIDAS DE ASEGURAMIENTO PROFERIDAS POR DENUNCIAS JUDICIALIZADAS</v>
          </cell>
        </row>
        <row r="1080">
          <cell r="B1080" t="str">
            <v>1000I544 SANCIONES FISCALES Y DISCIPLINARIAS PROFERIDAS</v>
          </cell>
        </row>
        <row r="1081">
          <cell r="B1081" t="str">
            <v>1000I545 INVESTIGACIONES ABIERTAS POR LA FISCALIA</v>
          </cell>
        </row>
        <row r="1082">
          <cell r="B1082" t="str">
            <v>1000I546 MEDIDAS DE ASEGURAMIENTO PROFERIDAS POR LA FISCALIA GENERAL</v>
          </cell>
        </row>
        <row r="1083">
          <cell r="B1083" t="str">
            <v>11000000 SECTOR AGROPECUARIO</v>
          </cell>
        </row>
        <row r="1084">
          <cell r="B1084" t="str">
            <v>1100I001 INGRESOS DE LOS CAMPESINOS CON LA APLICACION DE UN PROGRAMA ESPECIFICO (PROAGRO)</v>
          </cell>
        </row>
        <row r="1085">
          <cell r="B1085" t="str">
            <v>1100I002 PRODUCTIVIDAD AGRICOLA EN UN PRODUCTO ESPECIFICO</v>
          </cell>
        </row>
        <row r="1086">
          <cell r="B1086" t="str">
            <v>1100I003 FAMILIAS QUE SE BENEFICIAN CON SISTEMA DE RIEGO</v>
          </cell>
        </row>
        <row r="1087">
          <cell r="B1087" t="str">
            <v>1100I004 EXPORTACIONES AGRICOLAS REGIONALES POR PRODUCTO</v>
          </cell>
        </row>
        <row r="1088">
          <cell r="B1088" t="str">
            <v>1100I005 COSECHAS PERDIDAS</v>
          </cell>
        </row>
        <row r="1089">
          <cell r="B1089" t="str">
            <v>1100I006 COSTOS DE PRODUCCION PROMEDIO POR HECTAREA TECNIFICADA</v>
          </cell>
        </row>
        <row r="1090">
          <cell r="B1090" t="str">
            <v>1100I007 PLANTACIONES ATACADAS POR PLAGAS AGRICOLAS TRADICIONALES</v>
          </cell>
        </row>
        <row r="1091">
          <cell r="B1091" t="str">
            <v>1100I008 INVESTIGACION EN DESARROLLO DE PRODUCTOS AGROECOLOGICOS</v>
          </cell>
        </row>
        <row r="1092">
          <cell r="B1092" t="str">
            <v>1100I009 EXPORTACIONES DE PRODUCTOS AGROECOLOGICOS</v>
          </cell>
        </row>
        <row r="1093">
          <cell r="B1093" t="str">
            <v>1100I010 COBERTURA DE AREA DESTINADA PARA COMUNIDADES INDIGENAS</v>
          </cell>
        </row>
        <row r="1094">
          <cell r="B1094" t="str">
            <v>1100I011 COBERTURA DE AREA TITULADA Y LEGALIZADA A COLONOS</v>
          </cell>
        </row>
        <row r="1095">
          <cell r="B1095" t="str">
            <v>1100I012 COBERTURA DE COLONOS BENEFICIADOS CON LA TITULACION DE TIERRAS</v>
          </cell>
        </row>
        <row r="1096">
          <cell r="B1096" t="str">
            <v>1100I013 COBERTURA POBLACIONAL INDIGENA BENEFICIADA CON LA TITULACION DE TIERRAS</v>
          </cell>
        </row>
        <row r="1097">
          <cell r="B1097" t="str">
            <v>1100I014 TITULACION COLECTIVA EN EL RECONOCIMIENTO LEGAL DE LOS TERRITORIOS BALDIOS EN COMUNIDADES AFRO COLOMBIANA</v>
          </cell>
        </row>
        <row r="1098">
          <cell r="B1098" t="str">
            <v>1100I015 ENTES TERRITORIALES Y ORGANIZACIONES BENEFICIABAS</v>
          </cell>
        </row>
        <row r="1099">
          <cell r="B1099" t="str">
            <v>1100I016 EXPORTACIONES PESQUERAS</v>
          </cell>
        </row>
        <row r="1100">
          <cell r="B1100" t="str">
            <v>1100I017 FAMILIAS BENEFICIADAS</v>
          </cell>
        </row>
        <row r="1101">
          <cell r="B1101" t="str">
            <v>1100I018 FAMILIAS BENEFICIADAS CON LA CONSTRUCCION DISTRITOS PEQUEÑA IRRIGACION</v>
          </cell>
        </row>
        <row r="1102">
          <cell r="B1102" t="str">
            <v>1100I019 FAMILIAS BENEFICIADAS CON CAPACITACION</v>
          </cell>
        </row>
        <row r="1103">
          <cell r="B1103" t="str">
            <v>1100I020 FAMILIAS BENEFICIADAS CON REHABILITACION Y/O COMPLEMENTACION DE OBRAS DE ADECUACION DE TIERRAS</v>
          </cell>
        </row>
        <row r="1104">
          <cell r="B1104" t="str">
            <v>1100I021 AREA BENEFICIADA CON CONSTRUCCION DISTRITOS PEQUEÑA IRRIGACION</v>
          </cell>
        </row>
        <row r="1105">
          <cell r="B1105" t="str">
            <v>1100I022 AREA BENEFICIADA CON LA REHABILITACION Y/O COMPLEMENTACION</v>
          </cell>
        </row>
        <row r="1106">
          <cell r="B1106" t="str">
            <v>1100I023 AREA CON  FACTIBILIDAD</v>
          </cell>
        </row>
        <row r="1107">
          <cell r="B1107" t="str">
            <v>1100I024 AREA CON DISEÑOS DETALLADOS</v>
          </cell>
        </row>
        <row r="1108">
          <cell r="B1108" t="str">
            <v>1100I025 HECTAREAS CON ESTUDIOS Y DISEÑOS</v>
          </cell>
        </row>
        <row r="1109">
          <cell r="B1109" t="str">
            <v>1100I026 AREA REFORESTADA</v>
          </cell>
        </row>
        <row r="1110">
          <cell r="B1110" t="str">
            <v>1100I027 INGRESOS DE MICROEMPRESARIOS</v>
          </cell>
        </row>
        <row r="1111">
          <cell r="B1111" t="str">
            <v>1100I028 INGRESOS DE PRODUCTORES VINCULADOS EN LAS ALIANZAS</v>
          </cell>
        </row>
        <row r="1112">
          <cell r="B1112" t="str">
            <v>1100I029 INGRESOS DE PRODUCCION AGROPECUARIA</v>
          </cell>
        </row>
        <row r="1113">
          <cell r="B1113" t="str">
            <v>1100I030 TONELADAS DE PRODUCTOS CON INCENTIVOS A LA COMERCIALIZACION</v>
          </cell>
        </row>
        <row r="1114">
          <cell r="B1114" t="str">
            <v>1100I031 VIVIENDAS CONSTRUIDAS</v>
          </cell>
        </row>
        <row r="1115">
          <cell r="B1115" t="str">
            <v>1100I032 PRODUCCION DE PRODUCTOS ESTABLECIDOS EN CADENAS PRODUCTIVAS</v>
          </cell>
        </row>
        <row r="1116">
          <cell r="B1116" t="str">
            <v>1100I033 PRODUCCION DE PRODUCTOS DE CADENAS A PARTIR DE INNOVACIONES TECNOLOGICAS</v>
          </cell>
        </row>
        <row r="1117">
          <cell r="B1117" t="str">
            <v>1100I034 OCUPACION DE COLONOS EN TERRITORIOS INDIGENAS</v>
          </cell>
        </row>
        <row r="1118">
          <cell r="B1118" t="str">
            <v>1100I035 CREDITOS NUEVOS OTORGADOS A CAMPESINOS</v>
          </cell>
        </row>
        <row r="1119">
          <cell r="B1119" t="str">
            <v>1100I036 ECORREGIONES CON PROGRAMAS DE DESARROLLO SOSTENIBLE</v>
          </cell>
        </row>
        <row r="1120">
          <cell r="B1120" t="str">
            <v>1100I037 FAMILIAS BENEFICIADAS CON LA RECUPERACION DEL RECURSO PESQUERO</v>
          </cell>
        </row>
        <row r="1121">
          <cell r="B1121" t="str">
            <v>1100I038 PROYECTOS DE PRODUCCION LIMPIA.</v>
          </cell>
        </row>
        <row r="1122">
          <cell r="B1122" t="str">
            <v>1100I039 PERDIDAS  EN LA PRODUCCION AGROPECUARIA</v>
          </cell>
        </row>
        <row r="1123">
          <cell r="B1123" t="str">
            <v>1100I040 PLANES DE ORDENAMIENTO TERRITORIAL, POTS,  QUE BENEFICIA A COMUNIDADES NEGRAS</v>
          </cell>
        </row>
        <row r="1124">
          <cell r="B1124" t="str">
            <v>1100I041 USO DE INFORMACION ENTREGADA</v>
          </cell>
        </row>
        <row r="1125">
          <cell r="B1125" t="str">
            <v>1100I042 PREDIOS REACTIVADOS ADQUIRIDOS A PARTIR DE LA LEY 160/94</v>
          </cell>
        </row>
        <row r="1126">
          <cell r="B1126" t="str">
            <v>1100I043 CONFLICTOS ASOCIADOS CON LA TITULACION COLECTIVA DE TIERRAS A COMUNIDADES NEGRAS</v>
          </cell>
        </row>
        <row r="1127">
          <cell r="B1127" t="str">
            <v>1100I044 SATISFACCION DEMANDA DE TIERRAS</v>
          </cell>
        </row>
        <row r="1128">
          <cell r="B1128" t="str">
            <v>1100I045 TITULACION COLECTIVA DE TIERRAS A COMUNIDADES NEGRAS COMO ESTRATEGIA DE  CONSERVACION DEL MEDIO AMBIENTE</v>
          </cell>
        </row>
        <row r="1129">
          <cell r="B1129" t="str">
            <v>1100I046 EXPORTACIONES AGROPECUARIAS NO RECHAZADAS EN PAISES COMPRADORES POR ESTADO SANITARIO INDESEABLE</v>
          </cell>
        </row>
        <row r="1130">
          <cell r="B1130" t="str">
            <v>1100I047 VALOR DE LA PARTICIPACION DEL INCENTIVO PARA LA CAPITALIZACION RURAL, ICR PAGADO SOBRE TOTAL DEL VALOR DE CREDITOS ORDINARIO PARA INVERSION OTORGADOS</v>
          </cell>
        </row>
        <row r="1131">
          <cell r="B1131" t="str">
            <v>1100I048 INCENTIVO PARA LA CAPITALIZACION RURAL, ICR PAGADO SOBRE TOTAL DEL CREDITO ORDINARIO PARA INVERSION EN EL TOTAL DE PROYECTOS</v>
          </cell>
        </row>
        <row r="1132">
          <cell r="B1132" t="str">
            <v>1100I049 NRO DE HECTAREAS CULTIVADAS CON PRODUCTOS INCLUIDOS EN CADENAS PRODUCTIVAS</v>
          </cell>
        </row>
        <row r="1133">
          <cell r="B1133" t="str">
            <v>1100I051 NRO DE NUEVAS EMPRESAS PESQUERAS</v>
          </cell>
        </row>
        <row r="1134">
          <cell r="B1134" t="str">
            <v>1100I053 PRODUCTO INTERNO BRUTO</v>
          </cell>
        </row>
        <row r="1135">
          <cell r="B1135" t="str">
            <v>1100I054 PRODUCCION DE LOS CULTIVOS PERMANENTES Y/O TRANSITORIOS</v>
          </cell>
        </row>
        <row r="1136">
          <cell r="B1136" t="str">
            <v>1100I055 PRODUCCION CULTIVOS PROYECTO</v>
          </cell>
        </row>
        <row r="1137">
          <cell r="B1137" t="str">
            <v>1100I056 INVERSION REQUERIDA PARA MEJORAR LA PRODUCCION</v>
          </cell>
        </row>
        <row r="1138">
          <cell r="B1138" t="str">
            <v>1100I057 INGRESO NACIONAL NETO A COSTO DE LOS FACTORES</v>
          </cell>
        </row>
        <row r="1139">
          <cell r="B1139" t="str">
            <v>1100I058 INGRESO DE LA POBLACION AREA DE ESTUDIO</v>
          </cell>
        </row>
        <row r="1140">
          <cell r="B1140" t="str">
            <v>1100I059 PARTICIPACION INGRESO POBLACION PROYECTO</v>
          </cell>
        </row>
        <row r="1141">
          <cell r="B1141" t="str">
            <v>1100I060 TASA DE DESEMPLEO EN EL SECTOR AGROPECUARIO</v>
          </cell>
        </row>
        <row r="1142">
          <cell r="B1142" t="str">
            <v>1100I061 INVERSION REQUERIDA PARA LA GENERACION DE EMPLEO EN EL SECTOR AGROPECUARIO</v>
          </cell>
        </row>
        <row r="1143">
          <cell r="B1143" t="str">
            <v>1100I062 BALANZA COMERCIAL</v>
          </cell>
        </row>
        <row r="1144">
          <cell r="B1144" t="str">
            <v>1100I063 VARIACION DE LAS EXPORTACIONES DEL PRODUCTO GENERADO POR EL PROYECTO</v>
          </cell>
        </row>
        <row r="1145">
          <cell r="B1145" t="str">
            <v>1100I064 PARTICIPACION DEL PRODUCTO EN LAS EXPORTACIONES DEL SECTOR</v>
          </cell>
        </row>
        <row r="1146">
          <cell r="B1146" t="str">
            <v>1100I065 COBERTURA</v>
          </cell>
        </row>
        <row r="1147">
          <cell r="B1147" t="str">
            <v>1100I067 INVERSION REQUERIDA PARA AMPLIAR LA COBERTURA DE ATENCION</v>
          </cell>
        </row>
        <row r="1148">
          <cell r="B1148" t="str">
            <v>1100I068 VARIACION EN EL NRO DE ACCIONES EN LA ZONA DEL PROYECTO</v>
          </cell>
        </row>
        <row r="1149">
          <cell r="B1149" t="str">
            <v>1100I069 PARTICIPACION POR TIPO Y AREA DE CONFLICTO</v>
          </cell>
        </row>
        <row r="1150">
          <cell r="B1150" t="str">
            <v>1100I070 INVERSION EN LA SOLUCION DE CONFLICTOS</v>
          </cell>
        </row>
        <row r="1151">
          <cell r="B1151" t="str">
            <v>1100I071 TASA DE DESEMPLEO EN EL AREA DE EJECUCION DEL PROYECTO</v>
          </cell>
        </row>
        <row r="1152">
          <cell r="B1152" t="str">
            <v>1100I072 PARTICIPACION DEL EMPLEO GENERADO EN EL AREA DE EJECUCION DEL PROYECTO</v>
          </cell>
        </row>
        <row r="1153">
          <cell r="B1153" t="str">
            <v>1100I073 INVERSION EN LA GENERACION DE EMPLEO</v>
          </cell>
        </row>
        <row r="1154">
          <cell r="B1154" t="str">
            <v>1100I074 HECTAREAS CULTIVADAS CON PRODUCTOS INCLUIDOS EN CADENAS PRODUCTIVAS (PROAGRO)</v>
          </cell>
        </row>
        <row r="1155">
          <cell r="B1155" t="str">
            <v>1100I075 TONELADAS PRODUCIDAS PARA CONSUMO INTERNO  INCLUIDOS EN CADENAS PRODUCTIVAS (PROAGRO)</v>
          </cell>
        </row>
        <row r="1156">
          <cell r="B1156" t="str">
            <v>1100I076 TONELADAS EXPORTADAS DE PRODUCTOS INCLUIDOS EN CADENAS PRODUCTIVAS (PROAGRO)</v>
          </cell>
        </row>
        <row r="1157">
          <cell r="B1157" t="str">
            <v>1100I077 FAMILIAS CAMPESINAS BENEFICIADAS CON LA ADQUISICION DE TIERRAS</v>
          </cell>
        </row>
        <row r="1158">
          <cell r="B1158" t="str">
            <v>1100I078 HECTAREAS ENTREGADAS A CAMPESINOS</v>
          </cell>
        </row>
        <row r="1159">
          <cell r="B1159" t="str">
            <v>1100I079 FAMILIAS INDIGENAS BENEFICIADAS CON LA CONSTITUCION Y AMPLIACION DE RESGUARDOS</v>
          </cell>
        </row>
        <row r="1160">
          <cell r="B1160" t="str">
            <v>1100I080 HECTAREAS LEGALIZADAS A LAS COMUNIDADES INDIGENAS</v>
          </cell>
        </row>
        <row r="1161">
          <cell r="B1161" t="str">
            <v>1100I081 FAMILIAS DE COLONOS BENEFICIADAS CON LA LEGALIZACION DE BALDIOS</v>
          </cell>
        </row>
        <row r="1162">
          <cell r="B1162" t="str">
            <v>1100I082 HECTAREAS BALDIAS LEGALIZADAS A COLONOS</v>
          </cell>
        </row>
        <row r="1163">
          <cell r="B1163" t="str">
            <v>1100I083 FAMILIAS DE COMUNIDADES NEGRAS BENEFICIADAS CON LA TITILACION COLECTIVA</v>
          </cell>
        </row>
        <row r="1164">
          <cell r="B1164" t="str">
            <v>1100I084 HECTAREAS LEGALIZADAS COMUNIDADES NEGRAS</v>
          </cell>
        </row>
        <row r="1165">
          <cell r="B1165" t="str">
            <v>1100I085 ZONAS DE RESERVA CAMPESINA CONSTITUIDAS LEGALMENTE</v>
          </cell>
        </row>
        <row r="1166">
          <cell r="B1166" t="str">
            <v>1100I086 EMPLEOS DIRECTOS GENERADOS CON PROGRAMAS DE  REFORMA AGRARIA</v>
          </cell>
        </row>
        <row r="1167">
          <cell r="B1167" t="str">
            <v>1100I087 EMPLEOS GENERADOS CON PRODUCTOS INCLUIDOS EN CADENAS PRODUCTIVAS (PROAGRO)</v>
          </cell>
        </row>
        <row r="1168">
          <cell r="B1168" t="str">
            <v>1100I088 FAMILIAS BENEFICIADAS CON PROYECTOS DE CONSTRUCCION EN INFRAESTRUCTURA</v>
          </cell>
        </row>
        <row r="1169">
          <cell r="B1169" t="str">
            <v>1100I089 FAMILIAS BENEFICIADAS CON PROYECTOS DE MEJORAMIENTO DE INFRAESTRUCTURA</v>
          </cell>
        </row>
        <row r="1170">
          <cell r="B1170" t="str">
            <v>1100I090 FAMILIAS BENEFICIADAS CON SUBSIDIOS DE VIVIENDA SOCIAL RURAL</v>
          </cell>
        </row>
        <row r="1171">
          <cell r="B1171" t="str">
            <v>1100I091 VACUNACION CONTRA LA FIEBRE AFTOSA EN BOVINOS A NIVEL NACIONAL</v>
          </cell>
        </row>
        <row r="1172">
          <cell r="B1172" t="str">
            <v>1100I092 FOCOS DE AFTOSA EN EL PAIS (EXCLUYENDO COSTA  ATLANTICA, ANTIOQUIA Y ZONA NORTE DEL CHOCO)</v>
          </cell>
        </row>
        <row r="1173">
          <cell r="B1173" t="str">
            <v>1100I093 INSUMOS PECUARIOS QUE NO CUMPLEN CON LA CALIDAD OFRECIDA POR LOS PRODUCTORES DEL MUESTREO REALIZADO</v>
          </cell>
        </row>
        <row r="1174">
          <cell r="B1174" t="str">
            <v>1100I094 INSUMOS AGRICOLAS QUE NO CUMPLEN CON LA CALIDAD OFRECIDA POR PRODUCTORES CON RESPECTO A MUESTRAS ANALIZADAS</v>
          </cell>
        </row>
        <row r="1175">
          <cell r="B1175" t="str">
            <v>1100I095 PLANES DE ORDENAMIENTO Y MANEJO DE RECURSOS PESQUEROS FORMULADOS</v>
          </cell>
        </row>
        <row r="1176">
          <cell r="B1176" t="str">
            <v>1100I096 HECTAREAS REFORESTADAS CON CERTIFICADO DE INCENTIVO FORESTAL -CIF</v>
          </cell>
        </row>
        <row r="1177">
          <cell r="B1177" t="str">
            <v>1100I097 PARTICIPACION DE LOS PEQUEÑOS PRODUCTORES EN EL VALOR TOTAL DE LOS CREDITOS</v>
          </cell>
        </row>
        <row r="1178">
          <cell r="B1178" t="str">
            <v>1100I098 INDICE DE SINIESTRALIDAD DE CARTERA</v>
          </cell>
        </row>
        <row r="1179">
          <cell r="B1179" t="str">
            <v>1100I099 RECURSOS DESEMBOLSADOS A TRAVES DE CREDITOS ENTREGADOS POR LOS PROGRAMAS DE "INCENTIVO AL ALMACENAMIENTO" Y "COMPENSACION DEL PRECIO".</v>
          </cell>
        </row>
        <row r="1180">
          <cell r="B1180" t="str">
            <v>1100I100 TONELADAS DE ALGODON TRANSADAS CON LOS PROGRAMAS DE "INCENTIVO AL ALMACENAMIENTO" Y "COMPENSACIONES AL PRECIO"</v>
          </cell>
        </row>
        <row r="1181">
          <cell r="B1181" t="str">
            <v>1100I101 HECTAREAS ADECUADAS QUE SE INCORPORAN A LA PRODUCCION EN PEQUEÑA IRRIGACION</v>
          </cell>
        </row>
        <row r="1182">
          <cell r="B1182" t="str">
            <v>1100I102 PROYECTOS REHABILITADOS Y/O COMPLEMENTADOS PEQUEÑA IRRIGACION</v>
          </cell>
        </row>
        <row r="1183">
          <cell r="B1183" t="str">
            <v>1100I103 DISTRITOS DE MEDIANA Y GRAN IRRIGACION ENTREGADOS A LAS ASOCIACIONES DE USUARIOS</v>
          </cell>
        </row>
        <row r="1184">
          <cell r="B1184" t="str">
            <v>1100I104 FAMILIAS BENEFICIADAS CON LA REHABILITACION Y/O COMPLEMENTACION DE OBRAS EN PROYECTOS DE PEQUEÑA IRRIGACION</v>
          </cell>
        </row>
        <row r="1185">
          <cell r="B1185" t="str">
            <v>12000000 SECTOR SANEAMIENTO BASICO</v>
          </cell>
        </row>
        <row r="1186">
          <cell r="B1186" t="str">
            <v>1200I001 CONSUMO DUCHA</v>
          </cell>
        </row>
        <row r="1187">
          <cell r="B1187" t="str">
            <v>1200I002 CONSUMO POR VIVIENDA</v>
          </cell>
        </row>
        <row r="1188">
          <cell r="B1188" t="str">
            <v>1200I003 CONSUMO LAVAMANOS</v>
          </cell>
        </row>
        <row r="1189">
          <cell r="B1189" t="str">
            <v>1200I004 CONSUMO SANITARIO</v>
          </cell>
        </row>
        <row r="1190">
          <cell r="B1190" t="str">
            <v>1200I005 CONSUMO LAVAPLATOS</v>
          </cell>
        </row>
        <row r="1191">
          <cell r="B1191" t="str">
            <v>1200I006 CONSUMO LAVARROPAS</v>
          </cell>
        </row>
        <row r="1192">
          <cell r="B1192" t="str">
            <v>1200I007 CONSUMO ASEO DE LA VIVIENDA</v>
          </cell>
        </row>
        <row r="1193">
          <cell r="B1193" t="str">
            <v>1200I008 CONSUMO RIEGO PLANTAS (O JARDIN)</v>
          </cell>
        </row>
        <row r="1194">
          <cell r="B1194" t="str">
            <v>1200I009 CONSUMO RIEGO JARDIN.</v>
          </cell>
        </row>
        <row r="1195">
          <cell r="B1195" t="str">
            <v>1200I010 CONSUMO PROPIO.</v>
          </cell>
        </row>
        <row r="1196">
          <cell r="B1196" t="str">
            <v>1200I011 POBLACION BENEFICIADA CON LOS SERVICIOS DE ACUEDUCTO Y ALCANTARILLADO EN EL AREA URBANA</v>
          </cell>
        </row>
        <row r="1197">
          <cell r="B1197" t="str">
            <v>1200I012 POBLACION BENEFICIADA CON LOS SERVICIOS DE RECOLECCION Y DISPOSICION DE BASURAS EN EL AREA URBANA</v>
          </cell>
        </row>
        <row r="1198">
          <cell r="B1198" t="str">
            <v>1200I013 COSTO BENEFICIARIO CONEXION SERVICIO ACUEDUCTO Y ALCANTARILLADO.</v>
          </cell>
        </row>
        <row r="1199">
          <cell r="B1199" t="str">
            <v>1200I014 COSTO BENEFICIARIO CONEXION SERVICIO DE RECOLECCION DE BASURAS.</v>
          </cell>
        </row>
        <row r="1200">
          <cell r="B1200" t="str">
            <v>1200I015 COBERTURA DE ATENCION POR PROGRAMA - PROYECTOS PLAN CARIBE</v>
          </cell>
        </row>
        <row r="1201">
          <cell r="B1201" t="str">
            <v>1200I016 PLANTAS DE TRATAMIENTO CONSTRUIDAS Y EN SERVICIO</v>
          </cell>
        </row>
        <row r="1202">
          <cell r="B1202" t="str">
            <v>1200I017 PLANTAS RECICLADORAS DE BASURA CONSTRUIDAS Y EN SERVICIO</v>
          </cell>
        </row>
        <row r="1203">
          <cell r="B1203" t="str">
            <v>1200I018 POBLACION BENEFICIADA CON LOS SERVICIOS DE RECOLECCION Y DISPOSICION DE BASURAS EN EL AREA RURAL</v>
          </cell>
        </row>
        <row r="1204">
          <cell r="B1204" t="str">
            <v>1200I019 COSTO BENEFICIARIO CONEXION SERVICIO ACUEDUCTO Y ALCANTARILLADO EN EL AREA RURAL.</v>
          </cell>
        </row>
        <row r="1205">
          <cell r="B1205" t="str">
            <v>1200I020 COSTO BENEFICIARIO CONEXION SERVICIO DE RECOLECCION DE BASURAS EN EL AREA RURAL</v>
          </cell>
        </row>
        <row r="1206">
          <cell r="B1206" t="str">
            <v>1200I021 POBLACION BENEFICIADA CON LOS SERVICIOS DE ACUEDUCTO Y ALCANTARILLADO EN EL AREA RURAL</v>
          </cell>
        </row>
        <row r="1207">
          <cell r="B1207" t="str">
            <v>1200I022 COBERTURA EN SERVICIO DE ACUEDUCTO GRANDES CIUDADES</v>
          </cell>
        </row>
        <row r="1208">
          <cell r="B1208" t="str">
            <v>1200I023 COBERTURA EN SERVICIO DE ACUEDUCTO EN CAPITALES Y MUNICIPIOS MAYORES A 100.000 HABITANTES</v>
          </cell>
        </row>
        <row r="1209">
          <cell r="B1209" t="str">
            <v>1200I024 COBERTURA EN SERVICIO DE ACUEDUCTO EN MUNICIPIOS ENTRE 30.000 Y 100.000 HABITANTES</v>
          </cell>
        </row>
        <row r="1210">
          <cell r="B1210" t="str">
            <v>1200I025 COBERTURA EN SERVICIO DE ACUEDUCTO EN MUNICIPIOS MENORES A 30.000 HABITANTES</v>
          </cell>
        </row>
        <row r="1211">
          <cell r="B1211" t="str">
            <v>1200I026 COBERTURA EN SERVICIO DE ACUEDUCTO EN ZONAS RURALES</v>
          </cell>
        </row>
        <row r="1212">
          <cell r="B1212" t="str">
            <v>1200I027 COBERTURA EN SERVICIO DE ALCANTARILLADO GRANDES CIUDADES</v>
          </cell>
        </row>
        <row r="1213">
          <cell r="B1213" t="str">
            <v>1200I028 COBERTURA EN SERVICIO DE ALCANTARILLADO EN CAPITALES Y MUNICIPIOS MAYORES A 100.000 HABITANTES</v>
          </cell>
        </row>
        <row r="1214">
          <cell r="B1214" t="str">
            <v>1200I029 COBERTURA EN SERVICIO DE ALCANTARILLADO EN MUNICIPIOS ENTRE 30.000 Y 100.000 HABITANTES</v>
          </cell>
        </row>
        <row r="1215">
          <cell r="B1215" t="str">
            <v>1200I030 COBERTURA EN SERVICIO DE ALCANTARILLADO EN MUNICIPIOS MENORES A 30.000 HABITANTES</v>
          </cell>
        </row>
        <row r="1216">
          <cell r="B1216" t="str">
            <v>1200I031 COBERTURA EN SERVICIO DE ALCANTARILLADO EN ZONAS RURALES</v>
          </cell>
        </row>
        <row r="1217">
          <cell r="B1217" t="str">
            <v>1200I032 MUNICIPIOS CON ADECUADA DISPOSICION FINAL DE BASURAS</v>
          </cell>
        </row>
        <row r="1218">
          <cell r="B1218" t="str">
            <v>1200I033 POBLACION URBANA QUE RECIBE AGUA POTABLE</v>
          </cell>
        </row>
        <row r="1219">
          <cell r="B1219" t="str">
            <v>1200I034 CONTINUIDAD DEL SERVICIO DE ACUEDUCTO</v>
          </cell>
        </row>
        <row r="1220">
          <cell r="B1220" t="str">
            <v>1200I035 INDICE DE AGUA NO CONTABILIZADA</v>
          </cell>
        </row>
        <row r="1221">
          <cell r="B1221" t="str">
            <v>1200I036 POBLACION BENEFICIADA POR LOS PROYECTOS DE ACUEDUCTO Y ALCANTARILLADO EJECUTADOS CON RECURSOS DEL GOBIERNO NACIONAL</v>
          </cell>
        </row>
        <row r="1222">
          <cell r="B1222" t="str">
            <v>1200I037 INFORMACION DE COBERTURAS URBANAS DE ACUEDUCTO Y ALCANTARILLADO EN MUNICIPIOS MAYORES A 100.000 HAB</v>
          </cell>
        </row>
        <row r="1223">
          <cell r="B1223" t="str">
            <v>1200I038 INFORMACION DE COBERTURAS URBANAS DE ACUEDUCTO Y ALCANTARILLADO EN MUNICIPIOS MENORES A 100.000 HAB</v>
          </cell>
        </row>
        <row r="1224">
          <cell r="B1224" t="str">
            <v>1200I039 INFORMACION URBANA DE CALIDAD DEL AGUA EN MUNICIPIOS MAYORES A 100.000 HAB</v>
          </cell>
        </row>
        <row r="1225">
          <cell r="B1225" t="str">
            <v>1200I040 INFORMACION URBANA DE CALIDAD DEL AGUA EN MUNICIPIOS MENORES A 100.000 HAB</v>
          </cell>
        </row>
        <row r="1226">
          <cell r="B1226" t="str">
            <v>1200I041 INFORMACION URBANA DE CONTINUIDAD DEL SERVICIO EN MUNICIPIOS MAYORES A 100.000 HAB</v>
          </cell>
        </row>
        <row r="1227">
          <cell r="B1227" t="str">
            <v>1200I042 INFORMACION URBANA DE CONTINUIDAD DEL SERVICIO N MUNICIPIOS MENORES A 100.000 HAB</v>
          </cell>
        </row>
        <row r="1228">
          <cell r="B1228" t="str">
            <v>1200I043 INFORMACION URBANA DE AGUA NO CONTABILIZADA EN MUNICIPIOS MAYORES A 100.000 HAB</v>
          </cell>
        </row>
        <row r="1229">
          <cell r="B1229" t="str">
            <v>1200I044 COBERTURA EN SERVICIO DE ENERGIA ELECTRICA GRANDES CIUDADES</v>
          </cell>
        </row>
        <row r="1230">
          <cell r="B1230" t="str">
            <v>1200I045 COBERTURA EN SERVICIO DE ENERGIA ELECTRICA EN CAPITALES Y MUNICIPIOS MAYORES A 100.000 HABITANTES</v>
          </cell>
        </row>
        <row r="1231">
          <cell r="B1231" t="str">
            <v>1200I046 COBERTURA EN SERVICIO DE ENERGIA ELECTRICA EN MUNICIPIOS ENTRE 30.000 Y 100.000 HABITANTES</v>
          </cell>
        </row>
        <row r="1232">
          <cell r="B1232" t="str">
            <v>1200I047 COBERTURA EN SERVICIO DE ENERGIA ELECTRICA EN MUNICIPIOS MENORES A 30.000 HABITANTES</v>
          </cell>
        </row>
        <row r="1233">
          <cell r="B1233" t="str">
            <v>1200I048 COBERTURA EN SERVICIO DE ENERGIA ELECTRICA EN ZONAS RURALES</v>
          </cell>
        </row>
        <row r="1234">
          <cell r="B1234" t="str">
            <v>13000000 SECTOR TRABAJO Y SEGURIDAD SOCIAL</v>
          </cell>
        </row>
        <row r="1235">
          <cell r="B1235" t="str">
            <v>1300I001 TASA DE DESNUTRICION GLOBAL</v>
          </cell>
        </row>
        <row r="1236">
          <cell r="B1236" t="str">
            <v>1300I002 TASA DE DESNUTRICION CRONICA</v>
          </cell>
        </row>
        <row r="1237">
          <cell r="B1237" t="str">
            <v>1300I003 TASA DE DESNUTRICION AGUDA</v>
          </cell>
        </row>
        <row r="1238">
          <cell r="B1238" t="str">
            <v>1300I004 CARTILLA ELABORADA</v>
          </cell>
        </row>
        <row r="1239">
          <cell r="B1239" t="str">
            <v>1300I005 CONVENIOS FIRMADOS</v>
          </cell>
        </row>
        <row r="1240">
          <cell r="B1240" t="str">
            <v>1300I006 MODELOS PEDAGOGICOS DESARROLLADOS</v>
          </cell>
        </row>
        <row r="1241">
          <cell r="B1241" t="str">
            <v>1300I007 INSTRUCTIVO DESARROLLADOS</v>
          </cell>
        </row>
        <row r="1242">
          <cell r="B1242" t="str">
            <v>1300I008 ACTOS CONMEMORATIVOS REALIZADOS</v>
          </cell>
        </row>
        <row r="1243">
          <cell r="B1243" t="str">
            <v>1300I009 DOCUMENTO DE MEMORIAS DESARROLLADOS</v>
          </cell>
        </row>
        <row r="1244">
          <cell r="B1244" t="str">
            <v>1300I010 EVENTO DESARROLLADOS</v>
          </cell>
        </row>
        <row r="1245">
          <cell r="B1245" t="str">
            <v>1300I011 REUNIONES DE LA COMISION PERMANENTE Y LAS DE SUS SUBCOMISIONES TEMATICAS</v>
          </cell>
        </row>
        <row r="1246">
          <cell r="B1246" t="str">
            <v>1300I012 REUNIONES DESARROLLADAS</v>
          </cell>
        </row>
        <row r="1247">
          <cell r="B1247" t="str">
            <v>1300I013 MANUAL ELABORADOS</v>
          </cell>
        </row>
        <row r="1248">
          <cell r="B1248" t="str">
            <v>1300I014 ALUMNOS CON APOYOS DE SOSTENIMIENTO</v>
          </cell>
        </row>
        <row r="1249">
          <cell r="B1249" t="str">
            <v>1300I015 CAPACITACION A LOS MIEMBROS DE LAS SUBCOMISIONES SOBRE POLITICA</v>
          </cell>
        </row>
        <row r="1250">
          <cell r="B1250" t="str">
            <v>1300I016 CREDITOS HIPOTECARIOS ASIGNADOS</v>
          </cell>
        </row>
        <row r="1251">
          <cell r="B1251" t="str">
            <v>1300I017 SEMINARIOS REALIZADOS</v>
          </cell>
        </row>
        <row r="1252">
          <cell r="B1252" t="str">
            <v>1300I018 DESEMPLEADOS INSCRITOS EN EL SISTEMA DE INFORMACION PARA EL EMPLEO DEL SENA, SIE, QUE LOGRAN REINSERTARSE EN EL MERCADO LABORAL</v>
          </cell>
        </row>
        <row r="1253">
          <cell r="B1253" t="str">
            <v>1300I019 CONSTRUCCION DE UN INSTRUMENTO DE CONTROL</v>
          </cell>
        </row>
        <row r="1254">
          <cell r="B1254" t="str">
            <v>1300I020 FUNCIONARIOS CAPACITADOS</v>
          </cell>
        </row>
        <row r="1255">
          <cell r="B1255" t="str">
            <v>1300I021 DESARROLLO DE BATERIAS DE INDICADORES PARA EL SECTOR</v>
          </cell>
        </row>
        <row r="1256">
          <cell r="B1256" t="str">
            <v>1300I022 RECAUDO APORTES PARAFISCALES</v>
          </cell>
        </row>
        <row r="1257">
          <cell r="B1257" t="str">
            <v>1300I023 SETS (PAQUETES, MATRICES, GRUPOS, KITS, ETC) BASICOS DE INDICADORES PARA MONITOREAR EL COMPORTAMIENTO DE LA PROBLEMATICA IDENTIFICADOS</v>
          </cell>
        </row>
        <row r="1258">
          <cell r="B1258" t="str">
            <v>1300I024 DISEÑO E IMPLEMENTACION DE UN SISTEMA DE INFORMACION SOBRE EL TRABAJO INFANTIL Y JUVENIL</v>
          </cell>
        </row>
        <row r="1259">
          <cell r="B1259" t="str">
            <v>1300I025 TASA ESPECIFICA DE PARTICIPACION LABORAL DE LOS MENORES DE 14 AÑOS</v>
          </cell>
        </row>
        <row r="1260">
          <cell r="B1260" t="str">
            <v>1300I026 GESTION DE RECURSOS - INVESTIGACION</v>
          </cell>
        </row>
        <row r="1261">
          <cell r="B1261" t="str">
            <v>1300I027 INICIATIVAS PRESENTADAS</v>
          </cell>
        </row>
        <row r="1262">
          <cell r="B1262" t="str">
            <v>1300I028 PROYECTO DE LEY SOBRE PROTECCION DE LOS DERECHOS DEL MENOR TRABAJADOR</v>
          </cell>
        </row>
        <row r="1263">
          <cell r="B1263" t="str">
            <v>1300I029 INVERSION EN PROYECTOS DE PROTECCION DE LOS DERECHOS DEL MENOR TRABAJADOR</v>
          </cell>
        </row>
        <row r="1264">
          <cell r="B1264" t="str">
            <v>1300I030 REFORMAS DEL CODIGO DEL MENOR EN COORDINACION CON LAS ENTES COMPETENTES ADELANTADAS</v>
          </cell>
        </row>
        <row r="1265">
          <cell r="B1265" t="str">
            <v>1300I031 DOCUMENTO ELABORADOS</v>
          </cell>
        </row>
        <row r="1266">
          <cell r="B1266" t="str">
            <v>1300I032 INFORMES PRESENTADOS DE ACUERDO A LA SOLICITUD A LA ENTIDAD</v>
          </cell>
        </row>
        <row r="1267">
          <cell r="B1267" t="str">
            <v>1300I033 ELABORACION DE LOS MAPAS DE RIESGOS DE LA CORRUPCION</v>
          </cell>
        </row>
        <row r="1268">
          <cell r="B1268" t="str">
            <v>1300I034 PORTAFOLIO DE INVERSIONES ELABORADOS</v>
          </cell>
        </row>
        <row r="1269">
          <cell r="B1269" t="str">
            <v>1300I035 CITACIONES A REUNIONES DEL COMITE COORDINADOR DE FONDO DE PENSIONES PUBLICAS, FOPEP REALIZADAS</v>
          </cell>
        </row>
        <row r="1270">
          <cell r="B1270" t="str">
            <v>1300I036 ACTAS DE COMITE COORDINADOR ELABORADAS</v>
          </cell>
        </row>
        <row r="1271">
          <cell r="B1271" t="str">
            <v>1300I037 REUNIONES DEL CONSEJO ASESOR DE FONDO DE PENSIONES PUBLICAS, FOPEP REALIZADAS</v>
          </cell>
        </row>
        <row r="1272">
          <cell r="B1272" t="str">
            <v>1300I038 CUMPLIMIENTO A RECOMENDACIONES</v>
          </cell>
        </row>
        <row r="1273">
          <cell r="B1273" t="str">
            <v>1300I039 CONVENIOS DIRIGIDOS A FORTALECER LA GESTION DE LAS PYMES REALIZADOS</v>
          </cell>
        </row>
        <row r="1274">
          <cell r="B1274" t="str">
            <v>1300I040 CONVENIOS  CON EL OBJETO DE FORTALECER EL COMPONENTE DE CONDICIONES DE TRABAJO, PRODUCTIVIDAD Y COMPETITIVIDAD REALIZADOS</v>
          </cell>
        </row>
        <row r="1275">
          <cell r="B1275" t="str">
            <v>1300I041 CONVENIOS CON EL OBJETO DE FORTALECER LA GESTION DE VIGILANCIA DE LOS DERECHOS DE LOS TRABAJADORES REALIZADOS.</v>
          </cell>
        </row>
        <row r="1276">
          <cell r="B1276" t="str">
            <v>1300I042 CONVENIOS CON EL OBJETO DE CAPACITAR SOBRE EL SGRP Y LEY 100</v>
          </cell>
        </row>
        <row r="1277">
          <cell r="B1277" t="str">
            <v>1300I043 CONVENIOS CON EL OBJETO DE FORTALECER LA GESTION LOCAL DE PROTECCION</v>
          </cell>
        </row>
        <row r="1278">
          <cell r="B1278" t="str">
            <v>1300I044 CONVENIOS  PARA FOMENTAR LA CREACION DE PROGRAMAS ACADEMICOS QUE BUSQUE LA FORMACION DE TALENTO HUMANO EN SALUD OCUPACIONAL (PREGRADO, POSTGRADO Y DIPLOMADOS) REALIZADOS</v>
          </cell>
        </row>
        <row r="1279">
          <cell r="B1279" t="str">
            <v>1300I045 DOCENTES DE CENTROS EDUCATIVOS CON PROGRAMAS DE SALUD OCUPACIONAL</v>
          </cell>
        </row>
        <row r="1280">
          <cell r="B1280" t="str">
            <v>1300I046 CONVENIOS  PARA REALIZAR LA CAPACITACION SOBRE SISTEMAS DE GESTION EN SALUD</v>
          </cell>
        </row>
        <row r="1281">
          <cell r="B1281" t="str">
            <v>1300I047 PROGRAMAS EDUCATIVOS DIRIGIDOS (CON EL OBJETO DE CONSOLIDAR LA GESTION DE LOS COPASOS DESARROLLADOS)</v>
          </cell>
        </row>
        <row r="1282">
          <cell r="B1282" t="str">
            <v>1300I048 COMITES PARITARIOS ACTIVOS ENTRELAZADOS POR REGION Y ACTIVIDAD</v>
          </cell>
        </row>
        <row r="1283">
          <cell r="B1283" t="str">
            <v>1300I049 CAPACITAR A FUNCIONARIOS</v>
          </cell>
        </row>
        <row r="1284">
          <cell r="B1284" t="str">
            <v>1300I050 VALIDACION DE LOS MODELOS PEDAGOGICOS</v>
          </cell>
        </row>
        <row r="1285">
          <cell r="B1285" t="str">
            <v>1300I051 ELABORACION DEL PLAN NACIONAL Y LOS PLANES REGIONALES DE TRABAJO</v>
          </cell>
        </row>
        <row r="1286">
          <cell r="B1286" t="str">
            <v>1300I052 IMPLEMENTACION DEL SISTEMA DE INFORMACION</v>
          </cell>
        </row>
        <row r="1287">
          <cell r="B1287" t="str">
            <v>1300I053 DESARROLLO DE ESTRATEGIAS PARA FORTALECER LA GESTION DEL CONSEJO NACIONAL DE RIESGOS PROFESIONAL</v>
          </cell>
        </row>
        <row r="1288">
          <cell r="B1288" t="str">
            <v>1300I054 DOCUMENTO SOBRE LINEAMIENTOS A SEGUIR EN LOS SISTEMAS DE GARANTIA DE CALIDAD</v>
          </cell>
        </row>
        <row r="1289">
          <cell r="B1289" t="str">
            <v>1300I055 CONVENIO MINISTERIO DE TRABAJO Y SEGURIDAD SOCIAL CON LA DIRECCION DEL SGRP (CON EL FIN DE FORTALECER LA DIRECCION DEL SGRP Y DEL SECTOR SALUD)</v>
          </cell>
        </row>
        <row r="1290">
          <cell r="B1290" t="str">
            <v>1300I056 ENCUENTROS NACIONALES DE DIRECTORES TERRITORIALES DE TRABAJO Y DE DIRECTORES TERRITORIALES DE SALUD REALIZADOS</v>
          </cell>
        </row>
        <row r="1291">
          <cell r="B1291" t="str">
            <v>1300I057 PROYECTO DE RESOLUCION ELABORADOS PARA INSTITUCIONALIZAR "EL DIA NACIONAL DE LA SALUD EN EL MUNDO DEL TRABAJO"</v>
          </cell>
        </row>
        <row r="1292">
          <cell r="B1292" t="str">
            <v>1300I058 PROYECTO DE RESOLUCION ELABORADOS PARA INSTITUCIONALIZAR "EL DIA NACIONAL DE LA SALUD EN EL MUNDO DEL TRABAJO" EN LAS 34 DIRECCIONES TERRITORIALES</v>
          </cell>
        </row>
        <row r="1293">
          <cell r="B1293" t="str">
            <v>1300I059 PROYECTO DECRETO PARA AFILIACION DE ESTUDIANTES AL SGRP ELABORADOS</v>
          </cell>
        </row>
        <row r="1294">
          <cell r="B1294" t="str">
            <v>1300I060 PROYECTO DECRETO PARA AFILIACION DE TRABAJADORES INDEPENDIENTES AL SGRP ELABORADOS</v>
          </cell>
        </row>
        <row r="1295">
          <cell r="B1295" t="str">
            <v>1300I061 PROGRAMAS DE PROMOCION Y PREVENCION EN LOS SECTORES INFORMAL, URBANO Y RURAL</v>
          </cell>
        </row>
        <row r="1296">
          <cell r="B1296" t="str">
            <v>1300I062 REVISION Y REFORMA DEL CODIGO DEL MENOR EN ASPECTOS QUE CORRESPONDEN A SALUD OCUPACIONAL</v>
          </cell>
        </row>
        <row r="1297">
          <cell r="B1297" t="str">
            <v>1300I063 REPRODUCCION Y DISTRIBUCION DEL VIDEO PEQUEÑAS HISTORIAS INFANTILES</v>
          </cell>
        </row>
        <row r="1298">
          <cell r="B1298" t="str">
            <v>1300I064 CONVENIOS MINISTERIO DE TRABAJO VS SUPERBANCARIA</v>
          </cell>
        </row>
        <row r="1299">
          <cell r="B1299" t="str">
            <v>1300I065 VISITAS A LAS ADMINISTRADORA DE RIESGOS PROFESONALES, ARPS PARA ANALISIS DEL APORTE FINANCIERO</v>
          </cell>
        </row>
        <row r="1300">
          <cell r="B1300" t="str">
            <v>1300I066 ELABORACION DE ESTUDIOS PILOTO DE EVASION Y ELUSION</v>
          </cell>
        </row>
        <row r="1301">
          <cell r="B1301" t="str">
            <v>1300I067 REALIZACION DEL PROYECTO DE REGLAMENTACION DEL CONVENIO 161 DE LA OIT</v>
          </cell>
        </row>
        <row r="1302">
          <cell r="B1302" t="str">
            <v>1300I068 IMPLEMENTACION DE LOS OBSERVATORIOS TERRITORIALES EN EL AREA LABORAL Y DE SEGURIDAD SOCIAL</v>
          </cell>
        </row>
        <row r="1303">
          <cell r="B1303" t="str">
            <v>1300I069 LEVANTAMIENTO REGIONAL DEL INVENTARIO DE INFRAESTRUCTURA, RECURSO HUMANA, EQUIPO TECNICO Y FISICO.</v>
          </cell>
        </row>
        <row r="1304">
          <cell r="B1304" t="str">
            <v>1300I070 PROYECTO NORMA SOBRE PROMOCION Y PREVENCION</v>
          </cell>
        </row>
        <row r="1305">
          <cell r="B1305" t="str">
            <v>1300I071 DISEÑO Y PRUEBA DE APLICATIVOS DEL SISTEMA DE VIGILANCIA EPIDEMIOLOGICA IMPLEMENTADOS</v>
          </cell>
        </row>
        <row r="1306">
          <cell r="B1306" t="str">
            <v>1300I072 ELABORACION NORMA DE REFORMA DE LA CLASIFICACION DE ACTIVIDADES ECONOMICAS ESTABLECIDAS EN EL DECRETO 2100 DE 1995</v>
          </cell>
        </row>
        <row r="1307">
          <cell r="B1307" t="str">
            <v>1300I073 PROYECTO DE NORMAS DE VIGILANCIA EPIDEMIOLOGICA EN ACTIVIDADES DE ALTO RIESGO (COMPROMISO) DESARROLLADOS</v>
          </cell>
        </row>
        <row r="1308">
          <cell r="B1308" t="str">
            <v>1300I074 PROYECTOS DE REGLAMENTACION DEL CONVENIO 162 DESARROLLADOS</v>
          </cell>
        </row>
        <row r="1309">
          <cell r="B1309" t="str">
            <v>1300I075 CONVENIOS MINISTERIO DE TRABAJO Y SEGURIDAD SOCIAL CON INSTITUTO NACIONAL DE CANCEROLOGICA (CON EL OBJETO DE ESTABLECER UN REGISTRO POBLACIONAL DE CANCER OCUPACIONAL)</v>
          </cell>
        </row>
        <row r="1310">
          <cell r="B1310" t="str">
            <v>1300I076 PROYECTO SOBRE REGLAMENTACION DEL SISTEMA DE JCI REALIZADOS</v>
          </cell>
        </row>
        <row r="1311">
          <cell r="B1311" t="str">
            <v>1300I077 JUNTAS DE CALIFICACION DE INVALIDEZ CONFORMADAS Y CAPACITADAS</v>
          </cell>
        </row>
        <row r="1312">
          <cell r="B1312" t="str">
            <v>1300I077 PERSONAS CAPACITADAS</v>
          </cell>
        </row>
        <row r="1313">
          <cell r="B1313" t="str">
            <v>1300I078 PROYECTO NORMA SOBRE REHABILITACION PROFESIONAL ELABORADOS</v>
          </cell>
        </row>
        <row r="1314">
          <cell r="B1314" t="str">
            <v>1300I079 PROYECTO MANUAL DE REHABILITACION PROFESIONAL ELABORADOS</v>
          </cell>
        </row>
        <row r="1315">
          <cell r="B1315" t="str">
            <v>1300I080 PROYECTO PARA MEDIR LA EFICACIA DE LOS PROCESOS DE REINTEGRO LABORAL DE LAS PERSONAS VICTIMAS DE ATEP ELABORADOS</v>
          </cell>
        </row>
        <row r="1316">
          <cell r="B1316" t="str">
            <v>1300I081 MEMORIAS DIFUNDIDAS</v>
          </cell>
        </row>
        <row r="1317">
          <cell r="B1317" t="str">
            <v>1300I082 OBSERVATORIOS PROMOVIDOS</v>
          </cell>
        </row>
        <row r="1318">
          <cell r="B1318" t="str">
            <v>1300I083 APLICACIONES DEL SUBSISTEMA DE INFORMACION DE LAS DIRECCIONES GENERALES DE EMPLEO</v>
          </cell>
        </row>
        <row r="1319">
          <cell r="B1319" t="str">
            <v>1300I084 DOCUMENTO-TECNICO DE SOPORTE DE LAS DISCUSIONES QUE EN MATERIA DE POLITICA SALARIAL, EMPLEO E INGRESOS ELABORADOS</v>
          </cell>
        </row>
        <row r="1320">
          <cell r="B1320" t="str">
            <v>1300I085 INFORMES TRIMESTRALES DEL MONITOREO DE MERCADO DE TRABAJO CON BASE EN LAS ESTADISTICAS DEL DANE, ELABORADOS</v>
          </cell>
        </row>
        <row r="1321">
          <cell r="B1321" t="str">
            <v>1300I086 REPORTE INFORMATIVO DEL COMPORTAMIENTO DEL MERCADO DE TRABAJO CON BASE EN LA ENCUESTA CONTINUA DE HOGARES DEL DANE, ELABORADOS</v>
          </cell>
        </row>
        <row r="1322">
          <cell r="B1322" t="str">
            <v>1300I087 SISTEMATIZACION DE INFORMACION SOBRE PROGRAMAS DE EMPLEO A NIVEL MUNICIPAL</v>
          </cell>
        </row>
        <row r="1323">
          <cell r="B1323" t="str">
            <v>1300I088 ACTUALIZACION DEL SISTEMA DE MERCADOS LABORALES PARA AMERICA LATINA, SISMEL</v>
          </cell>
        </row>
        <row r="1324">
          <cell r="B1324" t="str">
            <v>1300I089 LANZAMIENTO DEL PROGRAMA DE MEJORAMIENTO DE LA PRODUCTIVIDAD EN LA EMPRESA Y DEL SOFTWARE DE MEDICION, SIMPROD 2.0 (A TRAVES DE VIDEOCONFERENCIA NACIONAL CONJUNTAMENTE CON EL SENA)</v>
          </cell>
        </row>
        <row r="1325">
          <cell r="B1325" t="str">
            <v>1300I090 ASESORES DE DESARROLLO EMPRESA CAPACITADOS</v>
          </cell>
        </row>
        <row r="1326">
          <cell r="B1326" t="str">
            <v>1300I091 ASESORES DE DESARROLLO EMPRESA A NIVEL REGIONAL CAPACITADOS</v>
          </cell>
        </row>
        <row r="1327">
          <cell r="B1327" t="str">
            <v>1300I092 DOCUMENTOS ELABORADOS</v>
          </cell>
        </row>
        <row r="1328">
          <cell r="B1328" t="str">
            <v>1300I093 REUNIONES DE COORDINACION</v>
          </cell>
        </row>
        <row r="1329">
          <cell r="B1329" t="str">
            <v>1300I094 CREACION COMITE INTERINSTITUCIONAL</v>
          </cell>
        </row>
        <row r="1330">
          <cell r="B1330" t="str">
            <v>1300I095 REALIZACION SEMINARIOS INTERNACIONALES SOBRE COMPETITIVIDAD Y RELACIONES LABORALES</v>
          </cell>
        </row>
        <row r="1331">
          <cell r="B1331" t="str">
            <v>1300I096 CONFORMACION DE LOS CONSEJOS TERRITORIAL DE EMPLEO, CTE A NIVEL REGIONAL Y LOCAL</v>
          </cell>
        </row>
        <row r="1332">
          <cell r="B1332" t="str">
            <v>1300I097 ASISTENCIA TECNICA Y SEGUIMIENTO A LOS PROGRAMAS DE EMPLEO DE LAS ADMINISTRACIONES TERRITORIALES</v>
          </cell>
        </row>
        <row r="1333">
          <cell r="B1333" t="str">
            <v>1300I098 DISEÑAR Y APLICAR UN SISTEMA DE SEGUIMIENTO A LA GESTION DE LOS CONSEJOS TERRITORIALES DE EMPLEO, CTE</v>
          </cell>
        </row>
        <row r="1334">
          <cell r="B1334" t="str">
            <v>1300I099 CONVENIOS EJECUTADOS PARA IMPULSAR LA APLICACION DE LAS INICIATIVAS LOCALES DE EMPLEO, ILES</v>
          </cell>
        </row>
        <row r="1335">
          <cell r="B1335" t="str">
            <v>1300I100 CONVENIOS PARA IMPULSAR PROCESOS DE CONCERTACION PUBLICO-PRIVADA REGIONAL Y LOCAL PARA DESARROLLAR INVESTIGACIONES SOBRE EL COMPORTAMIENTO DEL MERCADO DE TRABAJO</v>
          </cell>
        </row>
        <row r="1336">
          <cell r="B1336" t="str">
            <v>1300I101 DOCUMENTO TECNICO PEDAGOGICO PARA EL PROCESO DE FORMACION</v>
          </cell>
        </row>
        <row r="1337">
          <cell r="B1337" t="str">
            <v>1300I102 OBSERVATORIOS PROMOVIDOS PARA IMPULSAR INSTANCIA DE RECOLECCION Y PROCESAMIENTO DE INFORMACION ESTADISTICA LABORAL A NIVEL REGIONAL Y LOCAL</v>
          </cell>
        </row>
        <row r="1338">
          <cell r="B1338" t="str">
            <v>1300I103 VISITAS PARA COORDINAR EL PROGRAMA DE VIGILANCIA Y CONTROL DIRIGIDO A LAS EMPRESAS QUE OCUPAN MANO DE OBRA EXTRANJERA</v>
          </cell>
        </row>
        <row r="1339">
          <cell r="B1339" t="str">
            <v>1300I104 BOLETINES ELABORADOS PARA REGISTRAR, ANALIZAR ESTADISTICAS Y PUBLICAR UN BOLETIN SOBRE EL COMPORTAMIENTO DE LA MANO DE OBRA EXTRANJERA</v>
          </cell>
        </row>
        <row r="1340">
          <cell r="B1340" t="str">
            <v>1300I105 ACTAS DE PARTICIPACION Y SEGUIMIENTO DE LAS REUNIONES DE COMITE TECNICO BINACIONAL DE LA COMISION PRESIDENCIAL Y ASUNTOS FRONTERIZOS COLOMBO-VENEZOLANA Y COLOMBO-ECUATORIANA</v>
          </cell>
        </row>
        <row r="1341">
          <cell r="B1341" t="str">
            <v>1300I106 ACTAS DE PARTICIPACION Y SEGUIMIENTO DE LAS REUNIONES DE LA COMISION NACIONAL DE MIGRACION</v>
          </cell>
        </row>
        <row r="1342">
          <cell r="B1342" t="str">
            <v>1300I107 ELABORAR Y ACTUALIZAR EL REGLAMENTO INTERNO DE TRABAJO Y REGLAMENTO DE HIGIENE Y SEGURIDAD INDUSTRIAL DE LAS EMPRESAS DE SERVICIOS TEMPORALES</v>
          </cell>
        </row>
        <row r="1343">
          <cell r="B1343" t="str">
            <v>1300I108 ASISTENCIA TECNICA A MUNICIPIOS Y DEPARTAMENTOS</v>
          </cell>
        </row>
        <row r="1344">
          <cell r="B1344" t="str">
            <v>1300I109 DOCUMENTO PROPUESTA</v>
          </cell>
        </row>
        <row r="1345">
          <cell r="B1345" t="str">
            <v>1300I110 PROGRAMAS DISEÑADOS</v>
          </cell>
        </row>
        <row r="1346">
          <cell r="B1346" t="str">
            <v>1300I111 REUNIONES ASISTIDAS</v>
          </cell>
        </row>
        <row r="1347">
          <cell r="B1347" t="str">
            <v>1300I112 DOCUMENTO PROPUESTA</v>
          </cell>
        </row>
        <row r="1348">
          <cell r="B1348" t="str">
            <v>1300I113 ASISTENCIA TECNICA A LOS COMITES</v>
          </cell>
        </row>
        <row r="1349">
          <cell r="B1349" t="str">
            <v>1300I114 SEMINARIOS NACIONALES DE FOMENTO A LA ECONOMIA SOCIAL Y SOLIDARIA</v>
          </cell>
        </row>
        <row r="1350">
          <cell r="B1350" t="str">
            <v>1300I115 CONGRESOS NACIONALES DE FOMENTO A LA ECONOMIA SOCIAL Y SOLIDARIA</v>
          </cell>
        </row>
        <row r="1351">
          <cell r="B1351" t="str">
            <v>1300I116 CONGRESO INTERNACIONALES DE FOMENTO A LA ECONOMIA SOCIAL Y SOLIDARIA</v>
          </cell>
        </row>
        <row r="1352">
          <cell r="B1352" t="str">
            <v>1300I117 CONVENIO FIRMADO INTERINSTITUCIONAL PARA LA PRIMERA CADENA PRODUCTIVA DEL ACHIRA</v>
          </cell>
        </row>
        <row r="1353">
          <cell r="B1353" t="str">
            <v>1300I118 ORGANIZACION Y ESTRUCTURACION DE UN BANCO DE PROYECTOS DE EMPLEO</v>
          </cell>
        </row>
        <row r="1354">
          <cell r="B1354" t="str">
            <v>1300I119 CREACION DE UN FONDO DE SOLIDARIDAD SOCIAL PARA ESTIMULAR EL EMPLEO</v>
          </cell>
        </row>
        <row r="1355">
          <cell r="B1355" t="str">
            <v>1300I120 REUNIONES PARA COORDINACION CON EL INSTITUTO COLOMBIANO DE BIENESTAR FAMILIAR Y EL SENA, TERMINAR EL PROGRAMAS DE FORTALECIMIENTO Y CREACION DE LAS COOPERATIVAS MULTIACTIVAS PARA LAS MADRES COMUNITARIAS Y MUJER</v>
          </cell>
        </row>
        <row r="1356">
          <cell r="B1356" t="str">
            <v>1300I121 REUNIONES DE COORDINACION PARA ESTUDIAR LA PROPUESTA DEL PROGRAMA DE VIVIENDA PARA LAS MUJERES CABEZA DE FAMILIA MEDIANTE LA AUTOCONSTRUCCION</v>
          </cell>
        </row>
        <row r="1357">
          <cell r="B1357" t="str">
            <v>1300I122 ASISTENCIA TECNICA A GRUPOS DE MUJERES</v>
          </cell>
        </row>
        <row r="1358">
          <cell r="B1358" t="str">
            <v>1300I123 DOCUMENTO TECNICO PEDAGOGICO PARA EL PROCESO DE FORMACION</v>
          </cell>
        </row>
        <row r="1359">
          <cell r="B1359" t="str">
            <v>1300I124 DOCUMENTO PROPUESTA</v>
          </cell>
        </row>
        <row r="1360">
          <cell r="B1360" t="str">
            <v>1300I125 DOCUMENTO INICIATIVAS</v>
          </cell>
        </row>
        <row r="1361">
          <cell r="B1361" t="str">
            <v>1300I126 REUNIONES REALIZADAS CON EL PROGRAMA COLOMBIA JOVEN PARA TRABAJAR A NIVEL INSTITUCIONAL LOS PROGRAMAS DE JOVENES EMPRESARIOS</v>
          </cell>
        </row>
        <row r="1362">
          <cell r="B1362" t="str">
            <v>1300I127 SEMINARIOS SOBRE EL PROGRAMA DE DISCAPACIDADES E INICIATIVAS LOCALES DE EMPLEO</v>
          </cell>
        </row>
        <row r="1363">
          <cell r="B1363" t="str">
            <v>1300I128 DOCUMENTO TECNICO PROPUESTA PARA EL DESARROLLADO EN COORDINACION CON  LOS INTEGRANTES DEL COMITE ELABORAR UN DOCUMENTO DE POLITICAS SOBRE DISCAPACIDAD CORRESPONDIENTE AL AREA DE INTEGRACION LABORAL</v>
          </cell>
        </row>
        <row r="1364">
          <cell r="B1364" t="str">
            <v>1300I129 DOCUMENTO PROPUESTA PARA LA COORDINACION CON LOS INTEGRANTES DEL COMITE ELABORAR UN DOCUMENTO DE POLITICAS SOBRE DISCAPACIDAD CORRESPONDIENTE AL AREA DE INTEGRACION LABORAL</v>
          </cell>
        </row>
        <row r="1365">
          <cell r="B1365" t="str">
            <v>1300I130 RECURSOS RECUPERADOS PARA FINANCIACION DEL SISTEMA DE SEGURIDAD.</v>
          </cell>
        </row>
        <row r="1366">
          <cell r="B1366" t="str">
            <v>1300I131 NUMERO DE MIPYMES</v>
          </cell>
        </row>
        <row r="1367">
          <cell r="B1367" t="str">
            <v>1300I132 EMPLEOS GENERADOS POR LAS MIPYME</v>
          </cell>
        </row>
        <row r="1368">
          <cell r="B1368" t="str">
            <v>1300I133 EXPORTACIONES REALIZADAS POR LAS MIPYMES</v>
          </cell>
        </row>
        <row r="1369">
          <cell r="B1369" t="str">
            <v>1300I134 EMPRESAS BENEFICIADAS A TRAVES DEL FONDO COLOMBIANO DE MODERNIZACION Y DESARROLLO TECNOLOGICO DE LAS MIPYME, FOMIPYME</v>
          </cell>
        </row>
        <row r="1370">
          <cell r="B1370" t="str">
            <v>1300I135 MONTO DE LOS RECURSOS DESEMBOLSADOS POR LOS PROGRAMAS Y SERVICIOS NO FINANCIEROS PARA EL DESARROLLO DE LA MIPYME</v>
          </cell>
        </row>
        <row r="1371">
          <cell r="B1371" t="str">
            <v>1300I136 MIPYMES CON CREDITO GARANTIZADO RESPECTO AL TOTAL DE EMPRESAS</v>
          </cell>
        </row>
        <row r="1372">
          <cell r="B1372" t="str">
            <v>1300I137 MIPYMES CON CREDITO GARANTIZADO RESPECTO AL TOTAL DE CREDITOS</v>
          </cell>
        </row>
        <row r="1373">
          <cell r="B1373" t="str">
            <v>1300I138 BENEFICIARIOS DE LA CORPORACION PARA EL DESARROLLO DE MICROEMPRESAS</v>
          </cell>
        </row>
        <row r="1374">
          <cell r="B1374" t="str">
            <v>1300I139 MIPYMES VINCULADAS A PROGRAMAS DE ASEGURAMIENTO DE LA CALIDAD Y PROGRAMAS DE MEJORAMIENTO CONTINUO</v>
          </cell>
        </row>
        <row r="1375">
          <cell r="B1375" t="str">
            <v>1300I140 MINICADENAS PRODUCTIVAS ORGANIZADAS Y CON PROGRAMAS DE COMPETITIVIDAD EN MARCHA</v>
          </cell>
        </row>
        <row r="1376">
          <cell r="B1376" t="str">
            <v>1300I141 PROYECTOS DE INNOVACION Y/O TECNOLOGICOS DE LOS SECTORES PRODUCTIVOS CON COFINANCIACION DEL FONDO COLOMBIANO DE MODERNIZACION Y DESARROLLO TECNOLOGICO DE LAS MIPYME, FOMIPYME</v>
          </cell>
        </row>
        <row r="1377">
          <cell r="B1377" t="str">
            <v>1300I142 PATENTES, MODELOS Y DISEÑOS INDUSTRIALES CONCEDIDOS</v>
          </cell>
        </row>
        <row r="1378">
          <cell r="B1378" t="str">
            <v>1300I143 EMPRESAS BENEFICIADAS POR EL INSTITUTO DE FOMENTO INDUSTRIAL, IFI (BANCA DE PRIMER Y SEGUNDO PISO)</v>
          </cell>
        </row>
        <row r="1379">
          <cell r="B1379" t="str">
            <v>1300I144 CREDITOS GARANTIZADOS POR EL SISTEMA NACIONAL DE GARANTIAS</v>
          </cell>
        </row>
        <row r="1380">
          <cell r="B1380" t="str">
            <v>1300I145 VALOR CREDITOS GARANTIZADOS POR EL SISTEMA NACIONAL DE GARANTIAS</v>
          </cell>
        </row>
        <row r="1381">
          <cell r="B1381" t="str">
            <v>1300I146 JOVENES TRABAJADORES ENTRE 10 Y 14 AÑOS</v>
          </cell>
        </row>
        <row r="1382">
          <cell r="B1382" t="str">
            <v>1300I147 NIVEL DE COMPROMISOS CUMPLIDOS DE LA DECLARACION DE CARTAGENA SOBRE ERRADICACION DE TRABAJO INFANTIL</v>
          </cell>
        </row>
        <row r="1383">
          <cell r="B1383" t="str">
            <v>1300I148 TASA DE DESEMPLEO EN SIETE AREAS PRODUCTIVAS</v>
          </cell>
        </row>
        <row r="1384">
          <cell r="B1384" t="str">
            <v>1300I149 TASA DE OCUPACION SIETE AREAS</v>
          </cell>
        </row>
        <row r="1385">
          <cell r="B1385" t="str">
            <v>1300I150 TASA DE OCUPACION NACIONAL</v>
          </cell>
        </row>
        <row r="1386">
          <cell r="B1386" t="str">
            <v>1300I151 TASA DE SUBEMPLEO</v>
          </cell>
        </row>
        <row r="1387">
          <cell r="B1387" t="str">
            <v>1300I152 TASA DE SUBEMPLEO NACIONAL</v>
          </cell>
        </row>
        <row r="1388">
          <cell r="B1388" t="str">
            <v>1300I153 TASA DE DESEMPLEO NACIONAL</v>
          </cell>
        </row>
        <row r="1389">
          <cell r="B1389" t="str">
            <v>1300I154 EMPLEOS CREADOS</v>
          </cell>
        </row>
        <row r="1390">
          <cell r="B1390" t="str">
            <v>1300I155 EMPLEOS CREADOS TOTAL NACIONAL</v>
          </cell>
        </row>
        <row r="1391">
          <cell r="B1391" t="str">
            <v>1300I156 EMPLEOS CREADOS POR REGION DEL TOTAL NACIONAL</v>
          </cell>
        </row>
        <row r="1392">
          <cell r="B1392" t="str">
            <v>1300I157 OCUPACION POR REGION</v>
          </cell>
        </row>
        <row r="1393">
          <cell r="B1393" t="str">
            <v>1300I158 DESEMPLEO POR REGION</v>
          </cell>
        </row>
        <row r="1394">
          <cell r="B1394" t="str">
            <v>1300I159 NUMERO DE EMPLEOS GENERADOS POR EMPLEO EN ACCION PROYECTOS COMUNITARIOS</v>
          </cell>
        </row>
        <row r="1395">
          <cell r="B1395" t="str">
            <v>1300I160 NUMERO DE EMPLEOS GENERADOS POR VIAS PARA LA PAZ</v>
          </cell>
        </row>
        <row r="1396">
          <cell r="B1396" t="str">
            <v>1300I161 INGRESO PROMEDIO ANUAL DE LOS BENEFICIARIOS DIRECTOS (EMPLEO EN ACCION-PROYECTOS COMUNITARIOS).</v>
          </cell>
        </row>
        <row r="1397">
          <cell r="B1397" t="str">
            <v>1300I162 CAMBIO NETO EN PROMOCION DE GRADOS DE NIÑOS QUE PERTENECEN AL PROGRAMA "FAMILIAS EN ACCION"</v>
          </cell>
        </row>
        <row r="1398">
          <cell r="B1398" t="str">
            <v>1300I163 NUMERO DE JOVENES INGRESADOS AL PROGRAMA "JOVENES EN ACCION"</v>
          </cell>
        </row>
        <row r="1399">
          <cell r="B1399" t="str">
            <v>14000000 SECTOR VIVIENDA Y DESARROLLO URBANO</v>
          </cell>
        </row>
        <row r="1400">
          <cell r="B1400" t="str">
            <v>1400I001 PREDIOS MEJORADOS POR METODOS DE AUTOCONSTRUCCION</v>
          </cell>
        </row>
        <row r="1401">
          <cell r="B1401" t="str">
            <v>1400I002 FAMILIAS ATENDIDAS CON PROYECTOS DE VIVIENDA</v>
          </cell>
        </row>
        <row r="1402">
          <cell r="B1402" t="str">
            <v>1400I003 BARRIOS ATENDIDOS CON PROYECTOS DE VIVIENDA DE INTERES SOCIAL</v>
          </cell>
        </row>
        <row r="1403">
          <cell r="B1403" t="str">
            <v>1400I004 MUNICIPIOS CON APLICACION DE INSTRUMENTOS DE GESTION Y FINANCIACION</v>
          </cell>
        </row>
        <row r="1404">
          <cell r="B1404" t="str">
            <v>1400I005 MUNICIPIOS CON PROYECTOS DE REUBICACION DE VIVIENDAS</v>
          </cell>
        </row>
        <row r="1405">
          <cell r="B1405" t="str">
            <v>1400I006 SUBSIDIOS DESEMBOLSADOS</v>
          </cell>
        </row>
        <row r="1406">
          <cell r="B1406" t="str">
            <v>1400I007 PREDIOS TITULADOS</v>
          </cell>
        </row>
        <row r="1407">
          <cell r="B1407" t="str">
            <v>1400I008 CONSULTAS REALIZADAS AL SISTEMA DE INFORMACION DE LA ENTIDAD</v>
          </cell>
        </row>
        <row r="1408">
          <cell r="B1408" t="str">
            <v>1400I009 MUNICIPIOS CON APLICACION DE NORMAS DE CALIDAD DE VIVIENDA</v>
          </cell>
        </row>
        <row r="1409">
          <cell r="B1409" t="str">
            <v>1400I010 DISMINUCION EN TIEMPO DE TRANSPORTE INTRA URBANO PARA GRANDES CIUDADES</v>
          </cell>
        </row>
        <row r="1410">
          <cell r="B1410" t="str">
            <v>1400I011 SUBSIDIOS ASIGNADOS (POR EL INURBE, LAS CAJAS DE COMPENSACION FAMILIAR, LA CPVM Y EL BANCO AGRARIO)</v>
          </cell>
        </row>
        <row r="1411">
          <cell r="B1411" t="str">
            <v>1400I012 SUBSIDIOS ASIGNADOS POR EL INURBE</v>
          </cell>
        </row>
        <row r="1412">
          <cell r="B1412" t="str">
            <v>1400I013 SUBSIDIOS ASIGNADOS POR LAS CAJAS DE COMPENSACION FAMILIAR</v>
          </cell>
        </row>
        <row r="1413">
          <cell r="B1413" t="str">
            <v>1400I014 SUBSIDIOS ASIGNADOS POR LA CPVM</v>
          </cell>
        </row>
        <row r="1414">
          <cell r="B1414" t="str">
            <v>1400I015 SUBSIDIOS ASIGNADOS POR EL BANCO AGRARIO</v>
          </cell>
        </row>
        <row r="1415">
          <cell r="B1415" t="str">
            <v>1400I016 VALOR SUBSIDIOS ASIGNADOS</v>
          </cell>
        </row>
        <row r="1416">
          <cell r="B1416" t="str">
            <v>1400I017 SUBSIDIOS DESEMBOLSADOS</v>
          </cell>
        </row>
        <row r="1417">
          <cell r="B1417" t="str">
            <v>1400I018 CREDITOS HIPOTECARIOS DESEMBOLSADOS POR EL FNA</v>
          </cell>
        </row>
        <row r="1418">
          <cell r="B1418" t="str">
            <v>1400I019 CREDITOS HIPOTECARIOS DESEMBOLSADOS POR EL SISTEMA  FINANCIERO</v>
          </cell>
        </row>
        <row r="1419">
          <cell r="B1419" t="str">
            <v>1400I020 VALOR  DE CREDITOS HIPOTECARIOS DESEMBOLSADOS POR EL FNA Y EL SECTOR FINANCIERO</v>
          </cell>
        </row>
        <row r="1420">
          <cell r="B1420" t="str">
            <v>1400I021 VALOR  DE CREDITOS HIPOTECARIOS DESEMBOLSADOS POR EL FNA</v>
          </cell>
        </row>
        <row r="1421">
          <cell r="B1421" t="str">
            <v>1400I022 VALOR  DE CREDITOS HIPOTECARIOS DESEMBOLSADOS POR EL SISTEMA FINANCIERO</v>
          </cell>
        </row>
        <row r="1422">
          <cell r="B1422" t="str">
            <v>1400I023 CUENTAS DE AHORRO PROGRAMADO -ACTIVAS-</v>
          </cell>
        </row>
        <row r="1423">
          <cell r="B1423" t="str">
            <v>1400I024 VALOR  SALDO EN CUENTAS DE AHORRO PROGRAMADO EN ENTIDADES FINANCIERAS Y EL FNA</v>
          </cell>
        </row>
        <row r="1424">
          <cell r="B1424" t="str">
            <v>1400I025 VALOR  SALDO EN CUENTAS DE AHORRO PROGRAMADO EN ENTIDADES FINANCIERAS</v>
          </cell>
        </row>
        <row r="1425">
          <cell r="B1425" t="str">
            <v>1400I026 VALOR  SALDO EN CUENTAS DE AHORRO PROGRAMADO EN EL FNA</v>
          </cell>
        </row>
        <row r="1426">
          <cell r="B1426" t="str">
            <v>1400I027 SECTOR DE LA CONSTRUCCION (EDIFICACION) RESPECTO AL PIB NACIONAL</v>
          </cell>
        </row>
        <row r="1427">
          <cell r="B1427" t="str">
            <v>1400I028 OBSERVATORIOS DEL MERCADO INMOBILIARIO EN FUNCIONAMIENTO</v>
          </cell>
        </row>
        <row r="1428">
          <cell r="B1428" t="str">
            <v>1400I029 PREDIOS LEGALIZADOS A TRAVES DE LA TITULACION</v>
          </cell>
        </row>
        <row r="1429">
          <cell r="B1429" t="str">
            <v>1400I030 SISTEMAS CONSTRUCTIVOS REGISTRADOS POR LA COMISION DE SISMORRESISTENCIA</v>
          </cell>
        </row>
        <row r="1430">
          <cell r="B1430" t="str">
            <v>1400I031 FORMULACION DE LA POLITICA DE TRANSPORTE URBANO</v>
          </cell>
        </row>
        <row r="1431">
          <cell r="B1431" t="str">
            <v>1400I032 AVANCE EN LA FORMULACION DE LA POLITICA DE ESPACIO PUBLICO</v>
          </cell>
        </row>
        <row r="1432">
          <cell r="B1432" t="str">
            <v>15000000 SECTOR DESARROLLO COMUNITARIO</v>
          </cell>
        </row>
        <row r="1433">
          <cell r="B1433" t="str">
            <v>1500I001 INGRESO ASOCIADOS</v>
          </cell>
        </row>
        <row r="1434">
          <cell r="B1434" t="str">
            <v>1500I002 INGRESO FAMILIAS</v>
          </cell>
        </row>
        <row r="1435">
          <cell r="B1435" t="str">
            <v>1500I003 PRODUCCION EMPRESAS SOLIDARIAS</v>
          </cell>
        </row>
        <row r="1436">
          <cell r="B1436" t="str">
            <v>1500I004 RECURSOS PARA LA ATENCION A POBLACION INDIGENA EN PROGRAMAS DE NUTRICION</v>
          </cell>
        </row>
        <row r="1437">
          <cell r="B1437" t="str">
            <v>1500I005 RECURSOS PARA LA ATENCION A FAMILIAS EN PROGRAMAS DE NUTRICION</v>
          </cell>
        </row>
        <row r="1438">
          <cell r="B1438" t="str">
            <v>1500I006 RECURSOS PARA LA ATENCION A LA POBLACION INFANTIL EN PROGRAMAS DE NUTRICION</v>
          </cell>
        </row>
        <row r="1439">
          <cell r="B1439" t="str">
            <v>1500I007 RECURSOS PARA LA ATENCION A LA POBLACION DE LA TERCERA EDAD EN PROGRAMAS DE NUTRICION</v>
          </cell>
        </row>
        <row r="1440">
          <cell r="B1440" t="str">
            <v>1500I008 RECURSOS PARA LA ATENCION A LA POBLACION DE MUJERES LACTANTES EN PROGRAMAS DE NUTRICION</v>
          </cell>
        </row>
        <row r="1441">
          <cell r="B1441" t="str">
            <v>1500I009 FAMILIAS ATENDIDAS PARA DISMINUIR COMBATES</v>
          </cell>
        </row>
        <row r="1442">
          <cell r="B1442" t="str">
            <v>1500I010 RECURSOS PARA MEJORAR EL INGRESO DE LAS FAMILIAS YA DISMINUIR CONFLICTO</v>
          </cell>
        </row>
        <row r="1443">
          <cell r="B1443" t="str">
            <v>1500I011 TASAS DE BAJO PESO AL NACER</v>
          </cell>
        </row>
        <row r="1444">
          <cell r="B1444" t="str">
            <v>1500I012 TASA DE ADOLESCENTES EMBARAZADAS</v>
          </cell>
        </row>
        <row r="1445">
          <cell r="B1445" t="str">
            <v>1500I013 PERSONAS GRADUADAS O CAPACITADAS</v>
          </cell>
        </row>
        <row r="1446">
          <cell r="B1446" t="str">
            <v>1500I014 VARIACION EN EL VALOR DE LA PRODUCCION</v>
          </cell>
        </row>
        <row r="1447">
          <cell r="B1447" t="str">
            <v>1500I015 CLIENTES ADMITIDOS AL PROGRAMA DE CUIDADOS A MADRE E HIJO</v>
          </cell>
        </row>
        <row r="1448">
          <cell r="B1448" t="str">
            <v>1500I016 VISITAS CLINICAS POR MES</v>
          </cell>
        </row>
        <row r="1449">
          <cell r="B1449" t="str">
            <v>1500I017 MADRES PRENATALES O POSTNATALES CONTACTADAS</v>
          </cell>
        </row>
        <row r="1450">
          <cell r="B1450" t="str">
            <v>1500I018 PERSONAS QUE RECIBEN SERVICIOS DE PLANIFICACION FAMILIAR</v>
          </cell>
        </row>
        <row r="1451">
          <cell r="B1451" t="str">
            <v>1500I019 MUJERES EMBARAZADAS QUE RECIBEN CUIDADO EN EL PRIMER TRIMESTRE</v>
          </cell>
        </row>
        <row r="1452">
          <cell r="B1452" t="str">
            <v>17000000 SECTOR TURISMO</v>
          </cell>
        </row>
        <row r="1453">
          <cell r="B1453" t="str">
            <v>1700I001 EFECTIVOS DE POLICIA TURISTICA BENEFICIADOS CON ACTIVIDADES DE CAPACITACION.</v>
          </cell>
        </row>
        <row r="1454">
          <cell r="B1454" t="str">
            <v>1700I002 PARTICIPACION DEL SECTOR TURISMO EN EL PIB</v>
          </cell>
        </row>
        <row r="1455">
          <cell r="B1455" t="str">
            <v>1700I003 INDUSTRIA MANUFACTURERA SIN TRILLA</v>
          </cell>
        </row>
        <row r="1456">
          <cell r="B1456" t="str">
            <v>1700I004 EXPORTACIONES INDUSTRIALES NO TRADICIONALES</v>
          </cell>
        </row>
        <row r="1457">
          <cell r="B1457" t="str">
            <v>1700I005 EMPRESAS VINCULADAS A LA OFERTA EXPORTABLE</v>
          </cell>
        </row>
        <row r="1458">
          <cell r="B1458" t="str">
            <v>1700I006 VALOR DE LAS COMPRAS NACIONALES DE LAS ENTIDADES ESTATALES</v>
          </cell>
        </row>
        <row r="1459">
          <cell r="B1459" t="str">
            <v>1700I007 MONTO EN LAS DIVISAS POR RECEPCION DE TURISMO</v>
          </cell>
        </row>
        <row r="1460">
          <cell r="B1460" t="str">
            <v>1700I008 TURISTAS EXTRANJEROS</v>
          </cell>
        </row>
        <row r="1461">
          <cell r="B1461" t="str">
            <v>1700I009 PARTICIPACION DEL SECTOR TURISMO EN EL PIB</v>
          </cell>
        </row>
        <row r="1462">
          <cell r="B1462" t="str">
            <v>1700I010 MONTO EN LAS VENTAS DE RESTAURANTES Y HOTELES</v>
          </cell>
        </row>
        <row r="1463">
          <cell r="B1463" t="str">
            <v>1700I011 EMPLEOS DIRECTOS GENERADOS POR EL SECTOR TURISMO</v>
          </cell>
        </row>
        <row r="1464">
          <cell r="B1464" t="str">
            <v>1700I012 OCUPACION HOTELERA</v>
          </cell>
        </row>
        <row r="1465">
          <cell r="B1465" t="str">
            <v>1700I013 FLUJO DE INVERSION EXTRANJERA EN EL SECTOR TURISTICO</v>
          </cell>
        </row>
        <row r="1466">
          <cell r="B1466" t="str">
            <v>1700I014 ESTABLECIMIENTOS TURISTICOS INSCRITOS EN EL REGISTRO NACIONAL TURISTICO, MT</v>
          </cell>
        </row>
        <row r="1467">
          <cell r="B1467" t="str">
            <v>1700I015 GASTO PER CAPITA EN EL CONSUMO TURISTICO</v>
          </cell>
        </row>
        <row r="1468">
          <cell r="B1468" t="str">
            <v>1700I016 CREDITO OTORGADO AL SECTOR TURISTICO</v>
          </cell>
        </row>
        <row r="1469">
          <cell r="B1469" t="str">
            <v>1700I017 MONTO CREDITOS OTORGADOS AL SECTOR TURISTICO</v>
          </cell>
        </row>
        <row r="1470">
          <cell r="B1470" t="str">
            <v>1700I018 FORMACION BRUTA DE CAPITAL FIJO</v>
          </cell>
        </row>
        <row r="1471">
          <cell r="B1471" t="str">
            <v>19000000 SECTOR ARTESANIAS</v>
          </cell>
        </row>
        <row r="1472">
          <cell r="B1472" t="str">
            <v>1900I001 ARTESANOS BENEFICIADOS POR ACTIVIDADES ORGANIZADAS O LIDERAS POR ARTESANIAS DE COLOMBIA</v>
          </cell>
        </row>
        <row r="1473">
          <cell r="B1473" t="str">
            <v>1900I002 COBERTURA DE MUNICIPIOS LOGRADA POR ARTESANIAS DE COLOMBIA</v>
          </cell>
        </row>
        <row r="1474">
          <cell r="B1474" t="str">
            <v>1900I003 COBERTURA DE ARTESANOS LOGRADA POR ARTESANIAS DE COLOMBIA</v>
          </cell>
        </row>
        <row r="1475">
          <cell r="B1475" t="str">
            <v>1900I004 INGRESO PER CAPITA POR ARTESANO GENERADOS POR EVENTO COMERCIAL PROGRAMADO POR ARTESANIAS DE COLOMBIA</v>
          </cell>
        </row>
        <row r="1476">
          <cell r="B1476" t="str">
            <v>20000000 CIENCIA Y TECNOLOGIA</v>
          </cell>
        </row>
        <row r="1477">
          <cell r="B1477" t="str">
            <v>2000I001 INVERSION EN DESARROLLO Y APOYO ECONOMICO AL SISTEMA NACIONAL DE CIENCIA Y TECNOLOGIA, SNC&amp;T</v>
          </cell>
        </row>
        <row r="1478">
          <cell r="B1478" t="str">
            <v>2000I002 PROYECTOS  DE ALTO RIESGO TECNOLOGICO FINANCIADOS CON RESULTADOS EXITOSOS</v>
          </cell>
        </row>
        <row r="1479">
          <cell r="B1479" t="str">
            <v>2000I003 INVERSION EN CIENCIA Y TECNOLOGIA, CYT (COMO % DEL PIB)</v>
          </cell>
        </row>
      </sheetData>
      <sheetData sheetId="16">
        <row r="2">
          <cell r="B2" t="str">
            <v>01000000 SECTOR DEFENSA Y SEGURIDAD</v>
          </cell>
        </row>
        <row r="3">
          <cell r="B3" t="str">
            <v>0100G001 COBERTURA DE VIGILANCIA</v>
          </cell>
        </row>
        <row r="4">
          <cell r="B4" t="str">
            <v>0100G002 CUMPLIMIENTO DE CANTIDADES FISICAS</v>
          </cell>
        </row>
        <row r="5">
          <cell r="B5" t="str">
            <v>0100G003 CUMPLIMIENTO DE LA EJECUCION PRESUPUESTAL</v>
          </cell>
        </row>
        <row r="6">
          <cell r="B6" t="str">
            <v>02000000 SECTOR INDUSTRIA COMERCIO EXTERIOR</v>
          </cell>
        </row>
        <row r="7">
          <cell r="B7" t="str">
            <v>0200G001 PARTICIPACION DE LAS COMERCIALIZADORAS INTERNACIONALES EN LAS EXPORTACIONES DEL PAIS</v>
          </cell>
        </row>
        <row r="8">
          <cell r="B8" t="str">
            <v>03000000 SECTOR SALUD</v>
          </cell>
        </row>
        <row r="9">
          <cell r="B9" t="str">
            <v>0300G001 BECAS / CREDITO OTORGADAS A MEDICOS RESIDENTES EN ESPECIALIDADES CLINICAS DE SALUD.</v>
          </cell>
        </row>
        <row r="10">
          <cell r="B10" t="str">
            <v>0300G002 DEPARTAMENTOS Y DISTRITOS ASISTIDOS Y CAPACITADOS EN EL PLAN BASICO DE ATENCION, PAB</v>
          </cell>
        </row>
        <row r="11">
          <cell r="B11" t="str">
            <v>0300G003 DEPARTAMENTOS Y DISTRITOS CON MANEJO AUTONOMO DE RECURSOS</v>
          </cell>
        </row>
        <row r="12">
          <cell r="B12" t="str">
            <v>0300G004 MUNICIPIOS CON MANEJO AUTONOMO DE RECURSOS</v>
          </cell>
        </row>
        <row r="13">
          <cell r="B13" t="str">
            <v>0300G005 EPS PUBLICAS Y PRIVADAS QUE CUENTAN CON UN SISTEMA DE GARANTIA DE CALIDAD OPERANDO (DIFERENTES NIVELES DE DESARROLLO)</v>
          </cell>
        </row>
        <row r="14">
          <cell r="B14" t="str">
            <v>0300G006 TASA DE CIRUGIAS CANCELADAS EN HOSPITALES DE NIVEL DE ATENCION II Y III, SOBRE EL TOTAL DE PROGRAMADAS.</v>
          </cell>
        </row>
        <row r="15">
          <cell r="B15" t="str">
            <v>0300G007 EXCEDENTES RESULTADO DE LA SUBCUENTA DE COMPENSACION FOSYGA</v>
          </cell>
        </row>
        <row r="16">
          <cell r="B16" t="str">
            <v>0300G008 COFINANCIACION DE LA NACION PARA MANTENER LA COBERTURA DE REGISTRO SUBSIDIADO A NIVEL TERRITORIAL</v>
          </cell>
        </row>
        <row r="17">
          <cell r="B17" t="str">
            <v>0300G009 RELACION DE INGRESOS Y GASTOS EN LOS HOSPITALES DE II Y III NIVEL</v>
          </cell>
        </row>
        <row r="18">
          <cell r="B18" t="str">
            <v>0300G010 GASTO TOTAL HOSPITALARIO FINANCIADO CON RECURSOS PROPIOS</v>
          </cell>
        </row>
        <row r="19">
          <cell r="B19" t="str">
            <v>0300G011 MONTO TOTAL DE RECURSOS DESTINADOS A LA FINANCIACION DEL REGIMEN SUBSIDIADO</v>
          </cell>
        </row>
        <row r="20">
          <cell r="B20" t="str">
            <v>0300G012 CUMPLIMIENTO DE LA EJECUCION PRESUPUESTAL</v>
          </cell>
        </row>
        <row r="21">
          <cell r="B21" t="str">
            <v>0300G013 CUMPLIMIENTO DE LA EJECUCION PRESUPUESTAL EN ADECUACION Y DOTACION</v>
          </cell>
        </row>
        <row r="22">
          <cell r="B22" t="str">
            <v>0300G014 INVERSION EQUIPOS DE LABORATORIO</v>
          </cell>
        </row>
        <row r="23">
          <cell r="B23" t="str">
            <v>0300G015 INVERSION INSUMOS DE LABORATORIO</v>
          </cell>
        </row>
        <row r="24">
          <cell r="B24" t="str">
            <v>0300G016 INVERSION EQUIPOS DE SISTEMATIZACION Y COMUNICACION</v>
          </cell>
        </row>
        <row r="25">
          <cell r="B25" t="str">
            <v>0300G017 COSTO PROMEDIO DE CAPACITACION POR ENTIDAD TERRITORIAL</v>
          </cell>
        </row>
        <row r="26">
          <cell r="B26" t="str">
            <v>0300G018 COSTO PROMEDIO ASESORIAS DE ASISTENCIA TECNICA</v>
          </cell>
        </row>
        <row r="27">
          <cell r="B27" t="str">
            <v>0300G019 INVERSION PARA EL PROGRAMA DE ANALISIS DE CONTROL DE CALIDAD DE LOS PRODUCTOS BIOLOGICOS</v>
          </cell>
        </row>
        <row r="28">
          <cell r="B28" t="str">
            <v>0300G020 EFICIENCIA ADMINISTRATIVA</v>
          </cell>
        </row>
        <row r="29">
          <cell r="B29" t="str">
            <v>0300G021 VIGILANCIA Y CONTROL</v>
          </cell>
        </row>
        <row r="30">
          <cell r="B30" t="str">
            <v>0300G022 VISITAS DE BUENAS PRACTICAS DE MANUFACTURA, BPM</v>
          </cell>
        </row>
        <row r="31">
          <cell r="B31" t="str">
            <v>0300G023 PROGRAMA DE ANALISIS DE CONTROL DE CALIDAD</v>
          </cell>
        </row>
        <row r="32">
          <cell r="B32" t="str">
            <v>0300G024 REUNIONES TECNICO-CIENTIFICAS DE LA COMISION REVISORA</v>
          </cell>
        </row>
        <row r="33">
          <cell r="B33" t="str">
            <v>04000000 SECTOR COMUNICACIONES</v>
          </cell>
        </row>
        <row r="34">
          <cell r="B34" t="str">
            <v>0400G001 RED TELEFONICA ATENDIDA PROMEDIO POR AÑO</v>
          </cell>
        </row>
        <row r="35">
          <cell r="B35" t="str">
            <v>0400G002 REPOSICION DE EQUIPOS ELECTRONICOS RELACIONADOS CON LAS TELECOMUNICACIONES</v>
          </cell>
        </row>
        <row r="36">
          <cell r="B36" t="str">
            <v>0400G003 SERVICIOS ADMINISTRADOS EN UNA UNICA BASE DE DATOS</v>
          </cell>
        </row>
        <row r="37">
          <cell r="B37" t="str">
            <v>0400G004 INSTALACION DE TELEFONOS PUBLICOS PARA SORDOS</v>
          </cell>
        </row>
        <row r="38">
          <cell r="B38" t="str">
            <v>0400G005 EJECUCION EN CONSTRUCCION DE LA SEDE CENTRAL Y LAS TERRITORIALES DEL MINISTERIO DE COMUNICACIONES</v>
          </cell>
        </row>
        <row r="39">
          <cell r="B39" t="str">
            <v>0400G006 EJECUCION EN ADECUACION DE LA SEDE CENTRAL Y LAS TERRITORIALES DEL MINISTERIO DE COMUNICACIONES</v>
          </cell>
        </row>
        <row r="40">
          <cell r="B40" t="str">
            <v>0400G007 EJECUCION EN REMODELACION DE LA SEDE CENTRAL Y LAS TERRITORIALES DEL MINISTERIO DE COMUNICACIONES</v>
          </cell>
        </row>
        <row r="41">
          <cell r="B41" t="str">
            <v>0400G008 FUNCIONAMIENTO DE LA RADIODIFUSORA NACIONAL</v>
          </cell>
        </row>
        <row r="42">
          <cell r="B42" t="str">
            <v>0400G009 OBSERVACIONES ATENDIDAS DE LOS INFORMES FINALES DE INTERVENTORIAS DE LOS SERVICIOS DE TELECOMUNICACIONES</v>
          </cell>
        </row>
        <row r="43">
          <cell r="B43" t="str">
            <v>0400G010 INVERSION POR FUNCIONARIO CAPACITADO</v>
          </cell>
        </row>
        <row r="44">
          <cell r="B44" t="str">
            <v>0400G011 INVERSION POR FUNCIONARIO BENEFICIADO CON PROGRAMAS DE BIENESTAR SOCIAL</v>
          </cell>
        </row>
        <row r="45">
          <cell r="B45" t="str">
            <v>0400G012 INVERSION EN CORREO SOCIAL POR MUNICIPIO</v>
          </cell>
        </row>
        <row r="46">
          <cell r="B46" t="str">
            <v>0400G013 COSTO POR CONECTIVIDAD</v>
          </cell>
        </row>
        <row r="47">
          <cell r="B47" t="str">
            <v>0400G014 COSTO POR PUNTO DE TELEFONIA RURAL COMUNITARIA</v>
          </cell>
        </row>
        <row r="48">
          <cell r="B48" t="str">
            <v>0400G015 COSTO POR TELEFONO PUBLICO PARA SORDO</v>
          </cell>
        </row>
        <row r="49">
          <cell r="B49" t="str">
            <v>0400G016 COSTO POR CAPACITACION EN MANEJO DE EMISORAS COMUNITARIAS</v>
          </cell>
        </row>
        <row r="50">
          <cell r="B50" t="str">
            <v>0400G017 EQUIPOS RECIBIDOS EN DONACION PARA EL PROGRAMA DE COMPUTADORES PARA EDUCAR</v>
          </cell>
        </row>
        <row r="51">
          <cell r="B51" t="str">
            <v>0400G018 COSTO POR ESTACION RECUPERADA DE LA RADIODIFUSORA NACIONAL</v>
          </cell>
        </row>
        <row r="52">
          <cell r="B52" t="str">
            <v>0400G019 COSTO POR MONTAJE DE NUEVAS ESTACIONES DE LA RADIODIFUSORA NACIONAL</v>
          </cell>
        </row>
        <row r="53">
          <cell r="B53" t="str">
            <v>0400G020 CENTRALES DE COMPUTO EN FUNCIONAMIENTO NORMAL</v>
          </cell>
        </row>
        <row r="54">
          <cell r="B54" t="str">
            <v>0400G021 COMPUTADORES EN FUNCIONAMIENTO NORMAL</v>
          </cell>
        </row>
        <row r="55">
          <cell r="B55" t="str">
            <v>0400G022 INFRAESTRUCTURA DEL SISTEMA DE GESTION DEL ESPECTRO EN FUNCIONAMIENTO  NORMAL</v>
          </cell>
        </row>
        <row r="56">
          <cell r="B56" t="str">
            <v>0400G023 ADQUISICION DEL MAPA DIGITALIZADO DEL PAIS CON RELIEVE</v>
          </cell>
        </row>
        <row r="57">
          <cell r="B57" t="str">
            <v>05000000 SECTOR MINAS Y ENERGIA</v>
          </cell>
        </row>
        <row r="58">
          <cell r="B58" t="str">
            <v>0500G001 TIEMPO DE RESPUESTA A EVENT (TR)</v>
          </cell>
        </row>
        <row r="59">
          <cell r="B59" t="str">
            <v>0500G002 PROGRAMACION PROYECTO (PP).</v>
          </cell>
        </row>
        <row r="60">
          <cell r="B60" t="str">
            <v>0500G003 KILOMETROS RED ELECTRICA ATENDIDA O MANTENIDA POR AÑO (KT).</v>
          </cell>
        </row>
        <row r="61">
          <cell r="B61" t="str">
            <v>0500G004 VALOR INVERTIDO POR KILOMETRO DE RED ELECTRICA ATENDIDA O MANTENIDA POR AÑO</v>
          </cell>
        </row>
        <row r="62">
          <cell r="B62" t="str">
            <v>0500G005 PARTICIPACION EN EL PIB (EN PESOS) DEL SECTOR ENERGETICO</v>
          </cell>
        </row>
        <row r="63">
          <cell r="B63" t="str">
            <v>0500G006 ENERGIA ELECTRICA QUE SE PIERDE POR TRANSMISION</v>
          </cell>
        </row>
        <row r="64">
          <cell r="B64" t="str">
            <v>0500G007 ENERGIA ELECTRICA QUE SE PIERDE POR DISTRIBUCION</v>
          </cell>
        </row>
        <row r="65">
          <cell r="B65" t="str">
            <v>0500G008 PROYECTOS CON INCORPORACION DE LA VARIABLE AMBIENTAL DEL SECTOR ENERGETICO</v>
          </cell>
        </row>
        <row r="66">
          <cell r="B66" t="str">
            <v>0500G009 ATENCION A USUARIOS BRINDANDO INFORMACION OPORTUNA DEL SECTOR MINERO - ENERGETICO</v>
          </cell>
        </row>
        <row r="67">
          <cell r="B67" t="str">
            <v>0500G010 NIVEL DE AVANCE DEL DESARROLLO DEL SISTEMA DE INFORMACION ENERGETICO</v>
          </cell>
        </row>
        <row r="68">
          <cell r="B68" t="str">
            <v>0500G011 RACIONAMIENTO DE GASES COMBUSTIBLES Y COMBUSTIBLES LIQUIDOS</v>
          </cell>
        </row>
        <row r="69">
          <cell r="B69" t="str">
            <v>0500G012 RACIONAMIENTO ENERGETICO EN ZONAS INTERCONECTADAS</v>
          </cell>
        </row>
        <row r="70">
          <cell r="B70" t="str">
            <v>0500G013 CONSULTAS A LA PAGINA WEB</v>
          </cell>
        </row>
        <row r="71">
          <cell r="B71" t="str">
            <v>0500G014 UTILIZACION DE LA CAPACIDAD DE RED</v>
          </cell>
        </row>
        <row r="72">
          <cell r="B72" t="str">
            <v>0500G015 NUEVAS EMPRESAS COMPETITIVAS</v>
          </cell>
        </row>
        <row r="73">
          <cell r="B73" t="str">
            <v>0500G016 SEGUIMIENTO A LA PROGRAMACION DE PROYECTO</v>
          </cell>
        </row>
        <row r="74">
          <cell r="B74" t="str">
            <v>0500G017 SEGUIMIENTO A LA PROGRAMACION DE LA INVERSION PROYECTO</v>
          </cell>
        </row>
        <row r="75">
          <cell r="B75" t="str">
            <v>0500G018 INTERRUPCIONES EN EL SERVICIO DE ENERGIA</v>
          </cell>
        </row>
        <row r="76">
          <cell r="B76" t="str">
            <v>0500G019 TIEMPO DE INTERRUPCION DEL SERVICIO DE ENERGIA</v>
          </cell>
        </row>
        <row r="77">
          <cell r="B77" t="str">
            <v>0500G020 RECLAMOS AL SERVICIO</v>
          </cell>
        </row>
        <row r="78">
          <cell r="B78" t="str">
            <v>0500G021 RECLAMOS AL SERVICIO DE ENERGIA ELECTRICA</v>
          </cell>
        </row>
        <row r="79">
          <cell r="B79" t="str">
            <v>0500G022 SANCIONES POR EL INCUMPLIMIENTO DE LA NORMATIVIDAD</v>
          </cell>
        </row>
        <row r="80">
          <cell r="B80" t="str">
            <v>0500G023 CUMPLIMIENTO EN EL REPORTE DE ENTREGA DE LA LIQUIDACION DE SUBSIDIOS</v>
          </cell>
        </row>
        <row r="81">
          <cell r="B81" t="str">
            <v>0500G024 PRODUCCION DE ENERGIA ELECTRICA</v>
          </cell>
        </row>
        <row r="82">
          <cell r="B82" t="str">
            <v>0500G025 ENERGIA ELECTRICA QUE SE PIERDE POR TRANSMISION (EN PORCENTAJE)</v>
          </cell>
        </row>
        <row r="83">
          <cell r="B83" t="str">
            <v>0500G026 ENERGIA ELECTRICA QUE SE PIERDE POR DISTRIBUCION (EN PORCENTAJE)</v>
          </cell>
        </row>
        <row r="84">
          <cell r="B84" t="str">
            <v>0500G027 INVERSION EN UNIDAD DE KM DE LA RED ELECTRICA CONSTRUIDA POR AÑO EN ZONAS NO INTERCONECTADAS,  ZNI</v>
          </cell>
        </row>
        <row r="85">
          <cell r="B85" t="str">
            <v>0500G028 VALOR INVERTIDO EN KWH GENERADO POR AÑO EN ZONAS NO INTERCONECTADAS, ZNI.</v>
          </cell>
        </row>
        <row r="86">
          <cell r="B86" t="str">
            <v>0500G029 COSTO DE INVERSION EN LA ESTRUCTURACION E IMPLEMENTACION DE ESQUEMAS EMPRESARIALES EN LAS ZNI</v>
          </cell>
        </row>
        <row r="87">
          <cell r="B87" t="str">
            <v>0500G030 EJECUCION DE PRESUPUESTO EN PROYECTOS ORIENTADOS A IMPLEMENTAR EL  PNDM.</v>
          </cell>
        </row>
        <row r="88">
          <cell r="B88" t="str">
            <v>0500G031 CUMPLIMIENTO DE LAS ASESORIAS PROGRAMADAS</v>
          </cell>
        </row>
        <row r="89">
          <cell r="B89" t="str">
            <v>0500G032 CUMPLIMIENTO DE LAS TAREAS ESTABLECIDAS EN EL PLAN OPERATIVO ANUAL</v>
          </cell>
        </row>
        <row r="90">
          <cell r="B90" t="str">
            <v>0500G033 CUMPLIMIENTO DE LOS PROGRAMAS DE CAPACITACION</v>
          </cell>
        </row>
        <row r="91">
          <cell r="B91" t="str">
            <v>0500G034 NIVEL DE EJECUCION DE LOS PROYECTOS DE MINERIA ESPECIAL PROGRAMADOS</v>
          </cell>
        </row>
        <row r="92">
          <cell r="B92" t="str">
            <v>0500G035 AVANCE EN COMPONENTES PARA EL DESARROLLO DE LA IMPLEMENTACION DEL SISTEMA DE INFORMACION MINERO</v>
          </cell>
        </row>
        <row r="93">
          <cell r="B93" t="str">
            <v>0500G036 GRADO DE IMPLEMENTACION DEL PLAN NACIONAL DE DESARROLLO MINERO, PNDM</v>
          </cell>
        </row>
        <row r="94">
          <cell r="B94" t="str">
            <v>0500G037 INVERSION DE LA ENTIDAD EN ESTUDIOS</v>
          </cell>
        </row>
        <row r="95">
          <cell r="B95" t="str">
            <v>0500G038 VALOR INVERTIDO EN MANTENIMIENTO DE RED ELECTRICA ATENDIDA POR AÑO</v>
          </cell>
        </row>
        <row r="96">
          <cell r="B96" t="str">
            <v>06000000 SECTOR TRANSPORTE</v>
          </cell>
        </row>
        <row r="97">
          <cell r="B97" t="str">
            <v>0600G001 INTERRUPCION DE SERVICIOS INFORMATICOS</v>
          </cell>
        </row>
        <row r="98">
          <cell r="B98" t="str">
            <v>0600G002 PROGRAMACION DE PROYECTOS</v>
          </cell>
        </row>
        <row r="99">
          <cell r="B99" t="str">
            <v>0600G003 SOLICITUDES DE CAPACITACION ATENDIDAS</v>
          </cell>
        </row>
        <row r="100">
          <cell r="B100" t="str">
            <v>0600G004 APROPIACION DE RECURSOS</v>
          </cell>
        </row>
        <row r="101">
          <cell r="B101" t="str">
            <v>0600G005 SEGUIMIENTO A LA PROGRAMACION DE PROYECTOS</v>
          </cell>
        </row>
        <row r="102">
          <cell r="B102" t="str">
            <v>0600G006 COSTO INVERTIDO VS COSTO PROGRAMADO PUENTE</v>
          </cell>
        </row>
        <row r="103">
          <cell r="B103" t="str">
            <v>0600G007 COSTOS DE MANTENIMIENTO DE LA INFRAESTRUCTURA COMPUTACIONAL</v>
          </cell>
        </row>
        <row r="104">
          <cell r="B104" t="str">
            <v>0600G008 INTERVENCION DE LOS CANALES DE ACCESO</v>
          </cell>
        </row>
        <row r="105">
          <cell r="B105" t="str">
            <v>0600G009 INVERSION EN ESTUDIOS CONTRATADOS</v>
          </cell>
        </row>
        <row r="106">
          <cell r="B106" t="str">
            <v>0600G010 INVERSION EN REPOSICION DE EQUIPOS DE COMPUTO</v>
          </cell>
        </row>
        <row r="107">
          <cell r="B107" t="str">
            <v>0600G011 MANTENIMIENTO Y REPARACION DE EQUIPOS DE TRASBORDO</v>
          </cell>
        </row>
        <row r="108">
          <cell r="B108" t="str">
            <v>0600G012 PROCESOS AUDITADOS</v>
          </cell>
        </row>
        <row r="109">
          <cell r="B109" t="str">
            <v>0600G013 RECAUDOS POR CONTRAPRESTACION</v>
          </cell>
        </row>
        <row r="110">
          <cell r="B110" t="str">
            <v>0600G014 REPARACION Y HABILITACION DE EQUIPOS</v>
          </cell>
        </row>
        <row r="111">
          <cell r="B111" t="str">
            <v>0600G015 CUMPLIMIENTO EN EL PLAZO DE EJECUCION DE LOS CONTRATOS DE CAPACITACION</v>
          </cell>
        </row>
        <row r="112">
          <cell r="B112" t="str">
            <v>0600G016 AVANCE PLAN DE ACCION</v>
          </cell>
        </row>
        <row r="113">
          <cell r="B113" t="str">
            <v>0600G017 COBERTURA SEÑALIZACION RED VIAL</v>
          </cell>
        </row>
        <row r="114">
          <cell r="B114" t="str">
            <v>0600G018 CONTRIBUCION AL RECAUDO Y CONTROL DE LA VALORIZACION</v>
          </cell>
        </row>
        <row r="115">
          <cell r="B115" t="str">
            <v>0600G019 COSTO PRIMA DE SEGUROS VS. SINIESTROS CANCELADOS PARA VEHICULOS QUE TRANSITAN EN LA RED NACIONAL DE CARRETERAS</v>
          </cell>
        </row>
        <row r="116">
          <cell r="B116" t="str">
            <v>0600G020 CUBRIMIENTO A EMERGENCIAS</v>
          </cell>
        </row>
        <row r="117">
          <cell r="B117" t="str">
            <v>0600G021 CUMPLIMIENTO PLAZO ADQUISICION DE EQUIPOS</v>
          </cell>
        </row>
        <row r="118">
          <cell r="B118" t="str">
            <v>0600G022 FRECUENCIA DE COMISIONES DE SUPERVISION</v>
          </cell>
        </row>
        <row r="119">
          <cell r="B119" t="str">
            <v>0600G023 COMPROMISOS DEL RECURSO ECONOMICO ASIGNADO</v>
          </cell>
        </row>
        <row r="120">
          <cell r="B120" t="str">
            <v>0600G024 INVERSION EN REPARACIONES LOCATIVAS DE INMUEBLES  A CARGO DE LA ENTIDAD</v>
          </cell>
        </row>
        <row r="121">
          <cell r="B121" t="str">
            <v>0600G025 PAGO DE OBRAS COMPLEMENTARIAS A CONCESIONES VIALES</v>
          </cell>
        </row>
        <row r="122">
          <cell r="B122" t="str">
            <v>0600G026 PROYECTOS VIALES CON LICENCIAS AMBIENTALES</v>
          </cell>
        </row>
        <row r="123">
          <cell r="B123" t="str">
            <v>0600G027 RECAUDOS POR VENTA VS INVERSION EN ESPECIES VENALES (PAGOS PERCIBIDOS POR ELEMENTOS PARA CONTROL DE TRANSITO: PLACAS MOTOS, AUTOS, PLANILLAS, LICENCIAS, ENTRE OTROS)</v>
          </cell>
        </row>
        <row r="124">
          <cell r="B124" t="str">
            <v>0600G028 REGISTROS INTERNOS GENERADOS</v>
          </cell>
        </row>
        <row r="125">
          <cell r="B125" t="str">
            <v>0600G029 PAGO DE GARANTIAS A CONCESIONES VIALES</v>
          </cell>
        </row>
        <row r="126">
          <cell r="B126" t="str">
            <v>0600G030 REUNIONES CON LA COMUNIDAD COMO ESTRATEGIA DE GESTION</v>
          </cell>
        </row>
        <row r="127">
          <cell r="B127" t="str">
            <v>0600G031 INVERSION PUBLICA EN EL SECTOR TRANSPORTE</v>
          </cell>
        </row>
        <row r="128">
          <cell r="B128" t="str">
            <v>0600G032 INVERSION PUBLICA EN EL SECTOR TRANSPORTE SUBSECTOR TRANSPORTE TERRESTRE</v>
          </cell>
        </row>
        <row r="129">
          <cell r="B129" t="str">
            <v>0600G033 CUMPLIMIENTO DE LAS ASESORIAS PROGRAMADAS</v>
          </cell>
        </row>
        <row r="130">
          <cell r="B130" t="str">
            <v>0600G034 CUMPLIMIENTO DE LOS PROGRAMAS DE CAPACITACIÓN DEL CEA</v>
          </cell>
        </row>
        <row r="131">
          <cell r="B131" t="str">
            <v>0600G035 COBERTURA DE LOS SERVICIOS DE SEGURIDAD EN AEROPUERTOS</v>
          </cell>
        </row>
        <row r="132">
          <cell r="B132" t="str">
            <v>0600G036 COSTO USUARIOS ATENDIDOS POR LA OFICINA DE CONTROL Y SEGURIDAD AEREA, OCSA.</v>
          </cell>
        </row>
        <row r="133">
          <cell r="B133" t="str">
            <v>0600G037 COSTO USUARIOS ATENDIDOS POR EL CENTRO DE ESTUDIOS AERONAUTICOS, CEA</v>
          </cell>
        </row>
        <row r="134">
          <cell r="B134" t="str">
            <v>0600G038 VARIACIÓN DEL COSTO USUARIOS ATENDIDOS POR LA OFICINA DE CONTROL Y SEGURIDAD AEREA, OCSA.</v>
          </cell>
        </row>
        <row r="135">
          <cell r="B135" t="str">
            <v>0600G039 VARIACIÓN DEL COSTO USUARIOS ATENDIDOS POR EL CENTRO DE ESTUDIOS AERONAUTICOS, CEA</v>
          </cell>
        </row>
        <row r="136">
          <cell r="B136" t="str">
            <v>0600G040 CUMPLIMIENTO DE LOS PROGRAMAS DE CAPACITACION, CEA.</v>
          </cell>
        </row>
        <row r="137">
          <cell r="B137" t="str">
            <v>0600G041 CUMPLIMIENTO DE LOS PROGRAMAS DE CAPACITACION, OCSA</v>
          </cell>
        </row>
        <row r="138">
          <cell r="B138" t="str">
            <v>07000000 SECTOR EDUCACION Y CULTURA</v>
          </cell>
        </row>
        <row r="139">
          <cell r="B139" t="str">
            <v>0700G001 ALUMNOS EVALUADOS PRUEBAS "SABER"</v>
          </cell>
        </row>
        <row r="140">
          <cell r="B140" t="str">
            <v>0700G002 DOCENTES EVALUADOS</v>
          </cell>
        </row>
        <row r="141">
          <cell r="B141" t="str">
            <v>0700G003 RELACION ALUMNOS POR DOCENTE</v>
          </cell>
        </row>
        <row r="142">
          <cell r="B142" t="str">
            <v>0700G004 FONDOS MIXTOS DEPARTAMENTALES Y DISTRITALES A LOS QUE SE HA BRINDADO APOYO PARA EL FORTALECIMIENTO DE SU CAPACIDAD DE GESTION Y EJECUCION</v>
          </cell>
        </row>
        <row r="143">
          <cell r="B143" t="str">
            <v>0700G005 CONSEJOS DEPARTAMENTALES Y DISTRITALES A LOS QUE SE HA BRINDADO APOYO PARA EL FORTALECIMIENTO DE SU CAPACIDAD DE GESTION Y EJECUCION</v>
          </cell>
        </row>
        <row r="144">
          <cell r="B144" t="str">
            <v>0700G006 BIBLIOTECAS PUBLICAS A LAS QUE SE HA BRINDADO APOYO A TRAVES DE LA RED A  NIVEL NACIONAL PARA EL FORTALECIMIENTO.</v>
          </cell>
        </row>
        <row r="145">
          <cell r="B145" t="str">
            <v>0700G007 TALLERES Y SEMINARIOS DE PROTECCION Y CONSERVACION DEL PATRIMONIO ARQUEOLOGICO</v>
          </cell>
        </row>
        <row r="146">
          <cell r="B146" t="str">
            <v>0700G008 ENCUENTROS CULTURALES REALIZADOS</v>
          </cell>
        </row>
        <row r="147">
          <cell r="B147" t="str">
            <v>0700G009 PROCESOS FORMATIVOS FOMENTADOS EN LAS DIFERENTES MANIFESTACIONES ARTISTICAS</v>
          </cell>
        </row>
        <row r="148">
          <cell r="B148" t="str">
            <v>0700G010 PROGRAMAS DE FORMACION EN GESTION CULTURAL</v>
          </cell>
        </row>
        <row r="149">
          <cell r="B149" t="str">
            <v>0700G011 NIÑOS BENEFICIADOS EN TALLERES DE FORMACION DE ARTES PARA LA INFANCIA</v>
          </cell>
        </row>
        <row r="150">
          <cell r="B150" t="str">
            <v>0700G012 BECAS NACIONALES OTORGADAS POR ENTIDADES PUBLICAS</v>
          </cell>
        </row>
        <row r="151">
          <cell r="B151" t="str">
            <v>0700G013 PREMIOS NACIONALES OTORGADOS POR ENTIDADES PUBLICAS</v>
          </cell>
        </row>
        <row r="152">
          <cell r="B152" t="str">
            <v>0700G014 EMISORAS COMUNITARIAS CON PROGRAMAS CULTURALES</v>
          </cell>
        </row>
        <row r="153">
          <cell r="B153" t="str">
            <v>0700G015 MUNICIPIOS CUBIERTOS POR EL PROGRAMA "NUEVO SISTEMA ESCOLAR "(ALUMNOS DE 5° A 9°)</v>
          </cell>
        </row>
        <row r="154">
          <cell r="B154" t="str">
            <v>0700G016 RECUPERACION DE CARTERA DE CREDITOS OTORGADOS POR EL ICETEX</v>
          </cell>
        </row>
        <row r="155">
          <cell r="B155" t="str">
            <v>0700G017 MUNICIPIOS CERTIFICADOS PARA EL MANEJO AUTONOMO DE LA EDUCACION</v>
          </cell>
        </row>
        <row r="156">
          <cell r="B156" t="str">
            <v>0700G018 DOCENTES TERRITORIALES INCORPORADOS A LA PLANTA FINANCIADA CON PARTICIPACIONES</v>
          </cell>
        </row>
        <row r="157">
          <cell r="B157" t="str">
            <v>0700G019 TRASLADO DE DOCENTES</v>
          </cell>
        </row>
        <row r="158">
          <cell r="B158" t="str">
            <v>0700G020 CANCELACION DE CARGOS Y/O CONTRATOS TERRITORIALES</v>
          </cell>
        </row>
        <row r="159">
          <cell r="B159" t="str">
            <v>0700G021 ONGS CULTURALES A LAS QUE SE HA BRINDADO APOYO PARA SU FORTALECIMEINTO POR PARTE DEL ESTADO</v>
          </cell>
        </row>
        <row r="160">
          <cell r="B160" t="str">
            <v>0700G022 CONVENIOS REALIZADOS</v>
          </cell>
        </row>
        <row r="161">
          <cell r="B161" t="str">
            <v>0700G023 CONVENIOS DE DESEMPEÑO DEPARTAMENTALES FIRMADOS</v>
          </cell>
        </row>
        <row r="162">
          <cell r="B162" t="str">
            <v>0700G024 FONDOS MIXTOS DEPARTAMENTALES Y DISTRITALES FORTALECIDOS EN SU CAPACIDAD DE GESTION Y EJECUCION.</v>
          </cell>
        </row>
        <row r="163">
          <cell r="B163" t="str">
            <v>0700G025 TASA PRESUPUTO  EJECUTADO SOBRE PROGRAMADO</v>
          </cell>
        </row>
        <row r="164">
          <cell r="B164" t="str">
            <v>0700G026 EFECTIVIDAD EN EL RECAUDO.</v>
          </cell>
        </row>
        <row r="165">
          <cell r="B165" t="str">
            <v>0700G027 RELACION DE LA INVERSION EN DEPORTE VS GASTO SOCIAL.</v>
          </cell>
        </row>
        <row r="166">
          <cell r="B166" t="str">
            <v>0700G028 PROFESORES ACTUALIZADOS EN CAPACITACION</v>
          </cell>
        </row>
        <row r="167">
          <cell r="B167" t="str">
            <v>0700G029 EMISORAS COMUNITARIAS EN CENTROS EDUCATIVOS</v>
          </cell>
        </row>
        <row r="168">
          <cell r="B168" t="str">
            <v>0700G030 PROFESORES ESCALAFONADOS POR CENTRO EDUCATIVO</v>
          </cell>
        </row>
        <row r="169">
          <cell r="B169" t="str">
            <v>0700G031 BIBLIOTECAS POR NIVEL DE ESCOLARIDAD</v>
          </cell>
        </row>
        <row r="170">
          <cell r="B170" t="str">
            <v>0700G032 COSTO DE SUBSIDIO POR ALUMNO</v>
          </cell>
        </row>
        <row r="171">
          <cell r="B171" t="str">
            <v>0700G033 COSTO POR USUARIO ATENDIDO</v>
          </cell>
        </row>
        <row r="172">
          <cell r="B172" t="str">
            <v>0700G034 FINANCIACION DE MATRICULAS POR ICETEX</v>
          </cell>
        </row>
        <row r="173">
          <cell r="B173" t="str">
            <v>0700G035 INVERSION TOTAL POR BENEFICIARIO</v>
          </cell>
        </row>
        <row r="174">
          <cell r="B174" t="str">
            <v>0700G036 SEGUIMIENTO A LA EVALUACION Y ACTUALIZACION DE PROCESOS Y PROCEDIMIENTOS</v>
          </cell>
        </row>
        <row r="175">
          <cell r="B175" t="str">
            <v>0700G037 PROGRAMAS ACADEMICOS EDUCACION SUPERIOR IMPLANTADOS O EN OPERACION</v>
          </cell>
        </row>
        <row r="176">
          <cell r="B176" t="str">
            <v>0700G038 CONSULTAS POR COLECCIONES DE LIBROS QUE HACE PARTE DE LA BIBLIOTECA</v>
          </cell>
        </row>
        <row r="177">
          <cell r="B177" t="str">
            <v>08000000 SECTOR  INTERIOR Y JUSTICIA</v>
          </cell>
        </row>
        <row r="178">
          <cell r="B178" t="str">
            <v>0800G001 DISTRITOS JUDICIALES CREADOS</v>
          </cell>
        </row>
        <row r="179">
          <cell r="B179" t="str">
            <v>0800G002 SOLICITUDES ATENDIDAS</v>
          </cell>
        </row>
        <row r="180">
          <cell r="B180" t="str">
            <v>0800G003 REGISTROS INCORPORADOS</v>
          </cell>
        </row>
        <row r="181">
          <cell r="B181" t="str">
            <v>0800G004 EJECUCION DEL PROYECTO SEGUN CRONOGRAMA</v>
          </cell>
        </row>
        <row r="182">
          <cell r="B182" t="str">
            <v>0800G005 COBERTURA DE FORMACION A FUNCIONARIOS</v>
          </cell>
        </row>
        <row r="183">
          <cell r="B183" t="str">
            <v>0800G006 INTERCOMUNICACION E INTEGRACION DE USUARIOS RAMA JUDICIAL MEDIANTE LA CONEXION AL SISTEMA DE INFORMACION</v>
          </cell>
        </row>
        <row r="184">
          <cell r="B184" t="str">
            <v>0800G007 CONGESTIONAMIENTO Y REPRESAMIENTO DE PROCESOS</v>
          </cell>
        </row>
        <row r="185">
          <cell r="B185" t="str">
            <v>0800G008 IMPLEMENTACION DE ESTACIONES DE TRABAJO</v>
          </cell>
        </row>
        <row r="186">
          <cell r="B186" t="str">
            <v>0800G009 CUBRIMIENTO SISTEMA INFORMACION GESTION JUDICIAL</v>
          </cell>
        </row>
        <row r="187">
          <cell r="B187" t="str">
            <v>0800G010 PROCESOS EVACUADOS</v>
          </cell>
        </row>
        <row r="188">
          <cell r="B188" t="str">
            <v>0800G011 SERVICIOS DE INFORMACION OFRECIDOS INTRANET  /INTERNET DE LA RAMA JUDICIAL</v>
          </cell>
        </row>
        <row r="189">
          <cell r="B189" t="str">
            <v>0800G012 CUPOS PARA CAPACITACION SOLICITADOS</v>
          </cell>
        </row>
        <row r="190">
          <cell r="B190" t="str">
            <v>0800G013 CUPOS OFRECIDOS PARA CAPACITACION</v>
          </cell>
        </row>
        <row r="191">
          <cell r="B191" t="str">
            <v>0800G014 SEGUIMIENTO A LA EJECUCION ESTUDIOS DE MERCADO SEGUN CRONOGRAMA</v>
          </cell>
        </row>
        <row r="192">
          <cell r="B192" t="str">
            <v>0800G015 COSTO UNITARIO PROGRAMADO ESTADISTICAS</v>
          </cell>
        </row>
        <row r="193">
          <cell r="B193" t="str">
            <v>0800G016 COSTO UNITARIO EJECUTADO ESTADISTICAS</v>
          </cell>
        </row>
        <row r="194">
          <cell r="B194" t="str">
            <v>0800G017 RELACION COSTO UNITARIO PROGRAMADO VS EJECUTADO DE ESTADISTICAS</v>
          </cell>
        </row>
        <row r="195">
          <cell r="B195" t="str">
            <v>0800G018 COSTO UNITARIO PROGRAMADO LEGISLATIVO</v>
          </cell>
        </row>
        <row r="196">
          <cell r="B196" t="str">
            <v>0800G019 COSTO UNITARIO EJECUTADO LEGISLATIVO</v>
          </cell>
        </row>
        <row r="197">
          <cell r="B197" t="str">
            <v>0800G020 RELACION COSTO UNITARIO PROGRAMADO VS EJECUTADO LEGISLATIVO</v>
          </cell>
        </row>
        <row r="198">
          <cell r="B198" t="str">
            <v>0800G021 COSTO UNITARIO PROGRAMADO MAPA</v>
          </cell>
        </row>
        <row r="199">
          <cell r="B199" t="str">
            <v>0800G022 COSTO UNITARIO EJECUTADO MAPA</v>
          </cell>
        </row>
        <row r="200">
          <cell r="B200" t="str">
            <v>0800G023 RELACION COSTO UNITARIO PROGRAMADO VS EJECUTADO MAPA</v>
          </cell>
        </row>
        <row r="201">
          <cell r="B201" t="str">
            <v>0800G024 COSTO UNITARIO PROGRAMADO ARCHIVOS</v>
          </cell>
        </row>
        <row r="202">
          <cell r="B202" t="str">
            <v>0800G025 COSTO UNITARIO EJECUTADO ARCHIVOS</v>
          </cell>
        </row>
        <row r="203">
          <cell r="B203" t="str">
            <v>0800G026 RELACION COSTO UNITARIO PROGRAMADO VS EJECUTADO ARCHIVOS</v>
          </cell>
        </row>
        <row r="204">
          <cell r="B204" t="str">
            <v>0800G027 COSTO UNITARIO PROGRAMADO MODELOS</v>
          </cell>
        </row>
        <row r="205">
          <cell r="B205" t="str">
            <v>0800G028 COSTO UNITARIO EJECUTADO MODELOS</v>
          </cell>
        </row>
        <row r="206">
          <cell r="B206" t="str">
            <v>0800G029 RELACION COSTO UNITARIO PROGRAMADO VS EJECUTADO MODELOS</v>
          </cell>
        </row>
        <row r="207">
          <cell r="B207" t="str">
            <v>0800G030 COSTO INVERTIDO EN MEJORAMIENTO DE ESQUEMAS DE SEGURIDAD</v>
          </cell>
        </row>
        <row r="208">
          <cell r="B208" t="str">
            <v>0800G031 ASPIRANTES APROBADOS</v>
          </cell>
        </row>
        <row r="209">
          <cell r="B209" t="str">
            <v>0800G032 INVERSION HORA POR FUNCIONARIO CAPACITADO</v>
          </cell>
        </row>
        <row r="210">
          <cell r="B210" t="str">
            <v>0800G033 INVERSION HORA POR EMPLEADO CAPACITADO</v>
          </cell>
        </row>
        <row r="211">
          <cell r="B211" t="str">
            <v>0800G034 USUARIOS CON ACCESO A LA INFORMACION NACIONAL E INTERNACIONAL</v>
          </cell>
        </row>
        <row r="212">
          <cell r="B212" t="str">
            <v>0800G035 TIEMPO DE EJECUCION DEL PROYECTO</v>
          </cell>
        </row>
        <row r="213">
          <cell r="B213" t="str">
            <v>0800G036 ACTUALIZACION PAGINA WEB Y MEDIOS OPTICOS</v>
          </cell>
        </row>
        <row r="214">
          <cell r="B214" t="str">
            <v>0800G037 TASA DE PRODUCCION DE ACTIVIDADES</v>
          </cell>
        </row>
        <row r="215">
          <cell r="B215" t="str">
            <v>0800G038 TASA DE CUMPLIMIENTO DE ACTIVIDADES</v>
          </cell>
        </row>
        <row r="216">
          <cell r="B216" t="str">
            <v>0800G039 TASA DE CUMPLIMIENTO DE LA ASIGNACION PRESUPUESTAL</v>
          </cell>
        </row>
        <row r="217">
          <cell r="B217" t="str">
            <v>0800G040 CUBRIMIENTO ESTACIONES DE TRABAJO</v>
          </cell>
        </row>
        <row r="218">
          <cell r="B218" t="str">
            <v>0800G041 CUBRIMIENTO SISTEMA DE INFORMACION GESTION JUDICIAL</v>
          </cell>
        </row>
        <row r="219">
          <cell r="B219" t="str">
            <v>0800G042 EJECUCION ESTUDIOS DE MERCADO</v>
          </cell>
        </row>
        <row r="220">
          <cell r="B220" t="str">
            <v>09000000 SECTOR MEDIO AMBIENTE</v>
          </cell>
        </row>
        <row r="221">
          <cell r="B221" t="str">
            <v>0900G001 INFRACCIONES IMPUESTAS POR EXPLOTACION ILEGAL</v>
          </cell>
        </row>
        <row r="222">
          <cell r="B222" t="str">
            <v>0900G002 INCENTIVOS A LA REFORESTACION</v>
          </cell>
        </row>
        <row r="223">
          <cell r="B223" t="str">
            <v>0900G003 PAQUETES TECNOLOGICOS VALIDADOS E IMPLEMENTADOS DE APROVECHAMEINTO DE PRODUCTOS NO MADERABLES</v>
          </cell>
        </row>
        <row r="224">
          <cell r="B224" t="str">
            <v>0900G004 AREAS DE CUBRIMIENTO DEL SISTEMA DE PARQUES NACIONALES, SPNN</v>
          </cell>
        </row>
        <row r="225">
          <cell r="B225" t="str">
            <v>0900G005 AREAS DEL SISTEMA DE PARQUES NACIONALES, SPNN CON PLANES DE MANEJO</v>
          </cell>
        </row>
        <row r="226">
          <cell r="B226" t="str">
            <v>0900G006 NUEVAS AREAS DECLARADAS EN EL SISTEMA DE PARQUES NACIONALES, SPNN</v>
          </cell>
        </row>
        <row r="227">
          <cell r="B227" t="str">
            <v>0900G007 CUBRIMIENTO POR FUNCIONARIO DE LA UNIDAD ADMINISTRATIVA ESPECIAL DEL SISTEMA DE PARQUES NACIONALES, UAESPNN A LAS AREAS DEL SISTEMA DE PARQUES NACIONALES, SPNN</v>
          </cell>
        </row>
        <row r="228">
          <cell r="B228" t="str">
            <v>0900G008 AREAS DEL SISTEMA DE PARQUES NACIONALES, SPNN CON MANEJO INTERCULTURAL</v>
          </cell>
        </row>
        <row r="229">
          <cell r="B229" t="str">
            <v>0900G009 AREAS DEL SISTEMA DE PARQUE NACIONALES, SPNN CON ACUERDOS SOCIALES DE MANEJO</v>
          </cell>
        </row>
        <row r="230">
          <cell r="B230" t="str">
            <v>0900G010 AREAS DE RESERVA DE LA SOCIEDAD CIVIL REGISTRADAS</v>
          </cell>
        </row>
        <row r="231">
          <cell r="B231" t="str">
            <v>0900G011 AREAS NATURALES PROTEGIDAS DEL NIVEL LOCAL DECLARADAS</v>
          </cell>
        </row>
        <row r="232">
          <cell r="B232" t="str">
            <v>0900G012 AREAS NATURALES PROTEGIDAS  DECLARADAS POR LA CORPORACION AUTONOMA REGIONAL, CAR Y/O DEPARTAMENTOS.</v>
          </cell>
        </row>
        <row r="233">
          <cell r="B233" t="str">
            <v>0900G013 CUENCAS DECLARADAS EN ORDENAMIENTO Y CONSERVACION A NIVEL NACIONAL.</v>
          </cell>
        </row>
        <row r="234">
          <cell r="B234" t="str">
            <v>0900G014 INCENTIVOS OTORGADOS</v>
          </cell>
        </row>
        <row r="235">
          <cell r="B235" t="str">
            <v>0900G015 MUNICIPIOS CON PROGRAMA DE EDUCACION AMBIENTAL EN EL MANEJO INTEGRAL DE RESIDUOS SOLIDOS.</v>
          </cell>
        </row>
        <row r="236">
          <cell r="B236" t="str">
            <v>0900G016 ASESORIAS O ACOMPAÑAMIENTO A PROCESOS PRODUCTIVOS POR PARTE DEL MINAMBIENTE</v>
          </cell>
        </row>
        <row r="237">
          <cell r="B237" t="str">
            <v>0900G017 AREA ADQUIRIDA Y DEDICADA A LA CONSERVACION</v>
          </cell>
        </row>
        <row r="238">
          <cell r="B238" t="str">
            <v>0900G018 PRESUPUESTO APROBADO AL  SISTEMA DE PARQUES NACIONALES VS PRESUPUESTO REQUERIDO.</v>
          </cell>
        </row>
        <row r="239">
          <cell r="B239" t="str">
            <v>0900G019 CONSTRUCCION DE INFRAESTRUCTURA ECOTURISTICA DEL SISTEMA NACIONAL DE PARQUES, SPNN</v>
          </cell>
        </row>
        <row r="240">
          <cell r="B240" t="str">
            <v>0900G020 INFRAESTRUCTURA EN MANTENIMIENTO EN EL SISTEMA DE PARQUES NACIONALES, SPNN DE ECOTURISMO</v>
          </cell>
        </row>
        <row r="241">
          <cell r="B241" t="str">
            <v>0900G021 SISTEMAS REGIONALES Y LOCALES DE AREAS PROTEGIDAS ACOMPAÑADOS POR EL SISTEMA DE PARQUES NACIONALES, SPNN</v>
          </cell>
        </row>
        <row r="242">
          <cell r="B242" t="str">
            <v>0900G022 INCENTIVOS A LA CONSERVACION DEL MEDIO AMBIENTE OTORGADOS</v>
          </cell>
        </row>
        <row r="243">
          <cell r="B243" t="str">
            <v>0900G023 OTORGAMIENTO DE ACUERDOS A LA CONSERVACION DEL MEDIO AMBIENTE</v>
          </cell>
        </row>
        <row r="244">
          <cell r="B244" t="str">
            <v>0900G024 SEGUIMIENTO A LA FORMULACION DEL PROYECTO DE PROCESOS DE TECNOLOGIAS LIMPIAS</v>
          </cell>
        </row>
        <row r="245">
          <cell r="B245" t="str">
            <v>0900G025 MONTO DE CARGA CONTAMINANTE - DBO (MEDIDA CONTENIDA DE MATERIA ORGANICA BIODEGRADABLE)</v>
          </cell>
        </row>
        <row r="246">
          <cell r="B246" t="str">
            <v>0900G026 MONTO DE CARGA CONTAMINANTE - SST (MEDIDA DE SOLIDOS SUSPENDIDOS TOTALES)</v>
          </cell>
        </row>
        <row r="247">
          <cell r="B247" t="str">
            <v>0900G027 PROYECTOS PILOTO DE DESCONTAMINACION DE AGUAS</v>
          </cell>
        </row>
        <row r="248">
          <cell r="B248" t="str">
            <v>10000000 SECTOR ADMINISTRACION DEL ESTADO</v>
          </cell>
        </row>
        <row r="249">
          <cell r="B249" t="str">
            <v>1000G001 INGRESOS TRIBUTARIOS TERRITORIALES</v>
          </cell>
        </row>
        <row r="250">
          <cell r="B250" t="str">
            <v>1000G002 GASTOS DE FUNCIONAMIENTO ENTES TERRITORIALES</v>
          </cell>
        </row>
        <row r="251">
          <cell r="B251" t="str">
            <v>1000G003 CONTRATOS FIRMADOS PARA DAR CUMPLIMIENTO AL PROYECTO MAFP</v>
          </cell>
        </row>
        <row r="252">
          <cell r="B252" t="str">
            <v>1000G101 COBERTURA UNIDADES DE ATENCION Y ORIENTACION CONFORMADAS Y FORTALECIDAS</v>
          </cell>
        </row>
        <row r="253">
          <cell r="B253" t="str">
            <v>1000G102 EJECUCION PRESUPUESTAL VS APROPIAPIACION DEFINITIVA</v>
          </cell>
        </row>
        <row r="254">
          <cell r="B254" t="str">
            <v>1000G103 ALIANZAS FIRMADAS PARA AYUDA A DESPLAZADOS</v>
          </cell>
        </row>
        <row r="255">
          <cell r="B255" t="str">
            <v>1000G104 RETORNO DE FAMILIAS POR LA GESTION PROGRAMAS DE LA RED SOCIAL DE SOLIDARIDAD, RSS</v>
          </cell>
        </row>
        <row r="256">
          <cell r="B256" t="str">
            <v>1000G105 REDES TERRITORIALES CONFORMADAS</v>
          </cell>
        </row>
        <row r="257">
          <cell r="B257" t="str">
            <v>1000G106 AVANCE EN LA IMPLEMENTACION DE SISTEMAS DE MONITOREO Y SEGUIMIENTO</v>
          </cell>
        </row>
        <row r="258">
          <cell r="B258" t="str">
            <v>1000G107 NRO DE FAMILIAS RETORNADAS</v>
          </cell>
        </row>
        <row r="259">
          <cell r="B259" t="str">
            <v>1000G108 NRO DE FAMILIAS REUBICADAS</v>
          </cell>
        </row>
        <row r="260">
          <cell r="B260" t="str">
            <v>1000G109 ACCIONES DE FORTALECIMIENTO Y PROMOCION PARA LA CONFORMACION DE COMITES MUNICIPALES Y DEPARTAMENTALES</v>
          </cell>
        </row>
        <row r="261">
          <cell r="B261" t="str">
            <v>1000G110 ACCIONES DE FORTALECIMIENTO INSTITUCIONAL EMPRENDIDAS</v>
          </cell>
        </row>
        <row r="262">
          <cell r="B262" t="str">
            <v>1000G111 ACCIONES DE CAPACITACION PARA FORTALECIMIENTO DE REDES COMUNITARIAS EMPRENDIDAS</v>
          </cell>
        </row>
        <row r="263">
          <cell r="B263" t="str">
            <v>1000G112 PLANES PARA GARANTIZAR LA PROTECCION Y SEGURIDAD A LA POBLACION</v>
          </cell>
        </row>
        <row r="264">
          <cell r="B264" t="str">
            <v>1000G113 ESTRATEGIAS PARA ORGANIZAR Y FORTALECER LOS PROCESOS SOCIALES, COMUNITARIOS IMPLEMENTADOS</v>
          </cell>
        </row>
        <row r="265">
          <cell r="B265" t="str">
            <v>1000G114 ESTRATEGIAS PARA ORGANIZAR Y FORTALECER LA ADMINISTRACION PUBLICA REALIZADOS</v>
          </cell>
        </row>
        <row r="266">
          <cell r="B266" t="str">
            <v>1000G115 PLANES Y ESTRATEGIAS PARA ORGANIZAR Y FORTALECER INCORPORACION CON LA COMUNIDAD RECEPTORA</v>
          </cell>
        </row>
        <row r="267">
          <cell r="B267" t="str">
            <v>1000G201 EJECUCION REAL DEL GASTO PUBLICO</v>
          </cell>
        </row>
        <row r="268">
          <cell r="B268" t="str">
            <v>1000G202 IMPLEMENTACION DEL SISTEMA DE GESTION</v>
          </cell>
        </row>
        <row r="269">
          <cell r="B269" t="str">
            <v>1000G203 IMPLEMENTACION DEL SISTEMA DATAWAREHOUSE</v>
          </cell>
        </row>
        <row r="270">
          <cell r="B270" t="str">
            <v>1000G204 IMPLEMENTACION DEL SISTEMA DE SEGURIDAD</v>
          </cell>
        </row>
        <row r="271">
          <cell r="B271" t="str">
            <v>1000G205 TIEMPO DE EJECUCION DE PROYECTO</v>
          </cell>
        </row>
        <row r="272">
          <cell r="B272" t="str">
            <v>1000G206 RECURSO INVERTIDOS POR UNIDAD DE EQUIPO REPARADO POR LA ENTIDAD</v>
          </cell>
        </row>
        <row r="273">
          <cell r="B273" t="str">
            <v>1000G207 RECURSOS INVERTIDOS POR LA ENTIDAD EN INFRAESTRUCTURA</v>
          </cell>
        </row>
        <row r="274">
          <cell r="B274" t="str">
            <v>1000G208 COSTOS DE RENOVACION DE EQUIPOS FRENTE AL COSTO DEL MISMO</v>
          </cell>
        </row>
        <row r="275">
          <cell r="B275" t="str">
            <v>1000G209 COSTO HORA DE INVERSION EN CAPACITACION A FUNCIONARIOS</v>
          </cell>
        </row>
        <row r="276">
          <cell r="B276" t="str">
            <v>1000G301 PUBLICACION DE DOCUMENTOS</v>
          </cell>
        </row>
        <row r="277">
          <cell r="B277" t="str">
            <v>1000G302 REUNIONES ATENDIDAS</v>
          </cell>
        </row>
        <row r="278">
          <cell r="B278" t="str">
            <v>1000G303 AVANCE DE LA PROGRAMACION DE PROYECTOS (IMPULSADOS, APOYADOS, FINNACIADOS, ETC)</v>
          </cell>
        </row>
        <row r="279">
          <cell r="B279" t="str">
            <v>1000G304 PROYECTOS Y/O PROGRAMAS EXITOSOS DEL  PROGRAMA  PLAN CARIBE</v>
          </cell>
        </row>
        <row r="280">
          <cell r="B280" t="str">
            <v>1000G305 GESTION DEL PROGRAMA PLAN CARIBE</v>
          </cell>
        </row>
        <row r="281">
          <cell r="B281" t="str">
            <v>1000G306 FUNCIONARIOS CAPACITADOS EN PROYECTOS</v>
          </cell>
        </row>
        <row r="282">
          <cell r="B282" t="str">
            <v>1000G307 ENTIDADES CAPACITADAS EN PROYECTOS</v>
          </cell>
        </row>
        <row r="283">
          <cell r="B283" t="str">
            <v>1000G308 CUMPLIMIENTO A CRONOGRAMA DE IMPLEMENTACION DEL SINAGEP</v>
          </cell>
        </row>
        <row r="284">
          <cell r="B284" t="str">
            <v>1000G310 COBERTURA DE ACOMPAÑAMIENTO TERRITORIAL</v>
          </cell>
        </row>
        <row r="285">
          <cell r="B285" t="str">
            <v>1000G311 PROYECTOS DE ASESORIA</v>
          </cell>
        </row>
        <row r="286">
          <cell r="B286" t="str">
            <v>1000G312 ACTIVIDADES DE CAPACITACION</v>
          </cell>
        </row>
        <row r="287">
          <cell r="B287" t="str">
            <v>1000G313 RECURSOS UTILIZADOS EN PUBLICACIONES</v>
          </cell>
        </row>
        <row r="288">
          <cell r="B288" t="str">
            <v>1000G314 RECURSOS INVERTIDOS EN REPOSICION DE EQUIPOS</v>
          </cell>
        </row>
        <row r="289">
          <cell r="B289" t="str">
            <v>1000G315 RECURSOS UTILIZADOS EN MANTENIMIENTO</v>
          </cell>
        </row>
        <row r="290">
          <cell r="B290" t="str">
            <v>1000G316 RECURSOS UTILIZADOS EN MATERIALES Y SUMINISTROS</v>
          </cell>
        </row>
        <row r="291">
          <cell r="B291" t="str">
            <v>1000G317 UTILIZACION DE CUPOS OFRECIDOS EN LOS PROGRAMAS DE BIENESTAR SOCIAL</v>
          </cell>
        </row>
        <row r="292">
          <cell r="B292" t="str">
            <v>1000G318 DEPURACION (REVISION) CUENTA DE PROPIEDAD Y EQUIPO</v>
          </cell>
        </row>
        <row r="293">
          <cell r="B293" t="str">
            <v>1000G319 CONVENIOS FIRMADOS PARA LA PREPARACION DE PROYECTOS (QUE CONTARON CON ASESORIA POR PARTE DEL DNP)</v>
          </cell>
        </row>
        <row r="294">
          <cell r="B294" t="str">
            <v>1000G401 PROGRAMACION AVANCE A DE PROYECTOS DAS.</v>
          </cell>
        </row>
        <row r="295">
          <cell r="B295" t="str">
            <v>1000G501 RESPUESTA A REQUERIMIENTOS O SOLICITUDES</v>
          </cell>
        </row>
        <row r="296">
          <cell r="B296" t="str">
            <v>1000G502 SOLUCIONES INFORMATICAS IMPLEMENTADAS</v>
          </cell>
        </row>
        <row r="297">
          <cell r="B297" t="str">
            <v>11000000 SECTOR AGROPECUARIO</v>
          </cell>
        </row>
        <row r="298">
          <cell r="B298" t="str">
            <v>1100G001 CARTERA AGROPECUARIA POR LINEA DE CREDITO</v>
          </cell>
        </row>
        <row r="299">
          <cell r="B299" t="str">
            <v>1100G002 ALIANZAS FIRMADAS FRENTE A DEMANDA DE CONSTITUCION DE ALIANZAS</v>
          </cell>
        </row>
        <row r="300">
          <cell r="B300" t="str">
            <v>1100G003 ALIANZAS ESTRATEGICAS FIRMADAS PARA ADECUACION DE TIERRAS</v>
          </cell>
        </row>
        <row r="301">
          <cell r="B301" t="str">
            <v>1100G004 LABORATORIOS Y CENTROS DE DIAGNOSTICO PARA LA  PREVENCION Y CONTROL DE LA SANIDAD AGROPECUARIA EN OPERACION</v>
          </cell>
        </row>
        <row r="302">
          <cell r="B302" t="str">
            <v>1100G005 AREAS LIBRES DE PLAGAS</v>
          </cell>
        </row>
        <row r="303">
          <cell r="B303" t="str">
            <v>1100G006 FUNCIONARIOS CAPACITADOS A NIVEL DE POSGRADO</v>
          </cell>
        </row>
        <row r="304">
          <cell r="B304" t="str">
            <v>1100G007 CAPACITACION NO FORMAL A FUNCIONARIOS</v>
          </cell>
        </row>
        <row r="305">
          <cell r="B305" t="str">
            <v>1100G009 CAPACITACION Y FORTALECIMIENTO DE ORGANIZACIONES AFRO COLOMBIANAS</v>
          </cell>
        </row>
        <row r="306">
          <cell r="B306" t="str">
            <v>1100G010 COFINANCIACIONES OBTENIDAS</v>
          </cell>
        </row>
        <row r="307">
          <cell r="B307" t="str">
            <v>1100G011 COFINANCIACION A PROYECTOS</v>
          </cell>
        </row>
        <row r="308">
          <cell r="B308" t="str">
            <v>1100G012 COMERCIALIZACION DE SERVICIOS AMBIENTALES EN LOS TERRITORIOS DE COMUNIDADES NEGRAS</v>
          </cell>
        </row>
        <row r="309">
          <cell r="B309" t="str">
            <v>1100G013 CONVENIOS FIRMADOS CON ENTES TERRITORIALES</v>
          </cell>
        </row>
        <row r="310">
          <cell r="B310" t="str">
            <v>1100G014 CONVENIOS FIRMADOS CON ENTES PUBLICOS NACIONALES  Y PRIVADOS</v>
          </cell>
        </row>
        <row r="311">
          <cell r="B311" t="str">
            <v>1100G015 CONVENIOS FIRMADOS O FORTALECIDOS</v>
          </cell>
        </row>
        <row r="312">
          <cell r="B312" t="str">
            <v>1100G016 CURSOS DE CAPACITACION Y TRANSFERENCIAS DE TECNOLOGIAS REALIZADOS</v>
          </cell>
        </row>
        <row r="313">
          <cell r="B313" t="str">
            <v>1100G017 EFECTIVIDAD DEL RECAUDO</v>
          </cell>
        </row>
        <row r="314">
          <cell r="B314" t="str">
            <v>1100G018 ESPECIES VEGETALES CON TECNOLOGIA IDENTIFICADA PARA EVALUACION DE RIESGOS DERIVADOS DEL USO DE ORGANISMOS MODIFICADOS GENETICAMENTE</v>
          </cell>
        </row>
        <row r="315">
          <cell r="B315" t="str">
            <v>1100G019 COBERTURA DE ADECUACION DE TIERRAS</v>
          </cell>
        </row>
        <row r="316">
          <cell r="B316" t="str">
            <v>1100G020 INFRACCIONES POR EXPLOTACION ILEGAL</v>
          </cell>
        </row>
        <row r="317">
          <cell r="B317" t="str">
            <v>1100G021 DIAGNOSTICOS GENERADOS</v>
          </cell>
        </row>
        <row r="318">
          <cell r="B318" t="str">
            <v>1100G022 AREA ADECUADA QUE SE INCORPORAN EN PEQUEÑA ESCALA ACUICOLA</v>
          </cell>
        </row>
        <row r="319">
          <cell r="B319" t="str">
            <v>1100G023 AREA ATENDIDA CON CUBRIMIENTO DE INCENTIVO FINANCIERO</v>
          </cell>
        </row>
        <row r="320">
          <cell r="B320" t="str">
            <v>1100G024 PAQUETES TECNOLOGICOS DE ESPECIES PROMISORIAS RECOMENDADOS PARA TRANSFERENCIA A PRODUCTORES</v>
          </cell>
        </row>
        <row r="321">
          <cell r="B321" t="str">
            <v>1100G025 PLANES DE ORDENAMIENTO Y MANEJO DE RECURSOS PESQUEROS</v>
          </cell>
        </row>
        <row r="322">
          <cell r="B322" t="str">
            <v>1100G026 POBLACION AFRO COLOMBIANA BENEFICIADA CON TIERRA</v>
          </cell>
        </row>
        <row r="323">
          <cell r="B323" t="str">
            <v>1100G027 PRODUCCION AGROPECUARIA CON INCENTIVOS A LA COMERCIALIZACION</v>
          </cell>
        </row>
        <row r="324">
          <cell r="B324" t="str">
            <v>1100G028 AREA CONSTITUIDA O AMPLIADA EN RESGUARDOS INDIGENAS</v>
          </cell>
        </row>
        <row r="325">
          <cell r="B325" t="str">
            <v>1100G029 AREA TITULADA</v>
          </cell>
        </row>
        <row r="326">
          <cell r="B326" t="str">
            <v>1100G030 CARTERA COMPRADA</v>
          </cell>
        </row>
        <row r="327">
          <cell r="B327" t="str">
            <v>1100G031 FAMILIAS BENEFICIADAS CON ADQUISICION DE TIERRAS</v>
          </cell>
        </row>
        <row r="328">
          <cell r="B328" t="str">
            <v>1100G032 AREA ADQUIRIDAS PARA CAMPESINOS</v>
          </cell>
        </row>
        <row r="329">
          <cell r="B329" t="str">
            <v>1100G033 INSUMOS AGRICOLAS QUE NO CUMPLEN CON LA CALIDAD OFRECIDA POR LOS PRODUCTORES</v>
          </cell>
        </row>
        <row r="330">
          <cell r="B330" t="str">
            <v>1100G034 INSUMOS PECUARIOS QUE NO CUMPLEN CON LOS REQUISITOS DE CALIDAD</v>
          </cell>
        </row>
        <row r="331">
          <cell r="B331" t="str">
            <v>1100G035 AREA DE INFRAESTRUCTURA MEJORADA</v>
          </cell>
        </row>
        <row r="332">
          <cell r="B332" t="str">
            <v>1100G036 MICROEMPRESARIOS BENEFICIADOS</v>
          </cell>
        </row>
        <row r="333">
          <cell r="B333" t="str">
            <v>1100G037 PREDIOS AJUSTADOS AL CRITERIO DE CONCENTRACION PARCELARIA</v>
          </cell>
        </row>
        <row r="334">
          <cell r="B334" t="str">
            <v>1100G038 RESGUARDOS INDIGENAS CONSTITUIDOS</v>
          </cell>
        </row>
        <row r="335">
          <cell r="B335" t="str">
            <v>1100G039 INVESTIGACION ESTABLECIDAS EN CADENAS</v>
          </cell>
        </row>
        <row r="336">
          <cell r="B336" t="str">
            <v>1100G040 DESARROLLO DE CADENAS</v>
          </cell>
        </row>
        <row r="337">
          <cell r="B337" t="str">
            <v>1100G041 SOLUCIONES DE VIVIENDA</v>
          </cell>
        </row>
        <row r="338">
          <cell r="B338" t="str">
            <v>1100G042 TITULOS EXPEDIDOS</v>
          </cell>
        </row>
        <row r="339">
          <cell r="B339" t="str">
            <v>1100G043 VACUNACION CONTRA LA FIEBRE AFTOSA EN BOVINOS</v>
          </cell>
        </row>
        <row r="340">
          <cell r="B340" t="str">
            <v>1100G044 PRODUCTOS CON CADENAS ESTABLECIDAS</v>
          </cell>
        </row>
        <row r="341">
          <cell r="B341" t="str">
            <v>1100G045 PROTECCION DE DERECHOS LA PROPIEDAD INTELECTUAL EN VARIEDADES VEGETALES</v>
          </cell>
        </row>
        <row r="342">
          <cell r="B342" t="str">
            <v>1100G046 TIERRAS TITULADAS COLECTIVAMENTE A LAS COMUNIDADES NEGRAS</v>
          </cell>
        </row>
        <row r="343">
          <cell r="B343" t="str">
            <v>1100G047 TITULOS COLECTIVOS EXPEDIDOS</v>
          </cell>
        </row>
        <row r="344">
          <cell r="B344" t="str">
            <v>1100G048 VALOR SUBSIDIO DE TIERRA OTORGADOS POR FAMILIA</v>
          </cell>
        </row>
        <row r="345">
          <cell r="B345" t="str">
            <v>12000000 SECTOR SANEAMIENTO BASICO</v>
          </cell>
        </row>
        <row r="346">
          <cell r="B346" t="str">
            <v>1200G001 KILOMETROS DE RED DOMICILIARIA ATENDIDOS</v>
          </cell>
        </row>
        <row r="347">
          <cell r="B347" t="str">
            <v>1200G002 EMPRESAS EFICIENTES</v>
          </cell>
        </row>
        <row r="348">
          <cell r="B348" t="str">
            <v>1200G003 INSTRUMENTOS DE ASISTENCIA TECNICA DESARROLLADOS</v>
          </cell>
        </row>
        <row r="349">
          <cell r="B349" t="str">
            <v>1200G004 CONVENIOS O ACUERDOS SUSCRITOS CON MUNICIPIOS PARA LA ESTRUCTURACION DE ESQUEMAS SOLIDARIOS</v>
          </cell>
        </row>
        <row r="350">
          <cell r="B350" t="str">
            <v>13000000 SECTOR TRABAJO Y SEGURIDAD SOCIAL</v>
          </cell>
        </row>
        <row r="351">
          <cell r="B351" t="str">
            <v>1300G001 ENTES TERRITORIALES CON LOS CUALES EL ICBF HA CONCERTADO LA INCLUSION DE PROYECTOS DE NIÑEZ Y FAMILIA EN EL PLAN DE DESARROLLO TERRITORIAL</v>
          </cell>
        </row>
        <row r="352">
          <cell r="B352" t="str">
            <v>1300G002 FAMILIAS DESPLAZADAS ATENDIDAS POR LA RED DE SOLIDARIDAD SOCIAL</v>
          </cell>
        </row>
        <row r="353">
          <cell r="B353" t="str">
            <v>1300G003 PROCESOS PRODUCTIVOS AGRICOLAS EN  IMPLEMENTACION</v>
          </cell>
        </row>
        <row r="354">
          <cell r="B354" t="str">
            <v>1300G004 PROGRAMAS DE DESARROLLO Y PAZ EN IMPLEMENTACION</v>
          </cell>
        </row>
        <row r="355">
          <cell r="B355" t="str">
            <v>1300G005 PROYECTOS EN IMPLEMENTACION QUE CONTRARRESTEN EL DETERIORO AMBIENTAL PRODUCIDO POR CULTIVOS ILICITOS</v>
          </cell>
        </row>
        <row r="356">
          <cell r="B356" t="str">
            <v>1300G006 RECAUDO DE APORTES PARAFISCALES</v>
          </cell>
        </row>
        <row r="357">
          <cell r="B357" t="str">
            <v>1300G007 INGRESOS RECAUDADOS POR PRODUCCION DE CENTROS</v>
          </cell>
        </row>
        <row r="358">
          <cell r="B358" t="str">
            <v>1300G008 PRESUPUESTO EJECUTADO POR ADMINISTRACION EDUCATIVA Y APOYO A LA FORMACION</v>
          </cell>
        </row>
        <row r="359">
          <cell r="B359" t="str">
            <v>1300G009 RECAUDO DE APORTES FONDO INDUSTRIA DE LA CONSTRUCCION, FIC</v>
          </cell>
        </row>
        <row r="360">
          <cell r="B360" t="str">
            <v>1300G010 RECURSOS PRESUPUESTALES ASIGNADOS PARA ACTUALIZACION O ELABORACION DE DISEÑOS CURRICULARES</v>
          </cell>
        </row>
        <row r="361">
          <cell r="B361" t="str">
            <v>1300G011 RECURSOS PRESUPUESTALES ASIGNADOS PARA DOTACION Y SUSTITUCION DE EQUIPOS</v>
          </cell>
        </row>
        <row r="362">
          <cell r="B362" t="str">
            <v>1300G012 RECURSOS PRESUPUESTALES ASIGNADOS PARA LA ADECUACION DE EDIFICIOS</v>
          </cell>
        </row>
        <row r="363">
          <cell r="B363" t="str">
            <v>1300G013 RECURSOS QUE RESPALDAN EL PAGO DE LAS MESADAS PENSIONALES</v>
          </cell>
        </row>
        <row r="364">
          <cell r="B364" t="str">
            <v>1300G014 RECOPILACION DE INFORMACION DE LAS ADMINISTRADORAS DE PLANES DE BENEFICIOS, APB</v>
          </cell>
        </row>
        <row r="365">
          <cell r="B365" t="str">
            <v>1300G015 CANTIDAD DE CASOS IRREGULARES DETECTADOS</v>
          </cell>
        </row>
        <row r="366">
          <cell r="B366" t="str">
            <v>14000000 SECTOR VIVIENDA Y DESARROLLO URBANO</v>
          </cell>
        </row>
        <row r="367">
          <cell r="B367" t="str">
            <v>1400G001 RECURSOS DESTINADOS A  LA  CONSTRUCCION DE VIVIENDA DE INTERES  SOCIAL</v>
          </cell>
        </row>
        <row r="368">
          <cell r="B368" t="str">
            <v>1400G002 MUNICIPIOS CON PLANES DE ORDENAMIENTO TERRITORIAL, POT´S ADOPTADOS</v>
          </cell>
        </row>
        <row r="369">
          <cell r="B369" t="str">
            <v>1400G003 MUNICIPIOS QUE HA REALIZADO MODIFICACIONES AL POT POR VARIABLE DE AMENAZAS Y RIESGOS</v>
          </cell>
        </row>
        <row r="370">
          <cell r="B370" t="str">
            <v>1400G004 PREDIOS LEGALIZADOS</v>
          </cell>
        </row>
        <row r="371">
          <cell r="B371" t="str">
            <v>1400G005 AVANCE EN TIEMPO DEL PROYECTO.</v>
          </cell>
        </row>
        <row r="372">
          <cell r="B372" t="str">
            <v>1400G006 NORMAS DE CALIDAD DE VIVIENDA INCORPORADAS AL SISTEMA PRODUCTIVO</v>
          </cell>
        </row>
        <row r="373">
          <cell r="B373" t="str">
            <v>15000000 SECTOR DESARROLLO COMUNITARIO</v>
          </cell>
        </row>
        <row r="374">
          <cell r="B374" t="str">
            <v>1500G001 PRESUPUESTO EJECUTADO EN PROGRAMAS DIRIGIDOS A COMUNIDADES CAMPESINAS</v>
          </cell>
        </row>
        <row r="375">
          <cell r="B375" t="str">
            <v>1500G002 GASTOS DE INVER Y FUNCIONAMIENTO .</v>
          </cell>
        </row>
        <row r="376">
          <cell r="B376" t="str">
            <v>17000000 SECTOR TURISMO</v>
          </cell>
        </row>
        <row r="377">
          <cell r="B377" t="str">
            <v>1700G001 ASIGNACION DE RECURSOS SECTOR TURISMO</v>
          </cell>
        </row>
        <row r="378">
          <cell r="B378" t="str">
            <v>1700G002 CUBRIMIENTO DE ATRACTIVOS TURISTICOS CON VIGILANCIA</v>
          </cell>
        </row>
        <row r="379">
          <cell r="B379" t="str">
            <v>1700G003 EFECTIVOS DE POLICIA TURISTICA REQUERIDOS</v>
          </cell>
        </row>
        <row r="380">
          <cell r="B380" t="str">
            <v>1700G004 INVERSION EN ADQUISICION Y EQUIPOS DENTRO DEL PRESUPUESTO DE LA ENTIDAD</v>
          </cell>
        </row>
        <row r="381">
          <cell r="B381" t="str">
            <v>1700G005 INVERSION EN ACTIVIDADES DE CAPACITACION TURISTICA DENTRO DEL PRESUPUESTO DE LA ENTIDAD</v>
          </cell>
        </row>
        <row r="382">
          <cell r="B382" t="str">
            <v>1700G006 CUBRIMIENTO CON PUNTOS DE INFORMACION Y CONTROL</v>
          </cell>
        </row>
        <row r="383">
          <cell r="B383" t="str">
            <v>1700G007 PUESTOS DE INFORMACION Y CONTROL EN DESTINOS TURISTICOS</v>
          </cell>
        </row>
        <row r="384">
          <cell r="B384" t="str">
            <v>1700G008 PARTICIPACION EN REUNIONES TECNICAS</v>
          </cell>
        </row>
        <row r="385">
          <cell r="B385" t="str">
            <v>1700G009 INVERSION EN ACTIVIDADES DE APROVECHAMIENTO Y PARTICIPACION DENTRO DEL PRESUPUESTO DE LA ENTIDAD</v>
          </cell>
        </row>
        <row r="386">
          <cell r="B386" t="str">
            <v>1700G010 DIVISAS RECIBIDAS POR TURISMO</v>
          </cell>
        </row>
        <row r="387">
          <cell r="B387" t="str">
            <v>1700G011 QUEJAS Y RECLAMOS CONTRA PRESTADORES DE SERVICIOS TURISTICOS ANTES DE LA CERTIFICACION.</v>
          </cell>
        </row>
        <row r="388">
          <cell r="B388" t="str">
            <v>1700G012 QUEJAS Y RECLAMOS CONTRA PRESTADORES DE SERVICIOS TURISTICOS DESPUES DE LA CERTIFICACION</v>
          </cell>
        </row>
        <row r="389">
          <cell r="B389" t="str">
            <v>1700G013 RECURSOS INVERTIDOS EN LICITACION ABIERTAS</v>
          </cell>
        </row>
        <row r="390">
          <cell r="B390" t="str">
            <v>19000000 SECTOR ARTESANIAS</v>
          </cell>
        </row>
        <row r="391">
          <cell r="B391" t="str">
            <v>1900G001 COSTO POR ARTESANO ATENDIDO POR ACTIVIDADES ORGANIZADAS O LIDERADAS POR ARTESANIAS DE COLOMBIA</v>
          </cell>
        </row>
        <row r="392">
          <cell r="B392" t="str">
            <v>20000000 CIENCIA Y TECNOLOGIA</v>
          </cell>
        </row>
        <row r="393">
          <cell r="B393" t="str">
            <v>2000G001 VALOR TOTAL QUE DEMANDA LA CONVOCATORIA DE LOS PROYECTOS</v>
          </cell>
        </row>
        <row r="394">
          <cell r="B394" t="str">
            <v>2000G002 EXCEDENTES DE APROPIACION DEL RUBRO</v>
          </cell>
        </row>
        <row r="395">
          <cell r="B395" t="str">
            <v>2000G003 MONTO DE LOS RECURSOS ASIGNADOS A LOS PROYECTOS</v>
          </cell>
        </row>
        <row r="396">
          <cell r="B396" t="str">
            <v>2000G004 MONTO DE LOS RECURSOS DE CONTRAPARTIDA MOVILIZADOS</v>
          </cell>
        </row>
        <row r="397">
          <cell r="B397" t="str">
            <v>2000G005 MONTO DE LOS RECURSOS EJECUTADOS</v>
          </cell>
        </row>
        <row r="398">
          <cell r="B398" t="str">
            <v>2000G006 MONTO TOTAL DE LAS GARANTIAS OTORGADAS</v>
          </cell>
        </row>
        <row r="399">
          <cell r="B399" t="str">
            <v>2000G007 MONTO TOTAL DE RECURSOS DESTINADOS AL RUBRO.</v>
          </cell>
        </row>
        <row r="400">
          <cell r="B400" t="str">
            <v>2000G008 MONTO TOTAL DE RECURSOS EJECUTADOS..</v>
          </cell>
        </row>
        <row r="401">
          <cell r="B401" t="str">
            <v>2000G009 MONTO TOTAL DE RECURSOS EJECUTADOS PARA AFIANZAR LA APROPIACION SOCIAL DEL CONOCIMIENTO</v>
          </cell>
        </row>
        <row r="402">
          <cell r="B402" t="str">
            <v>2000G010 PRESUPUESTO EJECUTADO FRENTE A PRESUPUESTO ASIGNADO.</v>
          </cell>
        </row>
        <row r="403">
          <cell r="B403" t="str">
            <v>2000G011 RELACION DE LOS FONDOS DE CONTRAPARTIDA CON RESPECTO AL APORTE NACIONAL</v>
          </cell>
        </row>
      </sheetData>
      <sheetData sheetId="17"/>
      <sheetData sheetId="18"/>
      <sheetData sheetId="19"/>
      <sheetData sheetId="20"/>
      <sheetData sheetId="21"/>
      <sheetData sheetId="22">
        <row r="2">
          <cell r="S2" t="str">
            <v>Si</v>
          </cell>
        </row>
        <row r="3">
          <cell r="S3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indowProtection="1" tabSelected="1" view="pageBreakPreview" zoomScale="95" zoomScaleNormal="85" zoomScaleSheetLayoutView="95" workbookViewId="0">
      <selection activeCell="F63" sqref="F63"/>
    </sheetView>
  </sheetViews>
  <sheetFormatPr baseColWidth="10" defaultColWidth="11.42578125" defaultRowHeight="16.5" x14ac:dyDescent="0.3"/>
  <cols>
    <col min="1" max="1" width="8.42578125" style="1" customWidth="1"/>
    <col min="2" max="2" width="55.140625" style="1" customWidth="1"/>
    <col min="3" max="3" width="8.85546875" style="1" customWidth="1"/>
    <col min="4" max="4" width="11.42578125" style="22"/>
    <col min="5" max="5" width="15" style="1" bestFit="1" customWidth="1"/>
    <col min="6" max="6" width="21.5703125" style="1" customWidth="1"/>
    <col min="7" max="7" width="18.5703125" style="96" bestFit="1" customWidth="1"/>
    <col min="8" max="8" width="16.5703125" style="1" customWidth="1"/>
    <col min="9" max="9" width="16.28515625" style="1" bestFit="1" customWidth="1"/>
    <col min="10" max="11" width="11.42578125" style="1"/>
    <col min="12" max="12" width="13.7109375" style="1" bestFit="1" customWidth="1"/>
    <col min="13" max="16384" width="11.42578125" style="1"/>
  </cols>
  <sheetData>
    <row r="1" spans="1:10" ht="60.75" customHeight="1" thickBot="1" x14ac:dyDescent="0.35">
      <c r="A1" s="119" t="s">
        <v>0</v>
      </c>
      <c r="B1" s="120"/>
      <c r="C1" s="120"/>
      <c r="D1" s="120"/>
      <c r="E1" s="120"/>
      <c r="F1" s="120"/>
      <c r="G1" s="120"/>
      <c r="H1" s="121"/>
    </row>
    <row r="2" spans="1:10" ht="39.7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spans="1:10" ht="21.75" customHeight="1" thickBot="1" x14ac:dyDescent="0.35">
      <c r="A3" s="97" t="s">
        <v>9</v>
      </c>
      <c r="B3" s="109" t="s">
        <v>10</v>
      </c>
      <c r="C3" s="115"/>
      <c r="D3" s="100"/>
      <c r="E3" s="115"/>
      <c r="F3" s="116"/>
      <c r="G3" s="117"/>
      <c r="H3" s="118"/>
    </row>
    <row r="4" spans="1:10" ht="25.5" customHeight="1" x14ac:dyDescent="0.3">
      <c r="A4" s="9" t="s">
        <v>11</v>
      </c>
      <c r="B4" s="10" t="s">
        <v>12</v>
      </c>
      <c r="C4" s="11" t="s">
        <v>13</v>
      </c>
      <c r="D4" s="12">
        <v>209</v>
      </c>
      <c r="E4" s="13">
        <v>1881</v>
      </c>
      <c r="F4" s="14">
        <f>+ROUND(E4*D4,0)</f>
        <v>393129</v>
      </c>
      <c r="G4" s="15">
        <f>+ROUND(E4*0.9,0)</f>
        <v>1693</v>
      </c>
      <c r="H4" s="16">
        <f>+ROUND(E4*1.1,0)</f>
        <v>2069</v>
      </c>
    </row>
    <row r="5" spans="1:10" ht="48.75" customHeight="1" thickBot="1" x14ac:dyDescent="0.35">
      <c r="A5" s="9" t="s">
        <v>14</v>
      </c>
      <c r="B5" s="17" t="s">
        <v>15</v>
      </c>
      <c r="C5" s="11" t="s">
        <v>16</v>
      </c>
      <c r="D5" s="12">
        <v>629</v>
      </c>
      <c r="E5" s="18">
        <v>2556</v>
      </c>
      <c r="F5" s="14">
        <f>+ROUND(E5*D5,0)</f>
        <v>1607724</v>
      </c>
      <c r="G5" s="15">
        <f>+ROUND(E5*0.9,0)</f>
        <v>2300</v>
      </c>
      <c r="H5" s="16">
        <f>+ROUND(E5*1.1,0)</f>
        <v>2812</v>
      </c>
    </row>
    <row r="6" spans="1:10" ht="21" customHeight="1" thickBot="1" x14ac:dyDescent="0.35">
      <c r="A6" s="97" t="s">
        <v>17</v>
      </c>
      <c r="B6" s="109" t="s">
        <v>18</v>
      </c>
      <c r="C6" s="108"/>
      <c r="D6" s="108"/>
      <c r="E6" s="112"/>
      <c r="F6" s="112"/>
      <c r="G6" s="113"/>
      <c r="H6" s="114"/>
    </row>
    <row r="7" spans="1:10" ht="28.5" customHeight="1" x14ac:dyDescent="0.3">
      <c r="A7" s="9" t="s">
        <v>19</v>
      </c>
      <c r="B7" s="19" t="s">
        <v>20</v>
      </c>
      <c r="C7" s="11" t="s">
        <v>21</v>
      </c>
      <c r="D7" s="12">
        <v>393.87</v>
      </c>
      <c r="E7" s="20">
        <v>12721</v>
      </c>
      <c r="F7" s="21">
        <f>+ROUND(E7*D7,0)</f>
        <v>5010420</v>
      </c>
      <c r="G7" s="15">
        <f>+ROUND(E7*0.9,0)</f>
        <v>11449</v>
      </c>
      <c r="H7" s="16">
        <f>+ROUND(E7*1.1,0)</f>
        <v>13993</v>
      </c>
      <c r="J7" s="22"/>
    </row>
    <row r="8" spans="1:10" ht="31.5" customHeight="1" x14ac:dyDescent="0.3">
      <c r="A8" s="23" t="s">
        <v>22</v>
      </c>
      <c r="B8" s="17" t="s">
        <v>23</v>
      </c>
      <c r="C8" s="24" t="str">
        <f>C7</f>
        <v>m3</v>
      </c>
      <c r="D8" s="25">
        <v>206.2</v>
      </c>
      <c r="E8" s="26">
        <v>21181</v>
      </c>
      <c r="F8" s="21">
        <f>+ROUND(E8*D8,0)</f>
        <v>4367522</v>
      </c>
      <c r="G8" s="15">
        <f>+ROUND(E8*0.9,0)</f>
        <v>19063</v>
      </c>
      <c r="H8" s="16">
        <f>+ROUND(E8*1.1,0)</f>
        <v>23299</v>
      </c>
    </row>
    <row r="9" spans="1:10" ht="29.25" customHeight="1" x14ac:dyDescent="0.3">
      <c r="A9" s="23" t="s">
        <v>24</v>
      </c>
      <c r="B9" s="17" t="s">
        <v>25</v>
      </c>
      <c r="C9" s="24" t="str">
        <f>C7</f>
        <v>m3</v>
      </c>
      <c r="D9" s="25">
        <v>12</v>
      </c>
      <c r="E9" s="26">
        <v>29513</v>
      </c>
      <c r="F9" s="21">
        <f>+ROUND(E9*D9,0)</f>
        <v>354156</v>
      </c>
      <c r="G9" s="15">
        <f>+ROUND(E9*0.9,0)</f>
        <v>26562</v>
      </c>
      <c r="H9" s="16">
        <f t="shared" ref="H9:H46" si="0">+ROUND(E9*1.1,0)</f>
        <v>32464</v>
      </c>
    </row>
    <row r="10" spans="1:10" ht="28.5" customHeight="1" x14ac:dyDescent="0.3">
      <c r="A10" s="23" t="s">
        <v>26</v>
      </c>
      <c r="B10" s="17" t="s">
        <v>27</v>
      </c>
      <c r="C10" s="24" t="str">
        <f>C8</f>
        <v>m3</v>
      </c>
      <c r="D10" s="25">
        <v>26.12</v>
      </c>
      <c r="E10" s="27">
        <v>40935</v>
      </c>
      <c r="F10" s="21">
        <f>+ROUND(E10*D10,0)</f>
        <v>1069222</v>
      </c>
      <c r="G10" s="15">
        <f>+ROUND(E10*0.9,0)</f>
        <v>36842</v>
      </c>
      <c r="H10" s="16">
        <f>+ROUND(E10*1.1,0)</f>
        <v>45029</v>
      </c>
    </row>
    <row r="11" spans="1:10" ht="28.5" customHeight="1" x14ac:dyDescent="0.3">
      <c r="A11" s="23" t="s">
        <v>28</v>
      </c>
      <c r="B11" s="28" t="s">
        <v>29</v>
      </c>
      <c r="C11" s="24" t="s">
        <v>21</v>
      </c>
      <c r="D11" s="25">
        <v>3</v>
      </c>
      <c r="E11" s="27">
        <v>68463</v>
      </c>
      <c r="F11" s="21">
        <f t="shared" ref="F11:F46" si="1">+ROUND(E11*D11,0)</f>
        <v>205389</v>
      </c>
      <c r="G11" s="15">
        <f>+ROUND(E11*0.9,0)</f>
        <v>61617</v>
      </c>
      <c r="H11" s="16">
        <f t="shared" si="0"/>
        <v>75309</v>
      </c>
    </row>
    <row r="12" spans="1:10" ht="27.75" customHeight="1" x14ac:dyDescent="0.3">
      <c r="A12" s="23" t="s">
        <v>30</v>
      </c>
      <c r="B12" s="28" t="s">
        <v>31</v>
      </c>
      <c r="C12" s="24" t="s">
        <v>32</v>
      </c>
      <c r="D12" s="25">
        <v>3205.95</v>
      </c>
      <c r="E12" s="27">
        <v>2107</v>
      </c>
      <c r="F12" s="21">
        <f t="shared" si="1"/>
        <v>6754937</v>
      </c>
      <c r="G12" s="15">
        <f t="shared" ref="G12:G46" si="2">+ROUND(E12*0.9,0)</f>
        <v>1896</v>
      </c>
      <c r="H12" s="16">
        <f t="shared" si="0"/>
        <v>2318</v>
      </c>
      <c r="I12" s="29"/>
    </row>
    <row r="13" spans="1:10" ht="25.5" customHeight="1" x14ac:dyDescent="0.3">
      <c r="A13" s="23"/>
      <c r="B13" s="30" t="s">
        <v>33</v>
      </c>
      <c r="C13" s="31"/>
      <c r="D13" s="32"/>
      <c r="E13" s="33"/>
      <c r="F13" s="34"/>
      <c r="G13" s="15"/>
      <c r="H13" s="16"/>
    </row>
    <row r="14" spans="1:10" ht="27" customHeight="1" x14ac:dyDescent="0.3">
      <c r="A14" s="23" t="s">
        <v>34</v>
      </c>
      <c r="B14" s="35" t="s">
        <v>35</v>
      </c>
      <c r="C14" s="24" t="s">
        <v>16</v>
      </c>
      <c r="D14" s="25">
        <v>132.5</v>
      </c>
      <c r="E14" s="27">
        <v>21324</v>
      </c>
      <c r="F14" s="21">
        <f t="shared" si="1"/>
        <v>2825430</v>
      </c>
      <c r="G14" s="15">
        <f>+ROUND(E14*0.9,0)</f>
        <v>19192</v>
      </c>
      <c r="H14" s="16">
        <f>+ROUND(E14*1.1,0)</f>
        <v>23456</v>
      </c>
    </row>
    <row r="15" spans="1:10" ht="24" customHeight="1" x14ac:dyDescent="0.3">
      <c r="A15" s="23" t="s">
        <v>36</v>
      </c>
      <c r="B15" s="35" t="s">
        <v>37</v>
      </c>
      <c r="C15" s="24" t="s">
        <v>16</v>
      </c>
      <c r="D15" s="25">
        <v>31.57</v>
      </c>
      <c r="E15" s="27">
        <v>23202</v>
      </c>
      <c r="F15" s="21">
        <f t="shared" si="1"/>
        <v>732487</v>
      </c>
      <c r="G15" s="15">
        <f>+ROUND(E15*0.9,0)</f>
        <v>20882</v>
      </c>
      <c r="H15" s="16">
        <f>+ROUND(E15*1.1,0)</f>
        <v>25522</v>
      </c>
    </row>
    <row r="16" spans="1:10" ht="21" customHeight="1" x14ac:dyDescent="0.3">
      <c r="A16" s="23" t="s">
        <v>38</v>
      </c>
      <c r="B16" s="36" t="s">
        <v>39</v>
      </c>
      <c r="C16" s="37"/>
      <c r="D16" s="38"/>
      <c r="E16" s="39"/>
      <c r="F16" s="21"/>
      <c r="G16" s="15"/>
      <c r="H16" s="16"/>
    </row>
    <row r="17" spans="1:8" ht="21" customHeight="1" x14ac:dyDescent="0.3">
      <c r="A17" s="23" t="s">
        <v>40</v>
      </c>
      <c r="B17" s="35" t="s">
        <v>41</v>
      </c>
      <c r="C17" s="24" t="s">
        <v>16</v>
      </c>
      <c r="D17" s="25">
        <v>12.5</v>
      </c>
      <c r="E17" s="27">
        <v>24891</v>
      </c>
      <c r="F17" s="21">
        <f t="shared" si="1"/>
        <v>311138</v>
      </c>
      <c r="G17" s="15">
        <f>+ROUND(E17*0.9,0)</f>
        <v>22402</v>
      </c>
      <c r="H17" s="16">
        <f>+ROUND(E17*1.1,0)</f>
        <v>27380</v>
      </c>
    </row>
    <row r="18" spans="1:8" ht="23.25" customHeight="1" thickBot="1" x14ac:dyDescent="0.35">
      <c r="A18" s="23" t="s">
        <v>42</v>
      </c>
      <c r="B18" s="35" t="s">
        <v>43</v>
      </c>
      <c r="C18" s="24" t="s">
        <v>16</v>
      </c>
      <c r="D18" s="25">
        <v>12.5</v>
      </c>
      <c r="E18" s="27">
        <v>96046</v>
      </c>
      <c r="F18" s="21">
        <f t="shared" si="1"/>
        <v>1200575</v>
      </c>
      <c r="G18" s="15">
        <f>+ROUND(E18*0.9,0)</f>
        <v>86441</v>
      </c>
      <c r="H18" s="16">
        <f>+ROUND(E18*1.1,0)</f>
        <v>105651</v>
      </c>
    </row>
    <row r="19" spans="1:8" ht="22.5" customHeight="1" thickBot="1" x14ac:dyDescent="0.35">
      <c r="A19" s="97" t="s">
        <v>44</v>
      </c>
      <c r="B19" s="109" t="s">
        <v>45</v>
      </c>
      <c r="C19" s="108"/>
      <c r="D19" s="108"/>
      <c r="E19" s="108"/>
      <c r="F19" s="108"/>
      <c r="G19" s="110"/>
      <c r="H19" s="111"/>
    </row>
    <row r="20" spans="1:8" ht="38.25" customHeight="1" x14ac:dyDescent="0.3">
      <c r="A20" s="9" t="s">
        <v>46</v>
      </c>
      <c r="B20" s="17" t="s">
        <v>47</v>
      </c>
      <c r="C20" s="11" t="s">
        <v>48</v>
      </c>
      <c r="D20" s="12">
        <v>2</v>
      </c>
      <c r="E20" s="40">
        <v>4804562</v>
      </c>
      <c r="F20" s="21">
        <f>+ROUND(E20*D20,0)</f>
        <v>9609124</v>
      </c>
      <c r="G20" s="15">
        <f>+ROUND(E20*0.9,0)</f>
        <v>4324106</v>
      </c>
      <c r="H20" s="16">
        <f>+ROUND(E20*1.1,0)</f>
        <v>5285018</v>
      </c>
    </row>
    <row r="21" spans="1:8" ht="42.75" customHeight="1" thickBot="1" x14ac:dyDescent="0.35">
      <c r="A21" s="23" t="s">
        <v>49</v>
      </c>
      <c r="B21" s="17" t="s">
        <v>50</v>
      </c>
      <c r="C21" s="24" t="s">
        <v>48</v>
      </c>
      <c r="D21" s="25">
        <v>2</v>
      </c>
      <c r="E21" s="41">
        <v>3872908</v>
      </c>
      <c r="F21" s="21">
        <f>+ROUND(E21*D21,0)</f>
        <v>7745816</v>
      </c>
      <c r="G21" s="15">
        <f t="shared" si="2"/>
        <v>3485617</v>
      </c>
      <c r="H21" s="16">
        <f>+ROUND(E21*1.1,0)</f>
        <v>4260199</v>
      </c>
    </row>
    <row r="22" spans="1:8" ht="20.25" customHeight="1" thickBot="1" x14ac:dyDescent="0.35">
      <c r="A22" s="97" t="s">
        <v>51</v>
      </c>
      <c r="B22" s="98" t="s">
        <v>52</v>
      </c>
      <c r="C22" s="107"/>
      <c r="D22" s="108"/>
      <c r="E22" s="107"/>
      <c r="F22" s="107"/>
      <c r="G22" s="105"/>
      <c r="H22" s="106"/>
    </row>
    <row r="23" spans="1:8" ht="33.75" customHeight="1" x14ac:dyDescent="0.3">
      <c r="A23" s="42" t="s">
        <v>53</v>
      </c>
      <c r="B23" s="17" t="s">
        <v>54</v>
      </c>
      <c r="C23" s="11" t="s">
        <v>21</v>
      </c>
      <c r="D23" s="12">
        <v>56.98</v>
      </c>
      <c r="E23" s="43">
        <v>71168</v>
      </c>
      <c r="F23" s="21">
        <f>+ROUND(E23*D23,0)</f>
        <v>4055153</v>
      </c>
      <c r="G23" s="15">
        <f>+ROUND(E23*0.9,0)</f>
        <v>64051</v>
      </c>
      <c r="H23" s="16">
        <f>+ROUND(E23*1.1,0)</f>
        <v>78285</v>
      </c>
    </row>
    <row r="24" spans="1:8" ht="26.25" customHeight="1" x14ac:dyDescent="0.3">
      <c r="A24" s="44" t="s">
        <v>55</v>
      </c>
      <c r="B24" s="35" t="s">
        <v>56</v>
      </c>
      <c r="C24" s="24" t="s">
        <v>21</v>
      </c>
      <c r="D24" s="25">
        <v>56.98</v>
      </c>
      <c r="E24" s="43">
        <v>89391</v>
      </c>
      <c r="F24" s="21">
        <f>+ROUND(E24*D24,0)</f>
        <v>5093499</v>
      </c>
      <c r="G24" s="15">
        <f>+ROUND(E24*0.9,0)</f>
        <v>80452</v>
      </c>
      <c r="H24" s="16">
        <f>+ROUND(E24*1.1,0)</f>
        <v>98330</v>
      </c>
    </row>
    <row r="25" spans="1:8" ht="40.5" customHeight="1" thickBot="1" x14ac:dyDescent="0.35">
      <c r="A25" s="44" t="s">
        <v>57</v>
      </c>
      <c r="B25" s="17" t="s">
        <v>58</v>
      </c>
      <c r="C25" s="24" t="s">
        <v>21</v>
      </c>
      <c r="D25" s="25">
        <v>427.24</v>
      </c>
      <c r="E25" s="43">
        <v>19234</v>
      </c>
      <c r="F25" s="21">
        <f>+ROUND(E25*D25,0)</f>
        <v>8217534</v>
      </c>
      <c r="G25" s="15">
        <f>+ROUND(E25*0.9,0)</f>
        <v>17311</v>
      </c>
      <c r="H25" s="16">
        <f>+ROUND(E25*1.1,0)</f>
        <v>21157</v>
      </c>
    </row>
    <row r="26" spans="1:8" ht="21" customHeight="1" thickBot="1" x14ac:dyDescent="0.35">
      <c r="A26" s="97" t="s">
        <v>59</v>
      </c>
      <c r="B26" s="98" t="s">
        <v>60</v>
      </c>
      <c r="C26" s="107"/>
      <c r="D26" s="108"/>
      <c r="E26" s="107"/>
      <c r="F26" s="107"/>
      <c r="G26" s="105"/>
      <c r="H26" s="106"/>
    </row>
    <row r="27" spans="1:8" ht="31.5" customHeight="1" x14ac:dyDescent="0.3">
      <c r="A27" s="42" t="s">
        <v>61</v>
      </c>
      <c r="B27" s="17" t="s">
        <v>62</v>
      </c>
      <c r="C27" s="11" t="s">
        <v>13</v>
      </c>
      <c r="D27" s="11">
        <v>184.64</v>
      </c>
      <c r="E27" s="43">
        <v>20266</v>
      </c>
      <c r="F27" s="21">
        <f>+ROUND(E27*D27,0)</f>
        <v>3741914</v>
      </c>
      <c r="G27" s="15">
        <f>+ROUND(E27*0.9,0)</f>
        <v>18239</v>
      </c>
      <c r="H27" s="16">
        <f>+ROUND(E27*1.1,0)</f>
        <v>22293</v>
      </c>
    </row>
    <row r="28" spans="1:8" ht="31.5" customHeight="1" x14ac:dyDescent="0.3">
      <c r="A28" s="44" t="s">
        <v>63</v>
      </c>
      <c r="B28" s="17" t="s">
        <v>64</v>
      </c>
      <c r="C28" s="24" t="s">
        <v>13</v>
      </c>
      <c r="D28" s="24">
        <v>15.56</v>
      </c>
      <c r="E28" s="43">
        <v>24976</v>
      </c>
      <c r="F28" s="21">
        <f>+ROUND(E28*D28,0)</f>
        <v>388627</v>
      </c>
      <c r="G28" s="15">
        <f>+ROUND(E28*0.9,0)</f>
        <v>22478</v>
      </c>
      <c r="H28" s="16">
        <f>+ROUND(E28*1.1,0)</f>
        <v>27474</v>
      </c>
    </row>
    <row r="29" spans="1:8" ht="31.5" customHeight="1" thickBot="1" x14ac:dyDescent="0.35">
      <c r="A29" s="44" t="s">
        <v>65</v>
      </c>
      <c r="B29" s="17" t="s">
        <v>66</v>
      </c>
      <c r="C29" s="24" t="s">
        <v>13</v>
      </c>
      <c r="D29" s="25">
        <v>10</v>
      </c>
      <c r="E29" s="43">
        <v>50289</v>
      </c>
      <c r="F29" s="21">
        <f>+ROUND(E29*D29,0)</f>
        <v>502890</v>
      </c>
      <c r="G29" s="15">
        <f>+ROUND(E29*0.9,0)</f>
        <v>45260</v>
      </c>
      <c r="H29" s="16">
        <f>+ROUND(E29*1.1,0)</f>
        <v>55318</v>
      </c>
    </row>
    <row r="30" spans="1:8" ht="21.75" customHeight="1" thickBot="1" x14ac:dyDescent="0.35">
      <c r="A30" s="97" t="s">
        <v>67</v>
      </c>
      <c r="B30" s="98" t="s">
        <v>68</v>
      </c>
      <c r="C30" s="107"/>
      <c r="D30" s="108"/>
      <c r="E30" s="107"/>
      <c r="F30" s="107"/>
      <c r="G30" s="105"/>
      <c r="H30" s="106"/>
    </row>
    <row r="31" spans="1:8" ht="27" customHeight="1" x14ac:dyDescent="0.3">
      <c r="A31" s="45" t="s">
        <v>69</v>
      </c>
      <c r="B31" s="46" t="s">
        <v>70</v>
      </c>
      <c r="C31" s="47" t="s">
        <v>16</v>
      </c>
      <c r="D31" s="48">
        <v>190.2</v>
      </c>
      <c r="E31" s="43">
        <v>31194</v>
      </c>
      <c r="F31" s="21">
        <f>+ROUND(E31*D31,0)</f>
        <v>5933099</v>
      </c>
      <c r="G31" s="15">
        <f>+ROUND(E31*0.9,0)</f>
        <v>28075</v>
      </c>
      <c r="H31" s="16">
        <f>+ROUND(E31*1.1,0)</f>
        <v>34313</v>
      </c>
    </row>
    <row r="32" spans="1:8" ht="35.25" customHeight="1" x14ac:dyDescent="0.3">
      <c r="A32" s="45" t="s">
        <v>71</v>
      </c>
      <c r="B32" s="17" t="s">
        <v>72</v>
      </c>
      <c r="C32" s="49" t="s">
        <v>21</v>
      </c>
      <c r="D32" s="50">
        <v>14</v>
      </c>
      <c r="E32" s="43">
        <v>819187</v>
      </c>
      <c r="F32" s="21">
        <f>+ROUND(E32*D32,0)</f>
        <v>11468618</v>
      </c>
      <c r="G32" s="15">
        <f t="shared" si="2"/>
        <v>737268</v>
      </c>
      <c r="H32" s="16">
        <f t="shared" si="0"/>
        <v>901106</v>
      </c>
    </row>
    <row r="33" spans="1:12" ht="36" customHeight="1" x14ac:dyDescent="0.3">
      <c r="A33" s="51" t="s">
        <v>73</v>
      </c>
      <c r="B33" s="17" t="s">
        <v>118</v>
      </c>
      <c r="C33" s="47" t="s">
        <v>74</v>
      </c>
      <c r="D33" s="52">
        <v>1567.66</v>
      </c>
      <c r="E33" s="43">
        <v>4506</v>
      </c>
      <c r="F33" s="21">
        <f>+ROUND(E33*D33,0)</f>
        <v>7063876</v>
      </c>
      <c r="G33" s="15">
        <f t="shared" si="2"/>
        <v>4055</v>
      </c>
      <c r="H33" s="16">
        <f t="shared" si="0"/>
        <v>4957</v>
      </c>
    </row>
    <row r="34" spans="1:12" ht="36.75" customHeight="1" x14ac:dyDescent="0.3">
      <c r="A34" s="45" t="s">
        <v>75</v>
      </c>
      <c r="B34" s="17" t="s">
        <v>76</v>
      </c>
      <c r="C34" s="47" t="s">
        <v>21</v>
      </c>
      <c r="D34" s="48">
        <v>3.84</v>
      </c>
      <c r="E34" s="43">
        <v>1199547</v>
      </c>
      <c r="F34" s="21">
        <f t="shared" si="1"/>
        <v>4606260</v>
      </c>
      <c r="G34" s="15">
        <f t="shared" si="2"/>
        <v>1079592</v>
      </c>
      <c r="H34" s="16">
        <f t="shared" si="0"/>
        <v>1319502</v>
      </c>
    </row>
    <row r="35" spans="1:12" ht="27" customHeight="1" x14ac:dyDescent="0.3">
      <c r="A35" s="53" t="s">
        <v>77</v>
      </c>
      <c r="B35" s="17" t="s">
        <v>78</v>
      </c>
      <c r="C35" s="54" t="s">
        <v>13</v>
      </c>
      <c r="D35" s="48">
        <v>6</v>
      </c>
      <c r="E35" s="43">
        <v>305549</v>
      </c>
      <c r="F35" s="21">
        <f t="shared" si="1"/>
        <v>1833294</v>
      </c>
      <c r="G35" s="15">
        <f t="shared" si="2"/>
        <v>274994</v>
      </c>
      <c r="H35" s="16">
        <f t="shared" si="0"/>
        <v>336104</v>
      </c>
    </row>
    <row r="36" spans="1:12" ht="27" customHeight="1" x14ac:dyDescent="0.3">
      <c r="A36" s="53" t="s">
        <v>79</v>
      </c>
      <c r="B36" s="17" t="s">
        <v>80</v>
      </c>
      <c r="C36" s="55" t="s">
        <v>13</v>
      </c>
      <c r="D36" s="48">
        <v>8.8000000000000007</v>
      </c>
      <c r="E36" s="43">
        <v>24976</v>
      </c>
      <c r="F36" s="21">
        <f t="shared" si="1"/>
        <v>219789</v>
      </c>
      <c r="G36" s="15">
        <f t="shared" si="2"/>
        <v>22478</v>
      </c>
      <c r="H36" s="16">
        <f t="shared" si="0"/>
        <v>27474</v>
      </c>
    </row>
    <row r="37" spans="1:12" ht="27" customHeight="1" x14ac:dyDescent="0.3">
      <c r="A37" s="53" t="s">
        <v>81</v>
      </c>
      <c r="B37" s="17" t="s">
        <v>82</v>
      </c>
      <c r="C37" s="54" t="s">
        <v>83</v>
      </c>
      <c r="D37" s="48">
        <v>1</v>
      </c>
      <c r="E37" s="43">
        <v>102621</v>
      </c>
      <c r="F37" s="21">
        <f t="shared" si="1"/>
        <v>102621</v>
      </c>
      <c r="G37" s="15">
        <f t="shared" si="2"/>
        <v>92359</v>
      </c>
      <c r="H37" s="16">
        <f t="shared" si="0"/>
        <v>112883</v>
      </c>
    </row>
    <row r="38" spans="1:12" ht="27" customHeight="1" x14ac:dyDescent="0.3">
      <c r="A38" s="51" t="s">
        <v>84</v>
      </c>
      <c r="B38" s="17" t="s">
        <v>85</v>
      </c>
      <c r="C38" s="47" t="s">
        <v>21</v>
      </c>
      <c r="D38" s="48">
        <v>7.64</v>
      </c>
      <c r="E38" s="43">
        <v>378019</v>
      </c>
      <c r="F38" s="21">
        <f t="shared" si="1"/>
        <v>2888065</v>
      </c>
      <c r="G38" s="15">
        <f t="shared" si="2"/>
        <v>340217</v>
      </c>
      <c r="H38" s="16">
        <f t="shared" si="0"/>
        <v>415821</v>
      </c>
    </row>
    <row r="39" spans="1:12" ht="27" customHeight="1" x14ac:dyDescent="0.3">
      <c r="A39" s="56" t="s">
        <v>86</v>
      </c>
      <c r="B39" s="17" t="s">
        <v>87</v>
      </c>
      <c r="C39" s="57" t="s">
        <v>13</v>
      </c>
      <c r="D39" s="52">
        <v>20</v>
      </c>
      <c r="E39" s="43">
        <v>34027</v>
      </c>
      <c r="F39" s="21">
        <f t="shared" si="1"/>
        <v>680540</v>
      </c>
      <c r="G39" s="15">
        <f t="shared" si="2"/>
        <v>30624</v>
      </c>
      <c r="H39" s="16">
        <f t="shared" si="0"/>
        <v>37430</v>
      </c>
    </row>
    <row r="40" spans="1:12" ht="27" customHeight="1" thickBot="1" x14ac:dyDescent="0.35">
      <c r="A40" s="56" t="s">
        <v>88</v>
      </c>
      <c r="B40" s="17" t="s">
        <v>89</v>
      </c>
      <c r="C40" s="57" t="s">
        <v>83</v>
      </c>
      <c r="D40" s="52">
        <v>2</v>
      </c>
      <c r="E40" s="58">
        <v>175641</v>
      </c>
      <c r="F40" s="59">
        <f t="shared" si="1"/>
        <v>351282</v>
      </c>
      <c r="G40" s="15">
        <f t="shared" si="2"/>
        <v>158077</v>
      </c>
      <c r="H40" s="16">
        <f t="shared" si="0"/>
        <v>193205</v>
      </c>
    </row>
    <row r="41" spans="1:12" s="60" customFormat="1" ht="20.25" customHeight="1" thickBot="1" x14ac:dyDescent="0.25">
      <c r="A41" s="97" t="s">
        <v>90</v>
      </c>
      <c r="B41" s="102" t="s">
        <v>91</v>
      </c>
      <c r="C41" s="103"/>
      <c r="D41" s="104"/>
      <c r="E41" s="103"/>
      <c r="F41" s="103"/>
      <c r="G41" s="105"/>
      <c r="H41" s="106"/>
    </row>
    <row r="42" spans="1:12" ht="27" customHeight="1" x14ac:dyDescent="0.3">
      <c r="A42" s="61" t="s">
        <v>92</v>
      </c>
      <c r="B42" s="62" t="s">
        <v>93</v>
      </c>
      <c r="C42" s="63" t="s">
        <v>21</v>
      </c>
      <c r="D42" s="64">
        <v>36</v>
      </c>
      <c r="E42" s="65">
        <v>166224</v>
      </c>
      <c r="F42" s="66">
        <f t="shared" si="1"/>
        <v>5984064</v>
      </c>
      <c r="G42" s="15">
        <f>+ROUND(E42*0.9,0)</f>
        <v>149602</v>
      </c>
      <c r="H42" s="16">
        <f>+ROUND(E42*1.1,0)</f>
        <v>182846</v>
      </c>
      <c r="K42" s="60"/>
      <c r="L42" s="60"/>
    </row>
    <row r="43" spans="1:12" ht="27" customHeight="1" x14ac:dyDescent="0.3">
      <c r="A43" s="51" t="s">
        <v>94</v>
      </c>
      <c r="B43" s="67" t="s">
        <v>95</v>
      </c>
      <c r="C43" s="47" t="s">
        <v>21</v>
      </c>
      <c r="D43" s="68">
        <v>40.5</v>
      </c>
      <c r="E43" s="43">
        <v>31822</v>
      </c>
      <c r="F43" s="69">
        <f t="shared" si="1"/>
        <v>1288791</v>
      </c>
      <c r="G43" s="15">
        <f>+ROUND(E43*0.9,0)</f>
        <v>28640</v>
      </c>
      <c r="H43" s="16">
        <f>+ROUND(E43*1.1,0)</f>
        <v>35004</v>
      </c>
    </row>
    <row r="44" spans="1:12" ht="27" customHeight="1" x14ac:dyDescent="0.3">
      <c r="A44" s="51" t="s">
        <v>96</v>
      </c>
      <c r="B44" s="67" t="s">
        <v>97</v>
      </c>
      <c r="C44" s="47" t="s">
        <v>16</v>
      </c>
      <c r="D44" s="68">
        <v>65.100000000000009</v>
      </c>
      <c r="E44" s="43">
        <v>30695</v>
      </c>
      <c r="F44" s="69">
        <f t="shared" si="1"/>
        <v>1998245</v>
      </c>
      <c r="G44" s="15">
        <f t="shared" si="2"/>
        <v>27626</v>
      </c>
      <c r="H44" s="16">
        <f>+ROUND(E44*1.1,0)</f>
        <v>33765</v>
      </c>
    </row>
    <row r="45" spans="1:12" ht="27" customHeight="1" x14ac:dyDescent="0.3">
      <c r="A45" s="51" t="s">
        <v>98</v>
      </c>
      <c r="B45" s="70" t="s">
        <v>99</v>
      </c>
      <c r="C45" s="47" t="s">
        <v>16</v>
      </c>
      <c r="D45" s="68">
        <v>24</v>
      </c>
      <c r="E45" s="43">
        <v>28843</v>
      </c>
      <c r="F45" s="69">
        <f t="shared" si="1"/>
        <v>692232</v>
      </c>
      <c r="G45" s="15">
        <f t="shared" si="2"/>
        <v>25959</v>
      </c>
      <c r="H45" s="16">
        <f t="shared" si="0"/>
        <v>31727</v>
      </c>
    </row>
    <row r="46" spans="1:12" ht="27" customHeight="1" thickBot="1" x14ac:dyDescent="0.35">
      <c r="A46" s="71" t="s">
        <v>100</v>
      </c>
      <c r="B46" s="72" t="s">
        <v>101</v>
      </c>
      <c r="C46" s="73" t="s">
        <v>16</v>
      </c>
      <c r="D46" s="74">
        <v>65.100000000000009</v>
      </c>
      <c r="E46" s="75">
        <v>12390</v>
      </c>
      <c r="F46" s="76">
        <f t="shared" si="1"/>
        <v>806589</v>
      </c>
      <c r="G46" s="77">
        <f t="shared" si="2"/>
        <v>11151</v>
      </c>
      <c r="H46" s="78">
        <f t="shared" si="0"/>
        <v>13629</v>
      </c>
    </row>
    <row r="47" spans="1:12" x14ac:dyDescent="0.3">
      <c r="A47" s="79"/>
      <c r="B47" s="80"/>
      <c r="C47" s="80"/>
      <c r="D47" s="81"/>
      <c r="E47" s="80"/>
      <c r="F47" s="82"/>
      <c r="G47" s="122"/>
      <c r="H47" s="123"/>
    </row>
    <row r="48" spans="1:12" x14ac:dyDescent="0.3">
      <c r="A48" s="128" t="s">
        <v>102</v>
      </c>
      <c r="B48" s="129"/>
      <c r="C48" s="129"/>
      <c r="D48" s="129"/>
      <c r="E48" s="130"/>
      <c r="F48" s="83">
        <f>SUM(F4:F46)</f>
        <v>110104051</v>
      </c>
      <c r="G48" s="124"/>
      <c r="H48" s="125"/>
      <c r="L48" s="84"/>
    </row>
    <row r="49" spans="1:12" x14ac:dyDescent="0.3">
      <c r="A49" s="131" t="s">
        <v>103</v>
      </c>
      <c r="B49" s="132"/>
      <c r="C49" s="132"/>
      <c r="D49" s="132"/>
      <c r="E49" s="133"/>
      <c r="F49" s="85">
        <v>29211698</v>
      </c>
      <c r="G49" s="124"/>
      <c r="H49" s="125"/>
      <c r="I49" s="86"/>
      <c r="K49" s="87"/>
      <c r="L49" s="84"/>
    </row>
    <row r="50" spans="1:12" x14ac:dyDescent="0.3">
      <c r="A50" s="131" t="s">
        <v>104</v>
      </c>
      <c r="B50" s="132"/>
      <c r="C50" s="132"/>
      <c r="D50" s="132"/>
      <c r="E50" s="133"/>
      <c r="F50" s="85">
        <v>1107698</v>
      </c>
      <c r="G50" s="124"/>
      <c r="H50" s="125"/>
      <c r="L50" s="84"/>
    </row>
    <row r="51" spans="1:12" x14ac:dyDescent="0.3">
      <c r="A51" s="131" t="s">
        <v>105</v>
      </c>
      <c r="B51" s="132"/>
      <c r="C51" s="132"/>
      <c r="D51" s="132"/>
      <c r="E51" s="133"/>
      <c r="F51" s="85">
        <v>4430793</v>
      </c>
      <c r="G51" s="124"/>
      <c r="H51" s="125"/>
      <c r="I51" s="88"/>
      <c r="L51" s="84"/>
    </row>
    <row r="52" spans="1:12" x14ac:dyDescent="0.3">
      <c r="A52" s="131" t="s">
        <v>106</v>
      </c>
      <c r="B52" s="132"/>
      <c r="C52" s="132"/>
      <c r="D52" s="132"/>
      <c r="E52" s="133"/>
      <c r="F52" s="85">
        <f>+ROUND(F51*19%,0)</f>
        <v>841851</v>
      </c>
      <c r="G52" s="124"/>
      <c r="H52" s="125"/>
      <c r="L52" s="84"/>
    </row>
    <row r="53" spans="1:12" x14ac:dyDescent="0.3">
      <c r="A53" s="134" t="s">
        <v>107</v>
      </c>
      <c r="B53" s="135"/>
      <c r="C53" s="135"/>
      <c r="D53" s="135"/>
      <c r="E53" s="135"/>
      <c r="F53" s="83">
        <f>+ROUND(SUM(F48:F52),0)</f>
        <v>145696091</v>
      </c>
      <c r="G53" s="124"/>
      <c r="H53" s="125"/>
    </row>
    <row r="54" spans="1:12" ht="17.25" thickBot="1" x14ac:dyDescent="0.35">
      <c r="A54" s="136"/>
      <c r="B54" s="137"/>
      <c r="C54" s="137"/>
      <c r="D54" s="137"/>
      <c r="E54" s="137"/>
      <c r="F54" s="138"/>
      <c r="G54" s="126"/>
      <c r="H54" s="127"/>
      <c r="L54" s="84"/>
    </row>
    <row r="55" spans="1:12" ht="33.75" thickBot="1" x14ac:dyDescent="0.35">
      <c r="A55" s="2" t="s">
        <v>1</v>
      </c>
      <c r="B55" s="3" t="s">
        <v>2</v>
      </c>
      <c r="C55" s="3" t="s">
        <v>3</v>
      </c>
      <c r="D55" s="4" t="s">
        <v>4</v>
      </c>
      <c r="E55" s="5" t="s">
        <v>5</v>
      </c>
      <c r="F55" s="6" t="s">
        <v>6</v>
      </c>
      <c r="G55" s="7" t="s">
        <v>7</v>
      </c>
      <c r="H55" s="8" t="s">
        <v>8</v>
      </c>
      <c r="L55" s="84"/>
    </row>
    <row r="56" spans="1:12" ht="21.75" customHeight="1" thickBot="1" x14ac:dyDescent="0.35">
      <c r="A56" s="97" t="s">
        <v>108</v>
      </c>
      <c r="B56" s="98" t="s">
        <v>109</v>
      </c>
      <c r="C56" s="99"/>
      <c r="D56" s="100"/>
      <c r="E56" s="99"/>
      <c r="F56" s="101"/>
      <c r="G56" s="99"/>
      <c r="H56" s="101"/>
    </row>
    <row r="57" spans="1:12" ht="31.5" customHeight="1" x14ac:dyDescent="0.3">
      <c r="A57" s="42" t="s">
        <v>110</v>
      </c>
      <c r="B57" s="19" t="s">
        <v>111</v>
      </c>
      <c r="C57" s="89" t="s">
        <v>13</v>
      </c>
      <c r="D57" s="89">
        <v>184.64</v>
      </c>
      <c r="E57" s="90">
        <v>276852</v>
      </c>
      <c r="F57" s="91">
        <f>+ROUND(E57*D57,0)</f>
        <v>51117953</v>
      </c>
      <c r="G57" s="15">
        <f>+ROUND(E57*0.9,0)</f>
        <v>249167</v>
      </c>
      <c r="H57" s="16">
        <f>+ROUND(E57*1.1,0)</f>
        <v>304537</v>
      </c>
    </row>
    <row r="58" spans="1:12" ht="31.5" customHeight="1" x14ac:dyDescent="0.3">
      <c r="A58" s="44" t="s">
        <v>112</v>
      </c>
      <c r="B58" s="28" t="s">
        <v>113</v>
      </c>
      <c r="C58" s="92" t="s">
        <v>13</v>
      </c>
      <c r="D58" s="92">
        <v>24.36</v>
      </c>
      <c r="E58" s="90">
        <v>393139</v>
      </c>
      <c r="F58" s="91">
        <f>+ROUND(E58*D58,0)</f>
        <v>9576866</v>
      </c>
      <c r="G58" s="15">
        <f t="shared" ref="G58" si="3">+ROUND(E58*0.9,0)</f>
        <v>353825</v>
      </c>
      <c r="H58" s="16">
        <f>+ROUND(E58*1.1,0)</f>
        <v>432453</v>
      </c>
    </row>
    <row r="59" spans="1:12" ht="18.75" customHeight="1" x14ac:dyDescent="0.3">
      <c r="A59" s="128" t="s">
        <v>114</v>
      </c>
      <c r="B59" s="129"/>
      <c r="C59" s="129"/>
      <c r="D59" s="129"/>
      <c r="E59" s="130"/>
      <c r="F59" s="93">
        <f>SUM(F57:F58)</f>
        <v>60694819</v>
      </c>
      <c r="G59" s="142"/>
      <c r="H59" s="143"/>
      <c r="L59" s="84"/>
    </row>
    <row r="60" spans="1:12" ht="19.5" customHeight="1" x14ac:dyDescent="0.3">
      <c r="A60" s="131" t="s">
        <v>103</v>
      </c>
      <c r="B60" s="132"/>
      <c r="C60" s="132"/>
      <c r="D60" s="132"/>
      <c r="E60" s="133"/>
      <c r="F60" s="94">
        <v>7283378</v>
      </c>
      <c r="G60" s="144"/>
      <c r="H60" s="125"/>
    </row>
    <row r="61" spans="1:12" x14ac:dyDescent="0.3">
      <c r="A61" s="134" t="s">
        <v>115</v>
      </c>
      <c r="B61" s="135"/>
      <c r="C61" s="135"/>
      <c r="D61" s="135"/>
      <c r="E61" s="135"/>
      <c r="F61" s="83">
        <f>+F59+F60</f>
        <v>67978197</v>
      </c>
      <c r="G61" s="144"/>
      <c r="H61" s="125"/>
    </row>
    <row r="62" spans="1:12" x14ac:dyDescent="0.3">
      <c r="A62" s="146"/>
      <c r="B62" s="147"/>
      <c r="C62" s="147"/>
      <c r="D62" s="147"/>
      <c r="E62" s="147"/>
      <c r="F62" s="148"/>
      <c r="G62" s="144"/>
      <c r="H62" s="125"/>
      <c r="L62" s="84"/>
    </row>
    <row r="63" spans="1:12" ht="17.25" thickBot="1" x14ac:dyDescent="0.35">
      <c r="A63" s="149" t="s">
        <v>116</v>
      </c>
      <c r="B63" s="150"/>
      <c r="C63" s="150"/>
      <c r="D63" s="150"/>
      <c r="E63" s="151"/>
      <c r="F63" s="95">
        <f>+F53+F61</f>
        <v>213674288</v>
      </c>
      <c r="G63" s="145"/>
      <c r="H63" s="127"/>
    </row>
    <row r="64" spans="1:12" x14ac:dyDescent="0.3">
      <c r="A64" s="139"/>
      <c r="B64" s="140"/>
      <c r="C64" s="140"/>
      <c r="D64" s="140"/>
      <c r="E64" s="140"/>
      <c r="F64" s="141"/>
      <c r="L64" s="84"/>
    </row>
    <row r="72" spans="7:7" x14ac:dyDescent="0.3">
      <c r="G72" s="96" t="s">
        <v>117</v>
      </c>
    </row>
  </sheetData>
  <sheetProtection password="EDC0" sheet="1" formatCells="0" formatColumns="0" formatRows="0" insertColumns="0" insertRows="0" insertHyperlinks="0" deleteColumns="0" deleteRows="0" sort="0" autoFilter="0" pivotTables="0"/>
  <mergeCells count="16">
    <mergeCell ref="A64:F64"/>
    <mergeCell ref="A59:E59"/>
    <mergeCell ref="G59:H63"/>
    <mergeCell ref="A60:E60"/>
    <mergeCell ref="A61:E61"/>
    <mergeCell ref="A62:F62"/>
    <mergeCell ref="A63:E63"/>
    <mergeCell ref="A1:H1"/>
    <mergeCell ref="G47:H54"/>
    <mergeCell ref="A48:E48"/>
    <mergeCell ref="A49:E49"/>
    <mergeCell ref="A50:E50"/>
    <mergeCell ref="A51:E51"/>
    <mergeCell ref="A52:E52"/>
    <mergeCell ref="A53:E53"/>
    <mergeCell ref="A54:F54"/>
  </mergeCells>
  <printOptions horizontalCentered="1"/>
  <pageMargins left="0.19685039370078741" right="0.19685039370078741" top="0.74803149606299213" bottom="0.74803149606299213" header="0.31496062992125984" footer="0.31496062992125984"/>
  <pageSetup scale="64" orientation="portrait" r:id="rId1"/>
  <rowBreaks count="1" manualBreakCount="1">
    <brk id="29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PRESUPUESTO PROYECTO.xlsx</FINDETERDescripcion>
    <FINDETERConvocatoria xmlns="C873A128-3956-43CC-8E9F-116C3547FB51">285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0CDE56BB-1816-4632-8081-016E358971D8}"/>
</file>

<file path=customXml/itemProps2.xml><?xml version="1.0" encoding="utf-8"?>
<ds:datastoreItem xmlns:ds="http://schemas.openxmlformats.org/officeDocument/2006/customXml" ds:itemID="{A7C7B333-1358-42BD-98E4-6DA37260DB19}"/>
</file>

<file path=customXml/itemProps3.xml><?xml version="1.0" encoding="utf-8"?>
<ds:datastoreItem xmlns:ds="http://schemas.openxmlformats.org/officeDocument/2006/customXml" ds:itemID="{612FD908-6BF2-4B0D-9031-0F87DDC46C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ESTIMADO</vt:lpstr>
      <vt:lpstr>'PRESUPUESTO ESTIMADO'!Área_de_impresión</vt:lpstr>
      <vt:lpstr>'PRESUPUESTO ESTIMADO'!Títulos_a_imprimir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PAF-ATF-O-037-2020_PRESUPUESTO PROYECTO.xlsx</dc:title>
  <dc:creator>giovanny1</dc:creator>
  <cp:lastModifiedBy>giovanny1</cp:lastModifiedBy>
  <dcterms:created xsi:type="dcterms:W3CDTF">2020-08-06T22:49:21Z</dcterms:created>
  <dcterms:modified xsi:type="dcterms:W3CDTF">2020-08-19T21:13:09Z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