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PROGRAMA AGUAS PARA LA PROSPERIDAD\OBRA FASES TAMINANDO SEGUNDO PROCESO\DOCUMENTOS A PUBLICAR\"/>
    </mc:Choice>
  </mc:AlternateContent>
  <bookViews>
    <workbookView xWindow="0" yWindow="0" windowWidth="24000" windowHeight="9510"/>
  </bookViews>
  <sheets>
    <sheet name="formato presupuesto" sheetId="1" r:id="rId1"/>
  </sheets>
  <definedNames>
    <definedName name="_xlnm.Print_Area" localSheetId="0">'formato presupuesto'!$K$2:$P$355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4" i="1" l="1"/>
  <c r="M45" i="1"/>
  <c r="L45" i="1"/>
</calcChain>
</file>

<file path=xl/sharedStrings.xml><?xml version="1.0" encoding="utf-8"?>
<sst xmlns="http://schemas.openxmlformats.org/spreadsheetml/2006/main" count="702" uniqueCount="378">
  <si>
    <t>PRESUPUESTO OBRA CIVIL</t>
  </si>
  <si>
    <t>ITEM</t>
  </si>
  <si>
    <t>DESCRIPCIÓN</t>
  </si>
  <si>
    <t>UNIDAD</t>
  </si>
  <si>
    <t>CANT.</t>
  </si>
  <si>
    <t>VALOR UNITARIO</t>
  </si>
  <si>
    <t>VALOR 
TOTAL</t>
  </si>
  <si>
    <t xml:space="preserve"> VALOR 
MÍNIMO DEL VALOR 
UNITARIO </t>
  </si>
  <si>
    <t xml:space="preserve"> VALOR  
MÁXIMO DEL VALOR 
UNITARIO </t>
  </si>
  <si>
    <t xml:space="preserve"> 1. BOCATOMA </t>
  </si>
  <si>
    <t xml:space="preserve">  </t>
  </si>
  <si>
    <t xml:space="preserve"> PRELIMINARES </t>
  </si>
  <si>
    <t xml:space="preserve"> Localización y replanteo de estructuras</t>
  </si>
  <si>
    <t xml:space="preserve"> M2 </t>
  </si>
  <si>
    <t>Encauzamiento provisional (Manejo de aguas durante la construcción)</t>
  </si>
  <si>
    <t>M2</t>
  </si>
  <si>
    <t xml:space="preserve"> ESTRUCTURA </t>
  </si>
  <si>
    <t xml:space="preserve"> M3 </t>
  </si>
  <si>
    <t xml:space="preserve"> Concreto 4000Psi (28Mpa),Impermeabilizado bocatoma</t>
  </si>
  <si>
    <t xml:space="preserve"> Acero de Refuerzo de 60000 PSI </t>
  </si>
  <si>
    <t xml:space="preserve"> Kg </t>
  </si>
  <si>
    <t xml:space="preserve"> ACCESORIOS HF Y LÁMINA</t>
  </si>
  <si>
    <t xml:space="preserve">Suministro e instlación Tapa en lamina alfajor Perfil de 1" x 1" x 3/16" y marco en el mismo perfil con dos bisagras y argollas para candado y candado.(0,80mx0,80m) </t>
  </si>
  <si>
    <t>und</t>
  </si>
  <si>
    <t xml:space="preserve">Suministro e Instalación de Tapa en lamina alfajor Perfil de 1" x 1" x 1/8 y marco en el mismo perfil con dos bisagras y argollas para candado y candado (0,60mx0,60m) </t>
  </si>
  <si>
    <t xml:space="preserve"> Escalón d=3/4", L=0,90m, pintado con 2 capas de anticorrosivo y 1 capa de esmalte blanco</t>
  </si>
  <si>
    <t>Suministro e  instalación Válvula de doble compuerta vástago no ascendente sello bronce HD 8" brida (incluye tornillería)</t>
  </si>
  <si>
    <t>se bajo precio al revisar listas de precios y especificación de la descripción</t>
  </si>
  <si>
    <t>Suministro e instalación Válvula rectangular sello bronce HD 12"</t>
  </si>
  <si>
    <t xml:space="preserve"> TUBERIA DE LAVADO </t>
  </si>
  <si>
    <t>Instalacion Tuberia PVC UM  d=12"</t>
  </si>
  <si>
    <t xml:space="preserve"> ML </t>
  </si>
  <si>
    <t>Cabezal de descarga en concreto de 3000 psi impermeabilizado</t>
  </si>
  <si>
    <t>TON</t>
  </si>
  <si>
    <t>se movio de capitulo de mov de tierras a capitulo bocatoma</t>
  </si>
  <si>
    <t xml:space="preserve"> MOVIMIENTO DE TIERRAS </t>
  </si>
  <si>
    <t xml:space="preserve"> Excavación manual  en material comun área humeda  h&lt;=1,5m </t>
  </si>
  <si>
    <t xml:space="preserve"> Excavación en roca area Seca h&lt;=1.5m</t>
  </si>
  <si>
    <t>M3</t>
  </si>
  <si>
    <t>Incluye transporte? Es manual o mecanica?</t>
  </si>
  <si>
    <t xml:space="preserve"> 2. ADUCCION</t>
  </si>
  <si>
    <t xml:space="preserve"> TUBERIA Y ACCESORIOS PVC-UM </t>
  </si>
  <si>
    <t xml:space="preserve"> Localización y replanteo </t>
  </si>
  <si>
    <t>ML</t>
  </si>
  <si>
    <t xml:space="preserve"> Instalacion Tuberia pres d=8"ACERO carbón</t>
  </si>
  <si>
    <t>OK en la viabilidad se menciona en esta condición</t>
  </si>
  <si>
    <t xml:space="preserve"> Instalacion  Codo Acero de 45° d=8"</t>
  </si>
  <si>
    <t>Concreto de 3000 psi para anclajes</t>
  </si>
  <si>
    <t>m3</t>
  </si>
  <si>
    <t>caro</t>
  </si>
  <si>
    <t>se reduce valor afectando rendimientos de mano de obra y eliminando maestro</t>
  </si>
  <si>
    <t xml:space="preserve"> Excavación en roca area Seca h&lt;=1.5m </t>
  </si>
  <si>
    <t xml:space="preserve"> Relleno con mat.selec de la excavación</t>
  </si>
  <si>
    <t xml:space="preserve"> 3. DESARENADOR </t>
  </si>
  <si>
    <t xml:space="preserve"> Localización y replanteo estructuras</t>
  </si>
  <si>
    <t xml:space="preserve"> Concreto 4000Psi,Impermeabilizado para  muros y placa de fondo</t>
  </si>
  <si>
    <t>coloque de placa de piso, esta dentro de la cantidad cotizada</t>
  </si>
  <si>
    <t>dejar sin impermeabilizante. No justifica. Se ajusta descripción del ítem.</t>
  </si>
  <si>
    <t xml:space="preserve">Acero de Refuerzo de 60000 PSI </t>
  </si>
  <si>
    <t xml:space="preserve"> Mortero impermeabilizado 1:4 Pedientado  sobre piso </t>
  </si>
  <si>
    <t>Instalacion Cinta PVC V-15 para juntas de construcción y/o dilatación.</t>
  </si>
  <si>
    <t>Suministro Cinta PVC V-15 para juntas de construcción y/o dilatación.</t>
  </si>
  <si>
    <t>Suministro y colocación de escalones en varilla 5/8", L = 1.10 m, pintado con 2 capas de anticorrosivo y 1 capa de esmalte blanco</t>
  </si>
  <si>
    <t>UND</t>
  </si>
  <si>
    <t xml:space="preserve"> VALVULAS Y ACCESORIOS </t>
  </si>
  <si>
    <t xml:space="preserve"> Instalacion Válvula Compuerta HF,d=8"; Lev=2m (Con Vastago) </t>
  </si>
  <si>
    <t xml:space="preserve"> Instalacion Válvula Compuerta HF,d=6"; Lev=2m (Con Vastago) </t>
  </si>
  <si>
    <t>Suministro e instalación Pasamuro d=8" PVC , L=0.70m ELXEB</t>
  </si>
  <si>
    <t>Suministro e instalación Pasamuro d=6" PVC , L=0.70m  ELXEB</t>
  </si>
  <si>
    <t>si se requieren los pasamuros de 6"</t>
  </si>
  <si>
    <t>Instalacion Tuberia  d=8"ACERO carbón</t>
  </si>
  <si>
    <t>ml</t>
  </si>
  <si>
    <t>Suministro e instalación codo  90° de 8" HD. Brida</t>
  </si>
  <si>
    <t>Verificar valor unitario</t>
  </si>
  <si>
    <t>listo, se corrgie</t>
  </si>
  <si>
    <t>Instalación de Tubería PVC RDE 21 de 6" UM</t>
  </si>
  <si>
    <t>Suministro e instalación codo corto PVC 90° de 6"</t>
  </si>
  <si>
    <t>Suministro e instalación Tee 8x6" HD EB</t>
  </si>
  <si>
    <t>Suministro e instalación Tee hd de 8" brida</t>
  </si>
  <si>
    <t>Suministro e instlación Tee 6x6" HD JH</t>
  </si>
  <si>
    <t>Suministro e instalación pasamuro de 6" HD,  L= 1 m  ELxEL</t>
  </si>
  <si>
    <t>Instalación tubería PVC tipo novafort o similar de 6"</t>
  </si>
  <si>
    <t>Suministro e instalación tapa HF D=0.60m (incluye aro)</t>
  </si>
  <si>
    <t>Suministro e instalación Unión reparación de 6" PVC</t>
  </si>
  <si>
    <t>CERRAMIENTO</t>
  </si>
  <si>
    <t>Malla eslabonada de 2" de hueco cal 10, acero galvanizado, incluye angulo de 1 1/2"x3/16" (abajo y arriba), tubo galvanizado de 2", alambre de puas tres hilos. Según diseño.</t>
  </si>
  <si>
    <t>Puerta de Cerramiento</t>
  </si>
  <si>
    <t>m2</t>
  </si>
  <si>
    <t>Concreto 3000 psi viga cimiento y zapatas</t>
  </si>
  <si>
    <t>caro teniendo en cuenta que se tiene un item de transporte</t>
  </si>
  <si>
    <t>Ciclopeo 60% de 3000 PSI 40% de rajòn, soporte estructural.</t>
  </si>
  <si>
    <t>ACCESORIOS</t>
  </si>
  <si>
    <t>Suministro e instalacion de macromedidor tipo agua cruda de 6" bridado Clase B. Presión de trabajo 230 PSI. Incluye bridas incorporación.</t>
  </si>
  <si>
    <t>se ajusto y se incluyo bridas y transporte y mano d eobra</t>
  </si>
  <si>
    <t>Suministro  e instalación Codo GR PVC U.M d=6"</t>
  </si>
  <si>
    <t>Caja en Mamposteria ladrillo, tolete común de 0,70x0,70m, con mortero impermeabilizado, incluye tapa lámina alfajor 1/8, .Perfil de 1" x 1" x 3/16" y marco en el mismo perfil con dos bisagras y argollas para candado y candado.</t>
  </si>
  <si>
    <t>Ton</t>
  </si>
  <si>
    <t>Indicar distancia y medio de transporte (mular)?</t>
  </si>
  <si>
    <t>listo</t>
  </si>
  <si>
    <t>4. CONDUCCION</t>
  </si>
  <si>
    <t>PRELIMINARES</t>
  </si>
  <si>
    <t>Localización y Replanteo</t>
  </si>
  <si>
    <t xml:space="preserve"> Excavación en roca area Seca h&lt;=1.5m.</t>
  </si>
  <si>
    <t>manual, mecanica? Incluye retiro?</t>
  </si>
  <si>
    <t xml:space="preserve"> Excavación manual  en conglomerado Area seca  h&lt;=1.5m </t>
  </si>
  <si>
    <t>incluye retiro</t>
  </si>
  <si>
    <t>no incluye</t>
  </si>
  <si>
    <t xml:space="preserve"> Excavación  mecanica Manual o en conglomerado</t>
  </si>
  <si>
    <t>Se requiere como base de posibles excavaciones en vía que en principio es valido.</t>
  </si>
  <si>
    <t>definir si es manual o mecanica</t>
  </si>
  <si>
    <t xml:space="preserve"> Relleno con mat.selec de la excav  compactado sobre tuberias </t>
  </si>
  <si>
    <t>Relleno en arena de río y/o de peña</t>
  </si>
  <si>
    <t xml:space="preserve"> TUBERIA Y ACCESORIOS PVC UM </t>
  </si>
  <si>
    <t>Instalacion  Tuberia PVC pres d=6" RDE 21</t>
  </si>
  <si>
    <t>Instalacion  Tee 6x6" HD JH</t>
  </si>
  <si>
    <t>Instalacion  Codo GR PVC U.M d=6" 90</t>
  </si>
  <si>
    <t>Instalacion  Codo GR PVC U.M d=6" 45</t>
  </si>
  <si>
    <t>Instalacion  Codo GR PVC U.M d=6" 22</t>
  </si>
  <si>
    <t>Instalacion Unión reparación PVC de 6" de diámetro</t>
  </si>
  <si>
    <t>Instalacion Unión mecánica PVC de 6" de diámetro</t>
  </si>
  <si>
    <t xml:space="preserve"> VÁLVULAS Y ACCESORIOS HF </t>
  </si>
  <si>
    <t>Revisar valor - se redujo</t>
  </si>
  <si>
    <t>Revisar Valor - se redujo</t>
  </si>
  <si>
    <t xml:space="preserve"> Instalación  Válvula de  compuerta HD no ascendente 6" </t>
  </si>
  <si>
    <t>Suministro e Instalación Valvula Reguladora de presión. D=6", P=30 m.c.a. incluye niples, flanches, filtro, yee, ventosas y tornillos.</t>
  </si>
  <si>
    <t>esta es la instalación de la reguladora de presión - dejar como suministro e instalación</t>
  </si>
  <si>
    <t>Transporte o trasiego de materiales tuberia x 6m, incluye valvulas y accesorios  CONDUCCIÓN</t>
  </si>
  <si>
    <t>SI SE CAMBIA LA UNIDAD A TUBO DE 6 METROS, EL TRANSPORTE DE CADA TUBO VALDRIA 1853 PARA COSERVAR EL VALOR TOTAL APROXIMADO QUE SE TIENE</t>
  </si>
  <si>
    <t>CAJAS Y ANCLAJES TUBERÍA</t>
  </si>
  <si>
    <t>caro (inlcluye transporte?)</t>
  </si>
  <si>
    <t>se incluye trasnporte a parte en trasciego</t>
  </si>
  <si>
    <t>KG</t>
  </si>
  <si>
    <t>Construcción de caja en concreto reforzado de 4000 psi 1,8x1,2x1,6m (según diseño) para válvula reguladora de presión</t>
  </si>
  <si>
    <t>Se abre un nuevo ítem de caja para válvula reductora</t>
  </si>
  <si>
    <t>no se evidencian datos en planos adjuntos</t>
  </si>
  <si>
    <t>Caja en Mamposteria ladrillo, tolete común de 0,60x0,60m, con mortero impermeabilizado, incluye tapa en lamina alfajor Perfil de 1" x 1" x 3/16" y marco en el mismo perfil con dos bisagras y argollas para candado y candado.</t>
  </si>
  <si>
    <t>Caja en Mamposteria ladrillo, tolete común de 0,80x0,80m, con mortero impermeabilizado,incluye tapa en lamina alfajor Perfil de 1" x 1" x 3/16" y marco en el mismo perfil con dos bisagras y argollas para candado y candado.</t>
  </si>
  <si>
    <t>PASOS ELEVADOS</t>
  </si>
  <si>
    <t>Peso de los 17 viaductos 2040 kilos aprox</t>
  </si>
  <si>
    <t>Concreto resistencia 3000 psi. 21,0 MPA (anclajes)</t>
  </si>
  <si>
    <t>caro (inlcluye transporte?) para que será utilizado</t>
  </si>
  <si>
    <t>Kg</t>
  </si>
  <si>
    <t>Concreto simple de  10,5 MPA (105 KG/CM2) 1500 PSI</t>
  </si>
  <si>
    <t>Instalación tubería PEAD PN 10 PE 100 de 160mm incluye termofusión</t>
  </si>
  <si>
    <t>Cable acero galvanizado extra resistente (11680kg carga de rotura), alambre retenida 1/2"</t>
  </si>
  <si>
    <t>poste en tubo de acero A-532 de d=4" para retenida.</t>
  </si>
  <si>
    <t>Suministro e Instalación Cable flexible de acero inoxidable de d=3/4"</t>
  </si>
  <si>
    <t>Suministro e instalación brida loca HD de d=6"</t>
  </si>
  <si>
    <t>Transporte o trasiego de materiales de obra y tuberia a lomo de mula 1 km a 2,5 km desde acceso vial a zona de obra.</t>
  </si>
  <si>
    <t>ojo se agrega porque no se habia consoderado en presup</t>
  </si>
  <si>
    <t xml:space="preserve"> 5. PLANTA DE POTABILIZACION </t>
  </si>
  <si>
    <t>Localización y replanteo estructuras</t>
  </si>
  <si>
    <t xml:space="preserve"> Excavación  manual en conglomerado 2,5&lt;=h&lt;=5m </t>
  </si>
  <si>
    <t>verificar valor - se reduce cantidad según planos y costo</t>
  </si>
  <si>
    <t xml:space="preserve"> Extendido de sobrantes </t>
  </si>
  <si>
    <t>RELLENOS</t>
  </si>
  <si>
    <t>Relleno con material de préstamo tipo recebo (Sum, Extend, Compact)</t>
  </si>
  <si>
    <t xml:space="preserve">CANAL DE ENTRADA, FLOCULADORES, </t>
  </si>
  <si>
    <t xml:space="preserve"> Concreto 4000Psi,Impermeabilizado placa  de fondo</t>
  </si>
  <si>
    <r>
      <t xml:space="preserve">porque es mas barato que concreto </t>
    </r>
    <r>
      <rPr>
        <b/>
        <sz val="11"/>
        <color theme="1"/>
        <rFont val="Arial Narrow"/>
        <family val="2"/>
      </rPr>
      <t>item 4,21</t>
    </r>
    <r>
      <rPr>
        <sz val="11"/>
        <color theme="1"/>
        <rFont val="Arial Narrow"/>
        <family val="2"/>
      </rPr>
      <t>?</t>
    </r>
  </si>
  <si>
    <t>se ajusta valor</t>
  </si>
  <si>
    <t xml:space="preserve"> Concreto 4000Psi,Impermeabilizado para muros</t>
  </si>
  <si>
    <t xml:space="preserve"> Concreto 3000Psi, Pasarelas</t>
  </si>
  <si>
    <t>SE AJUSTA PCONCRETO PLACA DE  DESARENADOR</t>
  </si>
  <si>
    <t xml:space="preserve"> Prefabricados l=2m (Falso fondo) viguetas  en "V" </t>
  </si>
  <si>
    <t xml:space="preserve"> Ml </t>
  </si>
  <si>
    <t xml:space="preserve"> Arena fondo planta de potabiliza </t>
  </si>
  <si>
    <t xml:space="preserve"> Antracita planta de potabilización </t>
  </si>
  <si>
    <t xml:space="preserve"> Mortero impermeabilizado 1:4 Pedientado sobre piso (C.Parshall) </t>
  </si>
  <si>
    <t xml:space="preserve"> VÁLVULAS Y TUBERIAS </t>
  </si>
  <si>
    <t xml:space="preserve"> Instalación de Vertederos para filtros </t>
  </si>
  <si>
    <t xml:space="preserve"> Instalacion  Tuberia PVC pres d=8" RDE 41</t>
  </si>
  <si>
    <t>SEDIMENTADORES FILTROS Y TANQUE</t>
  </si>
  <si>
    <t xml:space="preserve"> Instalacion  lámina 2.4x1.2m</t>
  </si>
  <si>
    <t xml:space="preserve"> Instalacion Separador en "U AC,  L=1X0,10m </t>
  </si>
  <si>
    <t xml:space="preserve"> VÁLVULAS Y TUBRIAS FLOC, SEDIMEN Y TANQUE </t>
  </si>
  <si>
    <t xml:space="preserve"> Instalacion  Válvula de  compuerta ascendente 8" sello de bronce</t>
  </si>
  <si>
    <t xml:space="preserve"> Instalacion  Tuberia entrada floculadores PVC d=8"  RDE 41 </t>
  </si>
  <si>
    <t xml:space="preserve"> Instalacion  Tuberia PVC d=4" (d=2" C/1.95m) </t>
  </si>
  <si>
    <t xml:space="preserve"> Instalacion  Tapon Soldado PVC Presión 4"</t>
  </si>
  <si>
    <t>Und.</t>
  </si>
  <si>
    <t xml:space="preserve"> Instalacion  Válvula de  compuerta  no ascendente 4" </t>
  </si>
  <si>
    <t xml:space="preserve"> Instalacion  Válvula de  compuerta  no ascendente 10" </t>
  </si>
  <si>
    <t xml:space="preserve"> DESAGUES EXTERIORES </t>
  </si>
  <si>
    <t xml:space="preserve"> Instalacion  Tuberia PVC sanitaria d=6" </t>
  </si>
  <si>
    <t xml:space="preserve"> Pozo de inspección H=4.4m,d=1,20m </t>
  </si>
  <si>
    <t xml:space="preserve"> Instalacion  Tuberia PVC sanitaria d=4" </t>
  </si>
  <si>
    <t>el valor es el correcto.</t>
  </si>
  <si>
    <t>6. TANQUE DE ALMACENAMIENTO</t>
  </si>
  <si>
    <t xml:space="preserve"> Excavación Manual en Material cómún  h&lt;=1,5 m </t>
  </si>
  <si>
    <t xml:space="preserve"> Excavación Manual en Material Conglomerado 1,5 &lt;  h&lt;=2.5m </t>
  </si>
  <si>
    <t xml:space="preserve"> Excavación Manual en Material Conglomerado 2,5&lt;  h&lt;=5m </t>
  </si>
  <si>
    <t xml:space="preserve"> Excavación en Roca Seca  h&lt;=5m.</t>
  </si>
  <si>
    <t>manual?, mecanica?</t>
  </si>
  <si>
    <t>CONCRETOS</t>
  </si>
  <si>
    <t xml:space="preserve"> Concreto 4000Psi, Impermeabilizado Placa de fondo </t>
  </si>
  <si>
    <t xml:space="preserve"> Concreto 4000Psi, Impermeabilizado Paredes</t>
  </si>
  <si>
    <t xml:space="preserve"> Concreto 3000Psi,  Vigas y Tapa</t>
  </si>
  <si>
    <t>se sugiere integrar en un item</t>
  </si>
  <si>
    <t xml:space="preserve"> VÁLVULAS Y TUBERIAS TANQUE</t>
  </si>
  <si>
    <t>Instalacion  Válvula de  compuerta elastica vastago no ascendente 6" Bridada</t>
  </si>
  <si>
    <t xml:space="preserve">Instalacion Codo PVC presión  d=6 x 90° </t>
  </si>
  <si>
    <t>Instalacion Tuberia PVC pres d=6"RDE 21</t>
  </si>
  <si>
    <t>Instalacion  Codo de Ventilación 4" HD</t>
  </si>
  <si>
    <t xml:space="preserve">Suministro e Instalación de Tapa Alfajor de 1/8 (0,60mx0,60m) </t>
  </si>
  <si>
    <t>Suministro e instalación de macromedidor tipo agua limpia de 6" bridado Clase B. Presión de trabajo 230 PSI. Incluye bridas incorporación.</t>
  </si>
  <si>
    <t>se ajusta valor a precios de mercado</t>
  </si>
  <si>
    <t>Instalacion Tuberia PVC sanitaria d= 6" - Rebose</t>
  </si>
  <si>
    <t xml:space="preserve"> Instalacion Tuberia PVC sanitaria d= 6" - Lavado</t>
  </si>
  <si>
    <t>se deja precio igual a planta de tratamiento (localizados en mismo lote)</t>
  </si>
  <si>
    <t>Extendido de sobrantes de excavación</t>
  </si>
  <si>
    <t>SUMINISTRO E INSTALACIÓN DE TUBERÍA Y ACCESORIOS</t>
  </si>
  <si>
    <t xml:space="preserve"> Suministro e instalación Instalación Tubería Pvc Presión RDE 13,5 315 PSI de 1/2" </t>
  </si>
  <si>
    <t>Suministro $2815</t>
  </si>
  <si>
    <t>Suministro e Instalación Tee PVC Presión 1/2"</t>
  </si>
  <si>
    <t>Suministro e Instalación Codo 90° 1/2"</t>
  </si>
  <si>
    <t xml:space="preserve">Suministro e Instalación de Tuberia PVC Sanitaria de 2" </t>
  </si>
  <si>
    <t>Suministro $9306</t>
  </si>
  <si>
    <t xml:space="preserve">Suministro e Instalación de Tuberia PVC Sanitaria de 4" </t>
  </si>
  <si>
    <t>Suministro $19372</t>
  </si>
  <si>
    <t>Suministro e Instalación Yee PVC sanitaria de 2"</t>
  </si>
  <si>
    <t>Suministro e Instalación codos 90° 2"</t>
  </si>
  <si>
    <t>Suministro e Instalación Sifón 2"</t>
  </si>
  <si>
    <t>Suministro e Instalación Codo PVC Sanitario 90° C x C 4"</t>
  </si>
  <si>
    <t>Suministro e instalación Sistema séptico integrado (v=1000LTS), con trampa de grasa y lecho filtrante (500LTS)</t>
  </si>
  <si>
    <t>Se AJUSTA VALOR</t>
  </si>
  <si>
    <t xml:space="preserve"> Concreto 2000 Psi; e=5cms (limpieza)</t>
  </si>
  <si>
    <t>Concreto 3000 Psi, placa de piso</t>
  </si>
  <si>
    <t>Concreto 3000 Psi, placa cubierta (impermeabilizado)</t>
  </si>
  <si>
    <t>SE INCREMENTA ACORDE AL COSTO DEL IMPERMEABILIZANTE</t>
  </si>
  <si>
    <t>Concreto 3000 Psi columnas (0,15X0,15M)</t>
  </si>
  <si>
    <t>Ciclopeo 60% de 3000 PSI 40% de rajòn,</t>
  </si>
  <si>
    <t>Concreto 3000 psi vigas aéreas</t>
  </si>
  <si>
    <t>Concreto 2500 psi Anden</t>
  </si>
  <si>
    <t>Aumenta algo</t>
  </si>
  <si>
    <t>ARQUITECTÓNICOS</t>
  </si>
  <si>
    <t>Suministro e Instalación Muro en bloque N°  5</t>
  </si>
  <si>
    <t>Mortero Impermeabilizado (incluye materiales y mano de obra)</t>
  </si>
  <si>
    <t>Estuco tres manos</t>
  </si>
  <si>
    <t>Pintura blanco vinilo agua (tres manos)</t>
  </si>
  <si>
    <t>Puerta Lamina Cold Rolled Calibre 18 incluye cerradura (0,90x2,0m)</t>
  </si>
  <si>
    <t>Puerta en madera incluye cerradura (0,70X2M)</t>
  </si>
  <si>
    <t>Mesón de Concreto de 300O PSI (incluye enchape)</t>
  </si>
  <si>
    <t>Piso en granito pulido 30x30cms</t>
  </si>
  <si>
    <t>Instalación y Dotación Baño línea económica (Sanitario, lavamanos, incrustaciones)</t>
  </si>
  <si>
    <t>Enchape en cerámica de 0,20x0,20 línea económica (PARED)</t>
  </si>
  <si>
    <t>Enchape en cerámica de 0,20x0,20 línea económica (PISO)</t>
  </si>
  <si>
    <t>Ventaneria en Lamina CR y Vidrio 4 mm</t>
  </si>
  <si>
    <t>Suministro e instalación lavaplatos acero de empotrar (0,56x0,34x0,17m)</t>
  </si>
  <si>
    <t>Suministro e instalación Guarda-escoba</t>
  </si>
  <si>
    <t>Suministro e instalación llave metálica monomando lavaplato</t>
  </si>
  <si>
    <t>Transporte o trasiego de materiales de obra y tuberia a lomo de mula 1,5 km desde acceso vial a zona de obra.</t>
  </si>
  <si>
    <t>se conserva el valor</t>
  </si>
  <si>
    <t>SUMINISTRO DE SISTEMA ELÉCTRICO</t>
  </si>
  <si>
    <t>Suministro, transporte e instalación de TRANSFORMADOR TRIFASICO 15kVA, 13200/208-120V, In 83 Amp, REFRIGERADO EN ACEITE.  Incluye: tres (3) cortacircuitos tipo cañuela 100A-30KV, tres (3) fusibles duales, tres (3) descargadores de sobretensión de óxido de Zinc ZnO 10KV-10KA, herrajería y accesorios.</t>
  </si>
  <si>
    <t>verificar precio</t>
  </si>
  <si>
    <t>http://www.interelectricas.com.co/product.php?idcategoria=11&amp;idsubcategoria=11&amp;idprodu=45&amp;pronom=Transformador Trifasico en Aceite de  15 KVA 13.200 v / 208/120 v</t>
  </si>
  <si>
    <t>Suministro transporte e instalación de acometida eléctrica desde bornes de transformador hasta equipo de medida directa en conductores de cobre en calibre No. 3x2+1x4 AWG con aislamiento en THHN-90ºC-600V para fases y neutro. Incluye: conductor, bornas, accesorios.</t>
  </si>
  <si>
    <t>Suministro, transporte e instalación de acometida subterránea trifasica desde medidor de energía hasta tablero general de distribución en calibre No. 3x2+1x4 AWG con aislamiento en THHN-90ºC-600V para fases y neutro. Incluye: conductor, bornas, accesorios, tuberia conduit</t>
  </si>
  <si>
    <t>Suministro, transporte e instalación de acometida subterránea trifasica desde medidor de energía hasta tablero general de distribución en calibre No. 3x10+1x4 AWG con aislamiento en THHN-90ºC-600V para fases y neutro. Incluye: conductor, bornas, accesorios, tuberia conduit</t>
  </si>
  <si>
    <t xml:space="preserve">Suministro, transporte e instalación de tablero de distribución monofásico 120 V, 3 Hilos, 125 A, 60 Hertz, 10 kA,  6 circuitos con los siguientes interruptores automáticos: Un breaker de 1 X 50 A (totalizador); nueve breaker de 1 X 20 A.  </t>
  </si>
  <si>
    <t>Suministro, transporte e instalación de luminaria fluorescente de IP65 , 2x32 W, 120 V, T8, 60 Hz, balasto electrónico, Incluye tubos, guayas de soporte con accesorios.</t>
  </si>
  <si>
    <t xml:space="preserve">UND </t>
  </si>
  <si>
    <t>Suministro, transporte e instalación de poste de concreto de 12 m, 1050 kg (incluye cimentación en concreto).</t>
  </si>
  <si>
    <t>Suministro, transporte e instalación de poste de concreto de 12 m, 510 kg (incluye cimentación en concreto).</t>
  </si>
  <si>
    <t>Suministro, transporte e instalación de salida para aplique en muro con roseta en ducto EMT de Ø 3/4",  3 conductores No. 12 AWG, caja octogonal en aleación de aluminio, uniones, boquillas, incluye bombilla fluorescente compacta de 13 W; 120 V.</t>
  </si>
  <si>
    <t xml:space="preserve">Suministro, transporte e instalación de luminaria de vapor de sodio alta presión, tipo AP, horizontal cerrada con refractor en vidrio templado, con fotocelda, 70 W, 120 V, balasto reactor, multiconductor 3 No. 14 AWG, incluye brazo  metálico galvanizado en caliente de 1,50 m X 1" y herrajes de fijación al poste.  </t>
  </si>
  <si>
    <t>Suministro, transporte e instalación de salida para  tomacorriente monofásico con polo a tierra, 15 A, 120 V, para uso interior, tubo EMT de Ø 3/4",  3 conductores No 12 AWG, caja de 4" x 2" en aluminio fundido, uniones, boquillas, incluye tomacorriente con polo a tierra.</t>
  </si>
  <si>
    <t>Suministro, transporte e instalación de salida para tomacorriente monofásico con polo a tierra tipo GFCI, 15 A, 120 V. para uso interior, tubo EMT de Ø 3/4",  3 conductores No. 12 AWG, caja de 4" x 2" en aluminio fundido, uniones, boquillas, incluye tomacorriente con polo a tierra.</t>
  </si>
  <si>
    <t xml:space="preserve">TOTAL COSTO DIRECTO OBRA CIVIL : </t>
  </si>
  <si>
    <t xml:space="preserve">IVA SOBRE LA UTILIDAD (19%): </t>
  </si>
  <si>
    <t xml:space="preserve"> PRESUPUESTO ESTIMADO OBRA CIVIL : </t>
  </si>
  <si>
    <t>PRESUPUESTO DE  SUMINISTROS</t>
  </si>
  <si>
    <t>VALOR TOTAL</t>
  </si>
  <si>
    <t xml:space="preserve">1. SUMINISTROS - BOCATOMA </t>
  </si>
  <si>
    <t>Tuberías</t>
  </si>
  <si>
    <t>Suministro tubería PVC d=12" UM RDE 21</t>
  </si>
  <si>
    <t>Verificar contra plano - en planoi da menos de 3,5m</t>
  </si>
  <si>
    <t>2. SUMINISTROS - ADUCCION</t>
  </si>
  <si>
    <t xml:space="preserve"> TUBERIA Y ACCESORIOS PVC</t>
  </si>
  <si>
    <t>Tuberia acero carbon  d=8" SCH 40</t>
  </si>
  <si>
    <t>Revisar frente a Viavilidad - si esta acorde</t>
  </si>
  <si>
    <t xml:space="preserve"> Suministro  Codo Acero de 45° d=8" Bridado</t>
  </si>
  <si>
    <t xml:space="preserve">3. SUMINISTROS DESARENADOR </t>
  </si>
  <si>
    <t xml:space="preserve"> VALVULAS Y TUBERÍAS</t>
  </si>
  <si>
    <t>Suministro válvula Compuerta elastica HF,d=8"; Lev=2m (Con Vastago) . Brida</t>
  </si>
  <si>
    <t>Suministro de válvula compuerta elastica HF, d=6", lev 1,5m (con vástago). Brida</t>
  </si>
  <si>
    <t>Suministro Tuberia acero carbon  d=8" SCH 40</t>
  </si>
  <si>
    <t>Revisar frente a Viavilidad - no presenta problema, en la viabilidad el desarenador se describe de manera general, se reduce cantidad acorde a planos</t>
  </si>
  <si>
    <t>Suministro Tubería PVC RDE 21 de 6" UM</t>
  </si>
  <si>
    <t xml:space="preserve">Suministro  Tuberia PVC tipo Novafort o similar d=6" </t>
  </si>
  <si>
    <t>4. SUMINISTROS - CONDUCCION</t>
  </si>
  <si>
    <t xml:space="preserve">Suministro Tuberia PVC pres d=6"RDE 21 U.M </t>
  </si>
  <si>
    <t>Suministro $67301</t>
  </si>
  <si>
    <t xml:space="preserve">Suministro de  tubería PEAD PN 10 PE 100 de 160mm </t>
  </si>
  <si>
    <t>Suministro Tee 6x6" HD JH</t>
  </si>
  <si>
    <t>Suministro  Codo GR PVC U.M d=6" 90</t>
  </si>
  <si>
    <t>Suministro  Codo GR PVC U.M d=6" 45</t>
  </si>
  <si>
    <t>Suministro  Codo GR PVC U.M d=6" 22</t>
  </si>
  <si>
    <t>Suministro Unión reparación PVC de 6" de diámetro</t>
  </si>
  <si>
    <t>Suministro Unión mecánica PVC de 6" de diámetro</t>
  </si>
  <si>
    <t xml:space="preserve">Suministro Ventosa doble acción HF d=2"  incluye tee, reducciones, adaptadores y válvulas </t>
  </si>
  <si>
    <t xml:space="preserve">Verificar valor con accesorios -verificado y asi corresponde </t>
  </si>
  <si>
    <t>Suministro de purga HD 3", incluye tee, reducciones, adaptadores y válvulas</t>
  </si>
  <si>
    <t>Verificar valor con accesorios - si corresponde e incluye los accesorios</t>
  </si>
  <si>
    <t>Suministro  Válvula de  compuerta  no ascendente 6" Bridada</t>
  </si>
  <si>
    <t xml:space="preserve">5. SUMINISTROS - PLANTA DE POTABILIZACION </t>
  </si>
  <si>
    <t xml:space="preserve"> VÁLVULAS Y TUBERIAS FILTROS </t>
  </si>
  <si>
    <t xml:space="preserve">Suministro  Válvula de  compuerta ascendente 8" sello de bronce. </t>
  </si>
  <si>
    <t>precio valvulas apolo</t>
  </si>
  <si>
    <t>Sumiistro  Válvula de  compuerta  no ascendente 4"  Bridada</t>
  </si>
  <si>
    <t xml:space="preserve"> Suministro Válvula de  compuerta  no ascendente 10"  Bridada</t>
  </si>
  <si>
    <t xml:space="preserve"> Suministro Vertederos para filtros </t>
  </si>
  <si>
    <t xml:space="preserve"> Suministro codo PVC presion d=8" . GR 90</t>
  </si>
  <si>
    <t xml:space="preserve"> Suministro Tuberia PVC presion d=4". RDE 21 Union Platino</t>
  </si>
  <si>
    <t>Suministro Tapon Soldado PVC Presi'on d=4"</t>
  </si>
  <si>
    <t xml:space="preserve"> Suministro Vertedero L=1,20m (Cobre/Bronce) </t>
  </si>
  <si>
    <t xml:space="preserve"> FLOCULADORES Y SEDIMENTADORES </t>
  </si>
  <si>
    <t xml:space="preserve"> Suministro  lámina A.C. 2.40x1.20m. A D. e= 0,08 m</t>
  </si>
  <si>
    <t xml:space="preserve"> Suministro  Separador en "U AC,  L=1X0,10m </t>
  </si>
  <si>
    <t xml:space="preserve"> VÁLVULAS Y TUBRIAS FLOC, Y SEDIMEN </t>
  </si>
  <si>
    <t xml:space="preserve"> Suministro Tuberia PVC sanitaria d= 6" </t>
  </si>
  <si>
    <t>Suministro $41025</t>
  </si>
  <si>
    <t xml:space="preserve"> Suministro Tuberia PVC sanitaria d=4" </t>
  </si>
  <si>
    <t xml:space="preserve"> Suministro  Tuberia PVC pres d=8" RDE 41</t>
  </si>
  <si>
    <t>Suministro $61230</t>
  </si>
  <si>
    <t>6. SUMINISTROS TANQUE DE ALMACENAMIENTO</t>
  </si>
  <si>
    <t>Suministro  Válvula de  compuerta elastica vastago no ascendente 6" Bridada</t>
  </si>
  <si>
    <t>Suministro Codo PVC presión  d=6 x 90° . Gran radio.  Union platino</t>
  </si>
  <si>
    <t xml:space="preserve">Suministro Tuberia PVC pres d=6"RDE 21. U.M </t>
  </si>
  <si>
    <t>Suministro Tuberia PVC sanitaria d= 6" - Rebose</t>
  </si>
  <si>
    <t>Suministro Tuberia PVC sanitaria d= 6" - Lavado</t>
  </si>
  <si>
    <t>Suministro  Codo de Ventilación 4" HD 90 BXB</t>
  </si>
  <si>
    <t xml:space="preserve">7.  EQUIPAMENTO DE LABORATORIO </t>
  </si>
  <si>
    <t xml:space="preserve"> Aditamentos para análisis Físico quimico,   Bactereológico y Microbiológio </t>
  </si>
  <si>
    <t xml:space="preserve"> Fotómetro Hach </t>
  </si>
  <si>
    <t xml:space="preserve"> Quit Celdas </t>
  </si>
  <si>
    <t xml:space="preserve"> Turbidímetro Hach </t>
  </si>
  <si>
    <t xml:space="preserve"> Floculador de 6 puestos E&amp;Q </t>
  </si>
  <si>
    <t xml:space="preserve"> Balanza digital </t>
  </si>
  <si>
    <t xml:space="preserve"> Cronómetro </t>
  </si>
  <si>
    <t xml:space="preserve"> Centrifuga 6 tubos </t>
  </si>
  <si>
    <t xml:space="preserve"> Jarra Cuadrada acrílica </t>
  </si>
  <si>
    <t xml:space="preserve"> Balón 1000ml </t>
  </si>
  <si>
    <t xml:space="preserve"> Balón 1000Ml </t>
  </si>
  <si>
    <t xml:space="preserve"> Bureta clase A </t>
  </si>
  <si>
    <t xml:space="preserve"> Erlemeyer 250Ml </t>
  </si>
  <si>
    <t xml:space="preserve"> Pipeta 1 Ml </t>
  </si>
  <si>
    <t xml:space="preserve"> Vaso precipitado 1000Ml plástico </t>
  </si>
  <si>
    <t xml:space="preserve"> Vaso precipitado 1000Ml Vidrio </t>
  </si>
  <si>
    <t xml:space="preserve"> Reactivos para nitritos X 100Und </t>
  </si>
  <si>
    <t xml:space="preserve"> Reactivo Para sulfatos x 100Und </t>
  </si>
  <si>
    <t xml:space="preserve"> Reactivo pra Hierro x 100Unds </t>
  </si>
  <si>
    <t xml:space="preserve"> Reactivo para Cloro x 100 Unds </t>
  </si>
  <si>
    <t xml:space="preserve"> Reactivo para alcalinidad x 100Und </t>
  </si>
  <si>
    <t xml:space="preserve"> Kit para dureza </t>
  </si>
  <si>
    <t xml:space="preserve"> Tiosulfato de Sodio x 1000Ml </t>
  </si>
  <si>
    <t xml:space="preserve"> y/o ausencia de coliformes x 20Unds </t>
  </si>
  <si>
    <t xml:space="preserve">TOTAL COSTO DIRECTO SUMINISTROS : </t>
  </si>
  <si>
    <t xml:space="preserve"> PRESUPUESTO ESTIMADO SUMINISTRO : </t>
  </si>
  <si>
    <t>TOTAL PRESUPUESTO ESTIMADO:  (OBRA CIVIL + SUMINISTROS)</t>
  </si>
  <si>
    <t xml:space="preserve"> Baranda d = 1 1/4" HG; h=1.0m, Incluye anticorrosivo dos capas y esmalte amarillo dos capas</t>
  </si>
  <si>
    <t xml:space="preserve"> Concreto 2000 Psi; e=5cms (solado de limpieza)</t>
  </si>
  <si>
    <t xml:space="preserve">Instalacion Ventosa doble acción HF d=2,  incluye tee, reducciones, adaptadores y válvulas </t>
  </si>
  <si>
    <t xml:space="preserve"> Instalacion de purga HD 3",  incluye tee, reducciones, adaptadores y válvulas</t>
  </si>
  <si>
    <t>Trasiego de Material entre 1 km a 2.5 km desde vía de acceso a zona de obra</t>
  </si>
  <si>
    <t xml:space="preserve"> Concreto 3000Psi, Placa de cubierta</t>
  </si>
  <si>
    <t xml:space="preserve"> Concreto 2000 Psi; e=5cms  (solado de limpieza)</t>
  </si>
  <si>
    <t>7. EDIFICIO DE OPERACIONES</t>
  </si>
  <si>
    <t xml:space="preserve">Concreto para anclajes de 3000 psi </t>
  </si>
  <si>
    <t>Suministro e instalación de Rejilla metálica de  0.50mts  x 1,00 mts   m con barras de ø 1/2” , espaciadas 0.01  m, soldadas a perfil de ángulo de 1x1/8”; incluye marco metálico en ángulo de  1”x1/8”.</t>
  </si>
  <si>
    <t xml:space="preserve">Viaducto L= 10m  Dt=6", Cordón Sup. E Inf. Ang 2" X 2" X 1/8", Diagonales Ang 1" X  1" X 1/8", Verticales Ang 1" X 1" X 1/8" localizados sobre terreno en pasos y quebradas </t>
  </si>
  <si>
    <t xml:space="preserve"> Concreto 4000Psi, Impermeabilizado placa  de fondo</t>
  </si>
  <si>
    <t>ADMINISTRACIÓN</t>
  </si>
  <si>
    <t>IMPREVISTOS</t>
  </si>
  <si>
    <t>UTILIDAD</t>
  </si>
  <si>
    <t xml:space="preserve">ADMINISTRACIÓN: </t>
  </si>
  <si>
    <t>PRESUPUESTO ESTIMADO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</si>
</sst>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&quot;$&quot;\ * #,##0.00_);_(&quot;$&quot;\ * \(#,##0.00\);_(&quot;$&quot;\ * &quot;-&quot;??_);_(@_)"/>
    <numFmt numFmtId="165" formatCode="[$$-240A]\ #,##0.00"/>
    <numFmt numFmtId="166" formatCode="_(&quot;$&quot;* #,##0_);_(&quot;$&quot;* \(#,##0\);_(&quot;$&quot;* &quot;-&quot;??_);_(@_)"/>
    <numFmt numFmtId="167" formatCode="&quot;$&quot;\ #,##0.00"/>
    <numFmt numFmtId="168" formatCode="&quot;$&quot;\ #,##0.00_);[Red]\(&quot;$&quot;\ #,##0.00\)"/>
    <numFmt numFmtId="169" formatCode="_(&quot;$&quot;* #,##0.00_);_(&quot;$&quot;* \(#,##0.00\);_(&quot;$&quot;* &quot;-&quot;??_);_(@_)"/>
    <numFmt numFmtId="170" formatCode="0.0000%"/>
    <numFmt numFmtId="171" formatCode="0.000%"/>
    <numFmt numFmtId="172" formatCode="_(* #,##0.00_);_(* \(#,##0.00\);_(* &quot;-&quot;??_);_(@_)"/>
    <numFmt numFmtId="173" formatCode="&quot;$&quot;\ #,##0_);[Red]\(&quot;$&quot;\ #,##0\)"/>
    <numFmt numFmtId="174" formatCode="#,##0.0"/>
    <numFmt numFmtId="175" formatCode="0.000000000"/>
    <numFmt numFmtId="176" formatCode="0.0"/>
    <numFmt numFmtId="177" formatCode="&quot;$&quot;\ 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name val="Arial"/>
      <family val="2"/>
    </font>
    <font>
      <sz val="11"/>
      <color rgb="FFC00000"/>
      <name val="Arial Narrow"/>
      <family val="2"/>
    </font>
    <font>
      <b/>
      <sz val="11"/>
      <color rgb="FFC00000"/>
      <name val="Arial Narrow"/>
      <family val="2"/>
    </font>
    <font>
      <b/>
      <i/>
      <sz val="14"/>
      <color theme="1"/>
      <name val="Verdana"/>
      <family val="2"/>
    </font>
    <font>
      <b/>
      <sz val="14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auto="1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7">
    <xf numFmtId="0" fontId="0" fillId="0" borderId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/>
    <xf numFmtId="0" fontId="10" fillId="0" borderId="0"/>
  </cellStyleXfs>
  <cellXfs count="203">
    <xf numFmtId="0" fontId="0" fillId="0" borderId="0" xfId="0"/>
    <xf numFmtId="0" fontId="4" fillId="0" borderId="0" xfId="0" applyFont="1" applyFill="1"/>
    <xf numFmtId="164" fontId="4" fillId="0" borderId="0" xfId="2" applyFont="1" applyFill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/>
    </xf>
    <xf numFmtId="165" fontId="3" fillId="0" borderId="8" xfId="0" applyNumberFormat="1" applyFont="1" applyFill="1" applyBorder="1" applyAlignment="1" applyProtection="1">
      <alignment horizontal="center" vertical="center" wrapText="1"/>
    </xf>
    <xf numFmtId="165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/>
    </xf>
    <xf numFmtId="2" fontId="5" fillId="0" borderId="2" xfId="0" applyNumberFormat="1" applyFont="1" applyFill="1" applyBorder="1" applyAlignment="1" applyProtection="1">
      <alignment horizontal="right" vertical="center"/>
    </xf>
    <xf numFmtId="166" fontId="5" fillId="0" borderId="2" xfId="2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center" vertical="center"/>
    </xf>
    <xf numFmtId="2" fontId="5" fillId="2" borderId="11" xfId="0" applyNumberFormat="1" applyFont="1" applyFill="1" applyBorder="1" applyAlignment="1" applyProtection="1">
      <alignment horizontal="right" vertical="center"/>
    </xf>
    <xf numFmtId="166" fontId="5" fillId="0" borderId="11" xfId="2" applyNumberFormat="1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2" fontId="5" fillId="2" borderId="11" xfId="0" applyNumberFormat="1" applyFont="1" applyFill="1" applyBorder="1" applyAlignment="1" applyProtection="1">
      <alignment horizontal="center" vertical="center"/>
    </xf>
    <xf numFmtId="2" fontId="5" fillId="0" borderId="11" xfId="0" applyNumberFormat="1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left" vertical="center" wrapText="1"/>
    </xf>
    <xf numFmtId="164" fontId="5" fillId="0" borderId="11" xfId="2" applyNumberFormat="1" applyFont="1" applyFill="1" applyBorder="1" applyAlignment="1" applyProtection="1">
      <alignment horizontal="right" vertical="center"/>
    </xf>
    <xf numFmtId="168" fontId="4" fillId="0" borderId="11" xfId="0" applyNumberFormat="1" applyFont="1" applyFill="1" applyBorder="1" applyAlignment="1" applyProtection="1">
      <alignment vertical="center"/>
    </xf>
    <xf numFmtId="168" fontId="4" fillId="0" borderId="12" xfId="0" applyNumberFormat="1" applyFont="1" applyFill="1" applyBorder="1" applyAlignment="1" applyProtection="1">
      <alignment vertical="center"/>
    </xf>
    <xf numFmtId="168" fontId="4" fillId="0" borderId="0" xfId="0" applyNumberFormat="1" applyFont="1" applyFill="1"/>
    <xf numFmtId="2" fontId="4" fillId="0" borderId="0" xfId="0" applyNumberFormat="1" applyFont="1" applyFill="1"/>
    <xf numFmtId="2" fontId="5" fillId="0" borderId="10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/>
    <xf numFmtId="0" fontId="5" fillId="0" borderId="0" xfId="0" applyFont="1" applyFill="1"/>
    <xf numFmtId="0" fontId="4" fillId="0" borderId="0" xfId="0" applyFont="1" applyFill="1" applyAlignment="1">
      <alignment horizontal="left" vertical="center"/>
    </xf>
    <xf numFmtId="0" fontId="8" fillId="2" borderId="11" xfId="0" applyFont="1" applyFill="1" applyBorder="1" applyAlignment="1" applyProtection="1">
      <alignment horizontal="justify" vertical="center" wrapText="1"/>
    </xf>
    <xf numFmtId="167" fontId="4" fillId="0" borderId="0" xfId="0" applyNumberFormat="1" applyFont="1" applyFill="1"/>
    <xf numFmtId="168" fontId="5" fillId="0" borderId="11" xfId="0" applyNumberFormat="1" applyFont="1" applyFill="1" applyBorder="1" applyAlignment="1" applyProtection="1">
      <alignment vertical="center"/>
    </xf>
    <xf numFmtId="168" fontId="5" fillId="0" borderId="12" xfId="0" applyNumberFormat="1" applyFont="1" applyFill="1" applyBorder="1" applyAlignment="1" applyProtection="1">
      <alignment vertical="center"/>
    </xf>
    <xf numFmtId="0" fontId="8" fillId="2" borderId="1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64" fontId="4" fillId="0" borderId="0" xfId="2" applyFont="1" applyFill="1" applyAlignment="1">
      <alignment horizontal="center" vertical="center"/>
    </xf>
    <xf numFmtId="0" fontId="9" fillId="2" borderId="11" xfId="0" applyFont="1" applyFill="1" applyBorder="1" applyAlignment="1" applyProtection="1">
      <alignment horizontal="justify" vertical="center" wrapText="1"/>
    </xf>
    <xf numFmtId="0" fontId="5" fillId="2" borderId="11" xfId="5" applyFont="1" applyFill="1" applyBorder="1" applyAlignment="1" applyProtection="1">
      <alignment horizontal="left" vertical="center" wrapText="1"/>
    </xf>
    <xf numFmtId="0" fontId="5" fillId="2" borderId="11" xfId="5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164" fontId="4" fillId="0" borderId="0" xfId="2" applyFont="1" applyFill="1" applyAlignment="1">
      <alignment vertical="center"/>
    </xf>
    <xf numFmtId="0" fontId="6" fillId="2" borderId="11" xfId="5" applyFont="1" applyFill="1" applyBorder="1" applyAlignment="1" applyProtection="1">
      <alignment horizontal="left" vertical="center" wrapText="1"/>
    </xf>
    <xf numFmtId="164" fontId="4" fillId="0" borderId="0" xfId="0" applyNumberFormat="1" applyFont="1" applyFill="1" applyAlignment="1">
      <alignment vertical="center"/>
    </xf>
    <xf numFmtId="39" fontId="4" fillId="0" borderId="0" xfId="0" applyNumberFormat="1" applyFont="1" applyFill="1"/>
    <xf numFmtId="0" fontId="4" fillId="2" borderId="11" xfId="0" applyFont="1" applyFill="1" applyBorder="1" applyAlignment="1">
      <alignment wrapText="1"/>
    </xf>
    <xf numFmtId="0" fontId="5" fillId="2" borderId="11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left" vertical="center"/>
    </xf>
    <xf numFmtId="168" fontId="4" fillId="0" borderId="15" xfId="0" applyNumberFormat="1" applyFont="1" applyFill="1" applyBorder="1" applyAlignment="1" applyProtection="1">
      <alignment vertical="center"/>
    </xf>
    <xf numFmtId="2" fontId="5" fillId="2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 wrapText="1"/>
    </xf>
    <xf numFmtId="2" fontId="5" fillId="0" borderId="11" xfId="0" applyNumberFormat="1" applyFont="1" applyFill="1" applyBorder="1" applyAlignment="1">
      <alignment horizontal="left"/>
    </xf>
    <xf numFmtId="0" fontId="5" fillId="2" borderId="1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0" fontId="5" fillId="2" borderId="11" xfId="5" applyFont="1" applyFill="1" applyBorder="1" applyAlignment="1">
      <alignment horizontal="left" vertical="justify"/>
    </xf>
    <xf numFmtId="164" fontId="2" fillId="0" borderId="0" xfId="4" applyNumberFormat="1" applyFill="1"/>
    <xf numFmtId="0" fontId="5" fillId="2" borderId="11" xfId="6" applyFont="1" applyFill="1" applyBorder="1" applyAlignment="1">
      <alignment horizontal="left" vertical="center" wrapText="1"/>
    </xf>
    <xf numFmtId="0" fontId="5" fillId="0" borderId="16" xfId="0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166" fontId="5" fillId="0" borderId="20" xfId="2" applyNumberFormat="1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vertical="center"/>
    </xf>
    <xf numFmtId="169" fontId="5" fillId="0" borderId="0" xfId="2" applyNumberFormat="1" applyFont="1" applyFill="1" applyBorder="1" applyAlignment="1" applyProtection="1">
      <alignment horizontal="right" vertical="center"/>
    </xf>
    <xf numFmtId="170" fontId="4" fillId="0" borderId="0" xfId="3" applyNumberFormat="1" applyFont="1" applyFill="1" applyBorder="1" applyAlignment="1" applyProtection="1">
      <alignment vertical="center"/>
    </xf>
    <xf numFmtId="171" fontId="4" fillId="0" borderId="0" xfId="3" applyNumberFormat="1" applyFont="1" applyFill="1" applyBorder="1" applyAlignment="1" applyProtection="1">
      <alignment vertical="center"/>
    </xf>
    <xf numFmtId="9" fontId="4" fillId="0" borderId="0" xfId="3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/>
    </xf>
    <xf numFmtId="4" fontId="3" fillId="0" borderId="31" xfId="0" applyNumberFormat="1" applyFont="1" applyFill="1" applyBorder="1" applyAlignment="1" applyProtection="1">
      <alignment horizontal="center" vertical="center"/>
    </xf>
    <xf numFmtId="165" fontId="3" fillId="0" borderId="31" xfId="0" applyNumberFormat="1" applyFont="1" applyFill="1" applyBorder="1" applyAlignment="1" applyProtection="1">
      <alignment horizontal="center" vertical="center"/>
    </xf>
    <xf numFmtId="165" fontId="3" fillId="0" borderId="31" xfId="0" applyNumberFormat="1" applyFont="1" applyFill="1" applyBorder="1" applyAlignment="1" applyProtection="1">
      <alignment horizontal="center" vertical="center" wrapText="1"/>
    </xf>
    <xf numFmtId="165" fontId="3" fillId="0" borderId="32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2" fontId="7" fillId="0" borderId="1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justify"/>
    </xf>
    <xf numFmtId="0" fontId="5" fillId="0" borderId="11" xfId="5" applyFont="1" applyFill="1" applyBorder="1" applyAlignment="1" applyProtection="1">
      <alignment horizontal="left" vertical="center" wrapText="1"/>
    </xf>
    <xf numFmtId="0" fontId="5" fillId="0" borderId="11" xfId="5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5" applyFont="1" applyFill="1" applyBorder="1" applyAlignment="1" applyProtection="1">
      <alignment horizontal="left" vertical="justify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2" fontId="4" fillId="0" borderId="1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 wrapText="1"/>
    </xf>
    <xf numFmtId="2" fontId="5" fillId="0" borderId="33" xfId="0" applyNumberFormat="1" applyFont="1" applyFill="1" applyBorder="1" applyAlignment="1" applyProtection="1">
      <alignment horizontal="left" vertical="center"/>
    </xf>
    <xf numFmtId="0" fontId="5" fillId="0" borderId="34" xfId="0" applyFont="1" applyFill="1" applyBorder="1" applyAlignment="1" applyProtection="1">
      <alignment horizontal="left" vertical="center" wrapText="1"/>
    </xf>
    <xf numFmtId="2" fontId="5" fillId="0" borderId="34" xfId="0" applyNumberFormat="1" applyFont="1" applyFill="1" applyBorder="1" applyAlignment="1" applyProtection="1">
      <alignment horizontal="center" vertical="center"/>
    </xf>
    <xf numFmtId="168" fontId="4" fillId="0" borderId="5" xfId="0" applyNumberFormat="1" applyFont="1" applyFill="1" applyBorder="1" applyAlignment="1" applyProtection="1">
      <alignment vertical="center"/>
    </xf>
    <xf numFmtId="168" fontId="4" fillId="0" borderId="6" xfId="0" applyNumberFormat="1" applyFont="1" applyFill="1" applyBorder="1" applyAlignment="1" applyProtection="1">
      <alignment vertical="center"/>
    </xf>
    <xf numFmtId="2" fontId="5" fillId="0" borderId="4" xfId="0" applyNumberFormat="1" applyFont="1" applyFill="1" applyBorder="1" applyAlignment="1" applyProtection="1">
      <alignment horizontal="left" vertical="center"/>
    </xf>
    <xf numFmtId="173" fontId="13" fillId="0" borderId="0" xfId="0" applyNumberFormat="1" applyFont="1" applyFill="1"/>
    <xf numFmtId="174" fontId="4" fillId="0" borderId="0" xfId="0" applyNumberFormat="1" applyFont="1" applyFill="1"/>
    <xf numFmtId="173" fontId="14" fillId="0" borderId="0" xfId="0" applyNumberFormat="1" applyFont="1" applyFill="1"/>
    <xf numFmtId="173" fontId="4" fillId="0" borderId="0" xfId="0" applyNumberFormat="1" applyFont="1" applyFill="1"/>
    <xf numFmtId="175" fontId="4" fillId="0" borderId="0" xfId="0" applyNumberFormat="1" applyFont="1" applyFill="1"/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4" fontId="3" fillId="3" borderId="8" xfId="0" applyNumberFormat="1" applyFont="1" applyFill="1" applyBorder="1" applyAlignment="1" applyProtection="1">
      <alignment horizontal="center" vertical="center" wrapText="1"/>
    </xf>
    <xf numFmtId="165" fontId="3" fillId="3" borderId="8" xfId="0" applyNumberFormat="1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left" vertical="center"/>
    </xf>
    <xf numFmtId="0" fontId="6" fillId="4" borderId="11" xfId="0" applyFont="1" applyFill="1" applyBorder="1" applyAlignment="1" applyProtection="1">
      <alignment horizontal="left" vertical="center" wrapText="1"/>
    </xf>
    <xf numFmtId="0" fontId="5" fillId="4" borderId="11" xfId="0" applyFont="1" applyFill="1" applyBorder="1" applyAlignment="1" applyProtection="1">
      <alignment horizontal="center" vertical="center"/>
    </xf>
    <xf numFmtId="2" fontId="5" fillId="4" borderId="11" xfId="0" applyNumberFormat="1" applyFont="1" applyFill="1" applyBorder="1" applyAlignment="1" applyProtection="1">
      <alignment horizontal="right" vertical="center"/>
    </xf>
    <xf numFmtId="166" fontId="5" fillId="4" borderId="11" xfId="2" applyNumberFormat="1" applyFont="1" applyFill="1" applyBorder="1" applyAlignment="1" applyProtection="1">
      <alignment horizontal="right" vertical="center"/>
    </xf>
    <xf numFmtId="2" fontId="5" fillId="4" borderId="11" xfId="0" applyNumberFormat="1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/>
    <xf numFmtId="0" fontId="5" fillId="4" borderId="11" xfId="0" applyFont="1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right"/>
    </xf>
    <xf numFmtId="2" fontId="5" fillId="4" borderId="10" xfId="0" applyNumberFormat="1" applyFont="1" applyFill="1" applyBorder="1" applyAlignment="1" applyProtection="1">
      <alignment horizontal="left" vertical="center"/>
    </xf>
    <xf numFmtId="2" fontId="7" fillId="4" borderId="11" xfId="0" applyNumberFormat="1" applyFont="1" applyFill="1" applyBorder="1" applyAlignment="1" applyProtection="1">
      <alignment horizontal="center" vertical="center"/>
    </xf>
    <xf numFmtId="2" fontId="4" fillId="4" borderId="11" xfId="0" applyNumberFormat="1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right" vertical="center"/>
    </xf>
    <xf numFmtId="0" fontId="6" fillId="4" borderId="11" xfId="0" applyFont="1" applyFill="1" applyBorder="1" applyAlignment="1" applyProtection="1">
      <alignment vertical="center" wrapText="1"/>
    </xf>
    <xf numFmtId="168" fontId="5" fillId="0" borderId="0" xfId="0" applyNumberFormat="1" applyFont="1" applyFill="1" applyBorder="1" applyAlignment="1" applyProtection="1">
      <alignment vertical="center"/>
    </xf>
    <xf numFmtId="168" fontId="5" fillId="2" borderId="0" xfId="0" applyNumberFormat="1" applyFont="1" applyFill="1" applyBorder="1" applyAlignment="1" applyProtection="1">
      <alignment vertical="center"/>
    </xf>
    <xf numFmtId="176" fontId="5" fillId="0" borderId="10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Alignment="1">
      <alignment vertical="center"/>
    </xf>
    <xf numFmtId="0" fontId="4" fillId="4" borderId="10" xfId="0" applyFont="1" applyFill="1" applyBorder="1" applyAlignment="1" applyProtection="1">
      <alignment vertical="center"/>
    </xf>
    <xf numFmtId="0" fontId="4" fillId="4" borderId="4" xfId="0" applyFont="1" applyFill="1" applyBorder="1" applyAlignment="1" applyProtection="1">
      <alignment vertical="center"/>
    </xf>
    <xf numFmtId="2" fontId="5" fillId="4" borderId="1" xfId="0" applyNumberFormat="1" applyFont="1" applyFill="1" applyBorder="1" applyAlignment="1" applyProtection="1">
      <alignment horizontal="left" vertical="center"/>
    </xf>
    <xf numFmtId="2" fontId="5" fillId="4" borderId="7" xfId="0" applyNumberFormat="1" applyFont="1" applyFill="1" applyBorder="1" applyAlignment="1" applyProtection="1">
      <alignment horizontal="left" vertical="center"/>
    </xf>
    <xf numFmtId="177" fontId="5" fillId="0" borderId="11" xfId="2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/>
    <xf numFmtId="177" fontId="5" fillId="4" borderId="11" xfId="2" applyNumberFormat="1" applyFont="1" applyFill="1" applyBorder="1" applyAlignment="1" applyProtection="1">
      <alignment horizontal="right" vertical="center"/>
    </xf>
    <xf numFmtId="177" fontId="5" fillId="0" borderId="11" xfId="2" applyNumberFormat="1" applyFont="1" applyFill="1" applyBorder="1" applyAlignment="1" applyProtection="1">
      <alignment horizontal="center" vertical="center"/>
    </xf>
    <xf numFmtId="177" fontId="4" fillId="0" borderId="11" xfId="2" applyNumberFormat="1" applyFont="1" applyFill="1" applyBorder="1"/>
    <xf numFmtId="177" fontId="5" fillId="4" borderId="11" xfId="2" applyNumberFormat="1" applyFont="1" applyFill="1" applyBorder="1" applyAlignment="1">
      <alignment horizontal="right"/>
    </xf>
    <xf numFmtId="177" fontId="5" fillId="0" borderId="11" xfId="2" applyNumberFormat="1" applyFont="1" applyFill="1" applyBorder="1" applyAlignment="1">
      <alignment horizontal="right"/>
    </xf>
    <xf numFmtId="177" fontId="0" fillId="0" borderId="0" xfId="2" applyNumberFormat="1" applyFont="1" applyFill="1"/>
    <xf numFmtId="177" fontId="5" fillId="0" borderId="11" xfId="2" applyNumberFormat="1" applyFont="1" applyFill="1" applyBorder="1" applyAlignment="1">
      <alignment horizontal="right" vertical="center"/>
    </xf>
    <xf numFmtId="177" fontId="5" fillId="0" borderId="11" xfId="2" applyNumberFormat="1" applyFont="1" applyFill="1" applyBorder="1" applyAlignment="1">
      <alignment horizontal="center" vertical="center"/>
    </xf>
    <xf numFmtId="167" fontId="3" fillId="4" borderId="12" xfId="0" applyNumberFormat="1" applyFont="1" applyFill="1" applyBorder="1" applyAlignment="1" applyProtection="1">
      <alignment vertical="center"/>
    </xf>
    <xf numFmtId="167" fontId="4" fillId="0" borderId="12" xfId="0" applyNumberFormat="1" applyFont="1" applyFill="1" applyBorder="1" applyAlignment="1" applyProtection="1">
      <alignment vertical="center"/>
    </xf>
    <xf numFmtId="167" fontId="3" fillId="4" borderId="6" xfId="0" applyNumberFormat="1" applyFont="1" applyFill="1" applyBorder="1" applyAlignment="1" applyProtection="1">
      <alignment vertical="center"/>
    </xf>
    <xf numFmtId="177" fontId="7" fillId="4" borderId="11" xfId="2" applyNumberFormat="1" applyFont="1" applyFill="1" applyBorder="1" applyAlignment="1" applyProtection="1">
      <alignment horizontal="right" vertical="center"/>
    </xf>
    <xf numFmtId="177" fontId="7" fillId="0" borderId="0" xfId="1" applyNumberFormat="1" applyFont="1" applyFill="1" applyAlignment="1">
      <alignment vertical="center"/>
    </xf>
    <xf numFmtId="177" fontId="7" fillId="0" borderId="11" xfId="2" applyNumberFormat="1" applyFont="1" applyFill="1" applyBorder="1" applyAlignment="1" applyProtection="1">
      <alignment horizontal="right" vertical="center"/>
    </xf>
    <xf numFmtId="177" fontId="11" fillId="4" borderId="11" xfId="2" applyNumberFormat="1" applyFont="1" applyFill="1" applyBorder="1" applyAlignment="1" applyProtection="1">
      <alignment horizontal="right" vertical="center"/>
    </xf>
    <xf numFmtId="177" fontId="12" fillId="0" borderId="11" xfId="2" applyNumberFormat="1" applyFont="1" applyFill="1" applyBorder="1" applyAlignment="1" applyProtection="1">
      <alignment horizontal="right" vertical="center"/>
    </xf>
    <xf numFmtId="167" fontId="6" fillId="4" borderId="3" xfId="2" applyNumberFormat="1" applyFont="1" applyFill="1" applyBorder="1" applyAlignment="1" applyProtection="1">
      <alignment horizontal="right" vertical="center"/>
    </xf>
    <xf numFmtId="167" fontId="6" fillId="0" borderId="6" xfId="2" applyNumberFormat="1" applyFont="1" applyFill="1" applyBorder="1" applyAlignment="1" applyProtection="1">
      <alignment horizontal="right" vertical="center"/>
    </xf>
    <xf numFmtId="167" fontId="6" fillId="4" borderId="9" xfId="2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/>
    <xf numFmtId="4" fontId="5" fillId="0" borderId="11" xfId="2" applyNumberFormat="1" applyFont="1" applyFill="1" applyBorder="1" applyAlignment="1" applyProtection="1">
      <alignment horizontal="right" vertical="center"/>
    </xf>
    <xf numFmtId="4" fontId="5" fillId="4" borderId="11" xfId="2" applyNumberFormat="1" applyFont="1" applyFill="1" applyBorder="1" applyAlignment="1" applyProtection="1">
      <alignment horizontal="right" vertical="center"/>
    </xf>
    <xf numFmtId="4" fontId="7" fillId="4" borderId="11" xfId="2" applyNumberFormat="1" applyFont="1" applyFill="1" applyBorder="1" applyAlignment="1" applyProtection="1">
      <alignment horizontal="right" vertical="center"/>
    </xf>
    <xf numFmtId="4" fontId="7" fillId="0" borderId="0" xfId="1" applyNumberFormat="1" applyFont="1" applyFill="1" applyAlignment="1">
      <alignment horizontal="right" vertical="center"/>
    </xf>
    <xf numFmtId="4" fontId="5" fillId="0" borderId="34" xfId="2" applyNumberFormat="1" applyFont="1" applyFill="1" applyBorder="1" applyAlignment="1" applyProtection="1">
      <alignment horizontal="right" vertical="center"/>
    </xf>
    <xf numFmtId="0" fontId="4" fillId="2" borderId="11" xfId="0" applyFont="1" applyFill="1" applyBorder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</xf>
    <xf numFmtId="0" fontId="15" fillId="2" borderId="14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35" xfId="0" applyFont="1" applyFill="1" applyBorder="1" applyAlignment="1" applyProtection="1">
      <alignment horizontal="center" vertical="center"/>
    </xf>
    <xf numFmtId="164" fontId="6" fillId="0" borderId="0" xfId="2" applyNumberFormat="1" applyFont="1" applyFill="1" applyBorder="1" applyAlignment="1" applyProtection="1">
      <alignment horizontal="right" vertical="center"/>
    </xf>
    <xf numFmtId="164" fontId="6" fillId="0" borderId="14" xfId="2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15" fillId="4" borderId="36" xfId="0" applyFont="1" applyFill="1" applyBorder="1" applyAlignment="1" applyProtection="1">
      <alignment horizontal="center" vertical="center"/>
    </xf>
    <xf numFmtId="0" fontId="15" fillId="4" borderId="37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right" vertical="center"/>
    </xf>
    <xf numFmtId="0" fontId="3" fillId="0" borderId="21" xfId="0" applyFont="1" applyFill="1" applyBorder="1" applyAlignment="1" applyProtection="1">
      <alignment horizontal="right" vertical="center"/>
    </xf>
    <xf numFmtId="0" fontId="3" fillId="0" borderId="13" xfId="0" applyFont="1" applyFill="1" applyBorder="1" applyAlignment="1" applyProtection="1">
      <alignment horizontal="right" vertical="center"/>
    </xf>
    <xf numFmtId="0" fontId="3" fillId="4" borderId="15" xfId="0" applyFont="1" applyFill="1" applyBorder="1" applyAlignment="1" applyProtection="1">
      <alignment horizontal="right" vertical="center"/>
    </xf>
    <xf numFmtId="0" fontId="3" fillId="4" borderId="21" xfId="0" applyFont="1" applyFill="1" applyBorder="1" applyAlignment="1" applyProtection="1">
      <alignment horizontal="right" vertical="center"/>
    </xf>
    <xf numFmtId="0" fontId="3" fillId="4" borderId="13" xfId="0" applyFont="1" applyFill="1" applyBorder="1" applyAlignment="1" applyProtection="1">
      <alignment horizontal="right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right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3" fillId="3" borderId="38" xfId="0" applyFont="1" applyFill="1" applyBorder="1" applyAlignment="1" applyProtection="1">
      <alignment horizontal="center" vertical="center"/>
    </xf>
    <xf numFmtId="0" fontId="3" fillId="3" borderId="39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right" vertical="center"/>
    </xf>
    <xf numFmtId="0" fontId="6" fillId="0" borderId="11" xfId="0" applyFont="1" applyFill="1" applyBorder="1" applyAlignment="1" applyProtection="1">
      <alignment horizontal="right" vertical="center"/>
    </xf>
    <xf numFmtId="0" fontId="6" fillId="0" borderId="5" xfId="0" applyFont="1" applyFill="1" applyBorder="1" applyAlignment="1" applyProtection="1">
      <alignment horizontal="right" vertical="center"/>
    </xf>
    <xf numFmtId="0" fontId="3" fillId="4" borderId="22" xfId="0" applyFont="1" applyFill="1" applyBorder="1" applyAlignment="1" applyProtection="1">
      <alignment horizontal="right" vertical="center"/>
    </xf>
    <xf numFmtId="0" fontId="3" fillId="4" borderId="23" xfId="0" applyFont="1" applyFill="1" applyBorder="1" applyAlignment="1" applyProtection="1">
      <alignment horizontal="right" vertical="center"/>
    </xf>
    <xf numFmtId="0" fontId="3" fillId="4" borderId="24" xfId="0" applyFont="1" applyFill="1" applyBorder="1" applyAlignment="1" applyProtection="1">
      <alignment horizontal="right" vertical="center"/>
    </xf>
  </cellXfs>
  <cellStyles count="7">
    <cellStyle name="Hipervínculo" xfId="4" builtinId="8"/>
    <cellStyle name="Millares" xfId="1" builtinId="3"/>
    <cellStyle name="Moneda" xfId="2" builtinId="4"/>
    <cellStyle name="Normal" xfId="0" builtinId="0"/>
    <cellStyle name="Normal 13 2" xfId="6"/>
    <cellStyle name="Normal 4 2" xfId="5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terelectricas.com.co/product.php?idcategoria=11&amp;idsubcategoria=11&amp;idprodu=45&amp;pronom=Transformador%20Trifasico%20en%20Aceite%20de%20%2015%20KVA%2013.200%20v%20/%20208/120%20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0"/>
  <sheetViews>
    <sheetView tabSelected="1" view="pageBreakPreview" topLeftCell="K301" zoomScale="60" zoomScaleNormal="55" workbookViewId="0">
      <selection activeCell="L321" sqref="L321"/>
    </sheetView>
  </sheetViews>
  <sheetFormatPr baseColWidth="10" defaultRowHeight="16.5" x14ac:dyDescent="0.3"/>
  <cols>
    <col min="1" max="1" width="18.42578125" style="46" hidden="1" customWidth="1"/>
    <col min="2" max="2" width="25.7109375" style="46" hidden="1" customWidth="1"/>
    <col min="3" max="3" width="66.5703125" style="1" hidden="1" customWidth="1"/>
    <col min="4" max="4" width="15.85546875" style="1" hidden="1" customWidth="1"/>
    <col min="5" max="5" width="30.140625" style="2" hidden="1" customWidth="1"/>
    <col min="6" max="6" width="31.140625" style="2" hidden="1" customWidth="1"/>
    <col min="7" max="7" width="0" style="1" hidden="1" customWidth="1"/>
    <col min="8" max="8" width="15.5703125" style="2" hidden="1" customWidth="1"/>
    <col min="9" max="10" width="0" style="1" hidden="1" customWidth="1"/>
    <col min="11" max="11" width="8.85546875" style="1" customWidth="1"/>
    <col min="12" max="12" width="87.5703125" style="1" customWidth="1"/>
    <col min="13" max="13" width="11.42578125" style="1" customWidth="1"/>
    <col min="14" max="14" width="12.140625" style="1" customWidth="1"/>
    <col min="15" max="15" width="15.140625" style="1" customWidth="1"/>
    <col min="16" max="16" width="27.5703125" style="1" customWidth="1"/>
    <col min="17" max="17" width="36.140625" style="1" customWidth="1"/>
    <col min="18" max="16384" width="11.42578125" style="1"/>
  </cols>
  <sheetData>
    <row r="1" spans="1:16" ht="17.25" thickBot="1" x14ac:dyDescent="0.35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ht="17.25" thickTop="1" x14ac:dyDescent="0.3">
      <c r="A2" s="172"/>
      <c r="B2" s="173"/>
      <c r="K2" s="177" t="s">
        <v>377</v>
      </c>
      <c r="L2" s="178"/>
      <c r="M2" s="178"/>
      <c r="N2" s="178"/>
      <c r="O2" s="178"/>
      <c r="P2" s="178"/>
    </row>
    <row r="3" spans="1:16" x14ac:dyDescent="0.3">
      <c r="A3" s="83"/>
      <c r="B3" s="165"/>
      <c r="K3" s="166"/>
      <c r="L3" s="167"/>
      <c r="M3" s="167"/>
      <c r="N3" s="167"/>
      <c r="O3" s="167"/>
      <c r="P3" s="168"/>
    </row>
    <row r="4" spans="1:16" ht="17.25" thickBot="1" x14ac:dyDescent="0.35">
      <c r="A4" s="174"/>
      <c r="B4" s="175"/>
      <c r="K4" s="195" t="s">
        <v>0</v>
      </c>
      <c r="L4" s="196"/>
      <c r="M4" s="196"/>
      <c r="N4" s="196"/>
      <c r="O4" s="196"/>
      <c r="P4" s="196"/>
    </row>
    <row r="5" spans="1:16" ht="9.75" customHeight="1" thickTop="1" thickBot="1" x14ac:dyDescent="0.35">
      <c r="A5" s="5"/>
      <c r="B5" s="5"/>
      <c r="K5" s="3"/>
      <c r="L5" s="4"/>
      <c r="M5" s="3"/>
      <c r="N5" s="3"/>
      <c r="O5" s="3"/>
      <c r="P5" s="3"/>
    </row>
    <row r="6" spans="1:16" ht="105" customHeight="1" thickTop="1" thickBot="1" x14ac:dyDescent="0.35">
      <c r="A6" s="6" t="s">
        <v>7</v>
      </c>
      <c r="B6" s="7" t="s">
        <v>8</v>
      </c>
      <c r="K6" s="110" t="s">
        <v>1</v>
      </c>
      <c r="L6" s="111" t="s">
        <v>2</v>
      </c>
      <c r="M6" s="111" t="s">
        <v>3</v>
      </c>
      <c r="N6" s="112" t="s">
        <v>4</v>
      </c>
      <c r="O6" s="113" t="s">
        <v>5</v>
      </c>
      <c r="P6" s="113" t="s">
        <v>6</v>
      </c>
    </row>
    <row r="7" spans="1:16" ht="9.75" customHeight="1" thickTop="1" x14ac:dyDescent="0.3">
      <c r="A7" s="13"/>
      <c r="B7" s="14"/>
      <c r="K7" s="8"/>
      <c r="L7" s="9"/>
      <c r="M7" s="10"/>
      <c r="N7" s="11"/>
      <c r="O7" s="12"/>
      <c r="P7" s="12"/>
    </row>
    <row r="8" spans="1:16" x14ac:dyDescent="0.3">
      <c r="A8" s="20"/>
      <c r="B8" s="21"/>
      <c r="K8" s="114"/>
      <c r="L8" s="115" t="s">
        <v>9</v>
      </c>
      <c r="M8" s="116" t="s">
        <v>10</v>
      </c>
      <c r="N8" s="117"/>
      <c r="O8" s="118"/>
      <c r="P8" s="118"/>
    </row>
    <row r="9" spans="1:16" x14ac:dyDescent="0.3">
      <c r="A9" s="20"/>
      <c r="B9" s="21"/>
      <c r="K9" s="15"/>
      <c r="L9" s="22" t="s">
        <v>11</v>
      </c>
      <c r="M9" s="23" t="s">
        <v>10</v>
      </c>
      <c r="N9" s="25"/>
      <c r="O9" s="19"/>
      <c r="P9" s="19"/>
    </row>
    <row r="10" spans="1:16" x14ac:dyDescent="0.3">
      <c r="A10" s="28">
        <v>2255</v>
      </c>
      <c r="B10" s="29">
        <v>2756</v>
      </c>
      <c r="C10" s="30"/>
      <c r="D10" s="30"/>
      <c r="K10" s="15">
        <v>1.1000000000000001</v>
      </c>
      <c r="L10" s="26" t="s">
        <v>12</v>
      </c>
      <c r="M10" s="17" t="s">
        <v>13</v>
      </c>
      <c r="N10" s="24">
        <v>119.2</v>
      </c>
      <c r="O10" s="137"/>
      <c r="P10" s="137"/>
    </row>
    <row r="11" spans="1:16" ht="15.75" customHeight="1" x14ac:dyDescent="0.3">
      <c r="A11" s="28">
        <v>239683</v>
      </c>
      <c r="B11" s="29">
        <v>292945</v>
      </c>
      <c r="K11" s="15">
        <v>1.2</v>
      </c>
      <c r="L11" s="26" t="s">
        <v>14</v>
      </c>
      <c r="M11" s="17" t="s">
        <v>15</v>
      </c>
      <c r="N11" s="24">
        <v>150</v>
      </c>
      <c r="O11" s="137"/>
      <c r="P11" s="137"/>
    </row>
    <row r="12" spans="1:16" x14ac:dyDescent="0.3">
      <c r="A12" s="28">
        <v>0</v>
      </c>
      <c r="B12" s="29">
        <v>0</v>
      </c>
      <c r="C12" s="30"/>
      <c r="D12" s="30"/>
      <c r="K12" s="15"/>
      <c r="L12" s="16" t="s">
        <v>16</v>
      </c>
      <c r="M12" s="17" t="s">
        <v>10</v>
      </c>
      <c r="N12" s="24"/>
      <c r="O12" s="137"/>
      <c r="P12" s="137"/>
    </row>
    <row r="13" spans="1:16" x14ac:dyDescent="0.3">
      <c r="A13" s="28">
        <v>411827</v>
      </c>
      <c r="B13" s="29">
        <v>503345</v>
      </c>
      <c r="K13" s="15">
        <v>1.3</v>
      </c>
      <c r="L13" s="26" t="s">
        <v>367</v>
      </c>
      <c r="M13" s="17" t="s">
        <v>17</v>
      </c>
      <c r="N13" s="24">
        <v>4.5</v>
      </c>
      <c r="O13" s="138"/>
      <c r="P13" s="137"/>
    </row>
    <row r="14" spans="1:16" x14ac:dyDescent="0.3">
      <c r="A14" s="28">
        <v>807103</v>
      </c>
      <c r="B14" s="29">
        <v>986459</v>
      </c>
      <c r="D14" s="31">
        <v>221.60899999999998</v>
      </c>
      <c r="K14" s="15">
        <v>1.4</v>
      </c>
      <c r="L14" s="26" t="s">
        <v>18</v>
      </c>
      <c r="M14" s="17" t="s">
        <v>17</v>
      </c>
      <c r="N14" s="24">
        <v>85.96</v>
      </c>
      <c r="O14" s="137"/>
      <c r="P14" s="137"/>
    </row>
    <row r="15" spans="1:16" x14ac:dyDescent="0.3">
      <c r="A15" s="28">
        <v>3866</v>
      </c>
      <c r="B15" s="29">
        <v>4726</v>
      </c>
      <c r="K15" s="15">
        <v>1.5</v>
      </c>
      <c r="L15" s="26" t="s">
        <v>19</v>
      </c>
      <c r="M15" s="17" t="s">
        <v>20</v>
      </c>
      <c r="N15" s="24">
        <v>4505</v>
      </c>
      <c r="O15" s="137"/>
      <c r="P15" s="137"/>
    </row>
    <row r="16" spans="1:16" x14ac:dyDescent="0.3">
      <c r="A16" s="28"/>
      <c r="B16" s="29"/>
      <c r="K16" s="15"/>
      <c r="L16" s="26" t="s">
        <v>21</v>
      </c>
      <c r="M16" s="17" t="s">
        <v>10</v>
      </c>
      <c r="N16" s="24"/>
      <c r="O16" s="137"/>
      <c r="P16" s="137"/>
    </row>
    <row r="17" spans="1:16" ht="49.5" customHeight="1" x14ac:dyDescent="0.3">
      <c r="A17" s="28">
        <v>191685</v>
      </c>
      <c r="B17" s="29">
        <v>234281</v>
      </c>
      <c r="K17" s="15">
        <v>1.6</v>
      </c>
      <c r="L17" s="26" t="s">
        <v>22</v>
      </c>
      <c r="M17" s="92" t="s">
        <v>63</v>
      </c>
      <c r="N17" s="24">
        <v>3</v>
      </c>
      <c r="O17" s="137"/>
      <c r="P17" s="137"/>
    </row>
    <row r="18" spans="1:16" ht="33" x14ac:dyDescent="0.3">
      <c r="A18" s="28">
        <v>140378</v>
      </c>
      <c r="B18" s="29">
        <v>171574</v>
      </c>
      <c r="K18" s="15">
        <v>1.7</v>
      </c>
      <c r="L18" s="26" t="s">
        <v>24</v>
      </c>
      <c r="M18" s="92" t="s">
        <v>63</v>
      </c>
      <c r="N18" s="24">
        <v>1</v>
      </c>
      <c r="O18" s="137"/>
      <c r="P18" s="137"/>
    </row>
    <row r="19" spans="1:16" x14ac:dyDescent="0.3">
      <c r="A19" s="28">
        <v>9697</v>
      </c>
      <c r="B19" s="29">
        <v>11851</v>
      </c>
      <c r="K19" s="15">
        <v>1.8</v>
      </c>
      <c r="L19" s="26" t="s">
        <v>25</v>
      </c>
      <c r="M19" s="92" t="s">
        <v>63</v>
      </c>
      <c r="N19" s="24">
        <v>23</v>
      </c>
      <c r="O19" s="137"/>
      <c r="P19" s="137"/>
    </row>
    <row r="20" spans="1:16" ht="33" x14ac:dyDescent="0.3">
      <c r="A20" s="28">
        <v>2545431</v>
      </c>
      <c r="B20" s="29">
        <v>3111083</v>
      </c>
      <c r="C20" s="1" t="s">
        <v>27</v>
      </c>
      <c r="K20" s="15">
        <v>1.9</v>
      </c>
      <c r="L20" s="26" t="s">
        <v>26</v>
      </c>
      <c r="M20" s="92" t="s">
        <v>63</v>
      </c>
      <c r="N20" s="24">
        <v>1</v>
      </c>
      <c r="O20" s="137"/>
      <c r="P20" s="137"/>
    </row>
    <row r="21" spans="1:16" x14ac:dyDescent="0.3">
      <c r="A21" s="28">
        <v>8540987</v>
      </c>
      <c r="B21" s="29">
        <v>10438985</v>
      </c>
      <c r="K21" s="32">
        <v>1.1000000000000001</v>
      </c>
      <c r="L21" s="26" t="s">
        <v>28</v>
      </c>
      <c r="M21" s="92" t="s">
        <v>63</v>
      </c>
      <c r="N21" s="24">
        <v>1</v>
      </c>
      <c r="O21" s="137"/>
      <c r="P21" s="137"/>
    </row>
    <row r="22" spans="1:16" ht="51.75" customHeight="1" x14ac:dyDescent="0.3">
      <c r="A22" s="28">
        <v>137105</v>
      </c>
      <c r="B22" s="29">
        <v>167573</v>
      </c>
      <c r="K22" s="15">
        <v>1.1100000000000001</v>
      </c>
      <c r="L22" s="26" t="s">
        <v>370</v>
      </c>
      <c r="M22" s="92" t="s">
        <v>63</v>
      </c>
      <c r="N22" s="24">
        <v>2</v>
      </c>
      <c r="O22" s="137"/>
      <c r="P22" s="137"/>
    </row>
    <row r="23" spans="1:16" x14ac:dyDescent="0.3">
      <c r="A23" s="28"/>
      <c r="B23" s="29"/>
      <c r="K23" s="32"/>
      <c r="L23" s="16" t="s">
        <v>29</v>
      </c>
      <c r="M23" s="17" t="s">
        <v>10</v>
      </c>
      <c r="N23" s="24"/>
      <c r="O23" s="137"/>
      <c r="P23" s="137"/>
    </row>
    <row r="24" spans="1:16" x14ac:dyDescent="0.3">
      <c r="A24" s="28">
        <v>3826</v>
      </c>
      <c r="B24" s="29">
        <v>4676</v>
      </c>
      <c r="K24" s="32">
        <v>1.1200000000000001</v>
      </c>
      <c r="L24" s="26" t="s">
        <v>30</v>
      </c>
      <c r="M24" s="17" t="s">
        <v>31</v>
      </c>
      <c r="N24" s="24">
        <v>8</v>
      </c>
      <c r="O24" s="137"/>
      <c r="P24" s="137"/>
    </row>
    <row r="25" spans="1:16" x14ac:dyDescent="0.3">
      <c r="A25" s="28">
        <v>564248</v>
      </c>
      <c r="B25" s="29">
        <v>689636</v>
      </c>
      <c r="K25" s="32">
        <v>1.1299999999999999</v>
      </c>
      <c r="L25" s="26" t="s">
        <v>32</v>
      </c>
      <c r="M25" s="92" t="s">
        <v>63</v>
      </c>
      <c r="N25" s="24">
        <v>1</v>
      </c>
      <c r="O25" s="137"/>
      <c r="P25" s="137"/>
    </row>
    <row r="26" spans="1:16" x14ac:dyDescent="0.3">
      <c r="A26" s="28">
        <v>46360</v>
      </c>
      <c r="B26" s="29">
        <v>56662</v>
      </c>
      <c r="C26" s="1" t="s">
        <v>34</v>
      </c>
      <c r="K26" s="32">
        <v>1.1399999999999999</v>
      </c>
      <c r="L26" s="130" t="s">
        <v>365</v>
      </c>
      <c r="M26" s="17" t="s">
        <v>33</v>
      </c>
      <c r="N26" s="24">
        <v>202.21</v>
      </c>
      <c r="O26" s="137"/>
      <c r="P26" s="137"/>
    </row>
    <row r="27" spans="1:16" x14ac:dyDescent="0.3">
      <c r="A27" s="28"/>
      <c r="B27" s="29"/>
      <c r="K27" s="32"/>
      <c r="L27" s="16" t="s">
        <v>35</v>
      </c>
      <c r="M27" s="17" t="s">
        <v>10</v>
      </c>
      <c r="N27" s="24"/>
      <c r="O27" s="137"/>
      <c r="P27" s="137"/>
    </row>
    <row r="28" spans="1:16" x14ac:dyDescent="0.3">
      <c r="A28" s="28">
        <v>23186</v>
      </c>
      <c r="B28" s="29">
        <v>28338</v>
      </c>
      <c r="K28" s="32">
        <v>1.1499999999999999</v>
      </c>
      <c r="L28" s="26" t="s">
        <v>36</v>
      </c>
      <c r="M28" s="17" t="s">
        <v>17</v>
      </c>
      <c r="N28" s="24">
        <v>34.33</v>
      </c>
      <c r="O28" s="137"/>
      <c r="P28" s="137"/>
    </row>
    <row r="29" spans="1:16" ht="30" customHeight="1" x14ac:dyDescent="0.3">
      <c r="A29" s="28">
        <v>70615</v>
      </c>
      <c r="B29" s="29">
        <v>86307</v>
      </c>
      <c r="C29" s="33" t="s">
        <v>39</v>
      </c>
      <c r="D29" s="33"/>
      <c r="K29" s="32">
        <v>1.1599999999999999</v>
      </c>
      <c r="L29" s="26" t="s">
        <v>37</v>
      </c>
      <c r="M29" s="17" t="s">
        <v>38</v>
      </c>
      <c r="N29" s="24">
        <v>186.8</v>
      </c>
      <c r="O29" s="137"/>
      <c r="P29" s="137"/>
    </row>
    <row r="30" spans="1:16" x14ac:dyDescent="0.3">
      <c r="A30" s="20"/>
      <c r="B30" s="21"/>
      <c r="K30" s="15"/>
      <c r="L30" s="26"/>
      <c r="M30" s="17"/>
      <c r="N30" s="24"/>
      <c r="O30" s="137"/>
      <c r="P30" s="137"/>
    </row>
    <row r="31" spans="1:16" x14ac:dyDescent="0.3">
      <c r="A31" s="20"/>
      <c r="B31" s="21"/>
      <c r="K31" s="114"/>
      <c r="L31" s="115" t="s">
        <v>40</v>
      </c>
      <c r="M31" s="116" t="s">
        <v>10</v>
      </c>
      <c r="N31" s="119"/>
      <c r="O31" s="139"/>
      <c r="P31" s="139"/>
    </row>
    <row r="32" spans="1:16" x14ac:dyDescent="0.3">
      <c r="A32" s="20"/>
      <c r="B32" s="21"/>
      <c r="K32" s="15"/>
      <c r="L32" s="16" t="s">
        <v>41</v>
      </c>
      <c r="M32" s="17" t="s">
        <v>10</v>
      </c>
      <c r="N32" s="24"/>
      <c r="O32" s="137"/>
      <c r="P32" s="137"/>
    </row>
    <row r="33" spans="1:16" x14ac:dyDescent="0.3">
      <c r="A33" s="28">
        <v>1790</v>
      </c>
      <c r="B33" s="29">
        <v>2188</v>
      </c>
      <c r="K33" s="15">
        <v>2.1</v>
      </c>
      <c r="L33" s="26" t="s">
        <v>42</v>
      </c>
      <c r="M33" s="17" t="s">
        <v>43</v>
      </c>
      <c r="N33" s="24">
        <v>20</v>
      </c>
      <c r="O33" s="137"/>
      <c r="P33" s="137"/>
    </row>
    <row r="34" spans="1:16" s="2" customFormat="1" x14ac:dyDescent="0.3">
      <c r="A34" s="28">
        <v>10434</v>
      </c>
      <c r="B34" s="29">
        <v>12752</v>
      </c>
      <c r="C34" s="1" t="s">
        <v>45</v>
      </c>
      <c r="D34" s="1"/>
      <c r="G34" s="1"/>
      <c r="K34" s="15">
        <v>2.2000000000000002</v>
      </c>
      <c r="L34" s="26" t="s">
        <v>44</v>
      </c>
      <c r="M34" s="17" t="s">
        <v>31</v>
      </c>
      <c r="N34" s="24">
        <v>20</v>
      </c>
      <c r="O34" s="137"/>
      <c r="P34" s="137"/>
    </row>
    <row r="35" spans="1:16" s="2" customFormat="1" x14ac:dyDescent="0.3">
      <c r="A35" s="28">
        <v>27000</v>
      </c>
      <c r="B35" s="29">
        <v>33000</v>
      </c>
      <c r="C35" s="1"/>
      <c r="D35" s="1"/>
      <c r="G35" s="1"/>
      <c r="K35" s="15">
        <v>2.2999999999999998</v>
      </c>
      <c r="L35" s="26" t="s">
        <v>46</v>
      </c>
      <c r="M35" s="92" t="s">
        <v>63</v>
      </c>
      <c r="N35" s="24">
        <v>2</v>
      </c>
      <c r="O35" s="137"/>
      <c r="P35" s="137"/>
    </row>
    <row r="36" spans="1:16" s="2" customFormat="1" x14ac:dyDescent="0.3">
      <c r="A36" s="28">
        <v>494033</v>
      </c>
      <c r="B36" s="29">
        <v>603818</v>
      </c>
      <c r="C36" s="1" t="s">
        <v>49</v>
      </c>
      <c r="D36" s="1" t="s">
        <v>50</v>
      </c>
      <c r="G36" s="1"/>
      <c r="K36" s="15">
        <v>2.4</v>
      </c>
      <c r="L36" s="26" t="s">
        <v>47</v>
      </c>
      <c r="M36" s="17" t="s">
        <v>48</v>
      </c>
      <c r="N36" s="24">
        <v>7.5</v>
      </c>
      <c r="O36" s="137"/>
      <c r="P36" s="137"/>
    </row>
    <row r="37" spans="1:16" s="2" customFormat="1" x14ac:dyDescent="0.3">
      <c r="A37" s="20"/>
      <c r="B37" s="21"/>
      <c r="C37" s="1"/>
      <c r="D37" s="1"/>
      <c r="G37" s="1"/>
      <c r="K37" s="15"/>
      <c r="L37" s="26"/>
      <c r="M37" s="17"/>
      <c r="N37" s="24"/>
      <c r="O37" s="137"/>
      <c r="P37" s="137"/>
    </row>
    <row r="38" spans="1:16" s="2" customFormat="1" x14ac:dyDescent="0.3">
      <c r="A38" s="20"/>
      <c r="B38" s="21"/>
      <c r="C38" s="1"/>
      <c r="D38" s="1"/>
      <c r="G38" s="1"/>
      <c r="K38" s="15"/>
      <c r="L38" s="16" t="s">
        <v>35</v>
      </c>
      <c r="M38" s="17" t="s">
        <v>10</v>
      </c>
      <c r="N38" s="24"/>
      <c r="O38" s="137"/>
      <c r="P38" s="137"/>
    </row>
    <row r="39" spans="1:16" s="2" customFormat="1" ht="43.5" customHeight="1" x14ac:dyDescent="0.3">
      <c r="A39" s="28">
        <v>70615</v>
      </c>
      <c r="B39" s="29">
        <v>86307</v>
      </c>
      <c r="C39" s="33" t="s">
        <v>39</v>
      </c>
      <c r="D39" s="33"/>
      <c r="G39" s="1"/>
      <c r="K39" s="15">
        <v>2.5</v>
      </c>
      <c r="L39" s="26" t="s">
        <v>51</v>
      </c>
      <c r="M39" s="17" t="s">
        <v>17</v>
      </c>
      <c r="N39" s="24">
        <v>8</v>
      </c>
      <c r="O39" s="137"/>
      <c r="P39" s="137"/>
    </row>
    <row r="40" spans="1:16" s="2" customFormat="1" x14ac:dyDescent="0.3">
      <c r="A40" s="28">
        <v>14746</v>
      </c>
      <c r="B40" s="29">
        <v>18022</v>
      </c>
      <c r="C40" s="33"/>
      <c r="D40" s="1"/>
      <c r="G40" s="1"/>
      <c r="K40" s="15">
        <v>2.6</v>
      </c>
      <c r="L40" s="26" t="s">
        <v>52</v>
      </c>
      <c r="M40" s="17" t="s">
        <v>17</v>
      </c>
      <c r="N40" s="24">
        <v>6.5</v>
      </c>
      <c r="O40" s="137"/>
      <c r="P40" s="137"/>
    </row>
    <row r="41" spans="1:16" s="2" customFormat="1" x14ac:dyDescent="0.3">
      <c r="A41" s="20"/>
      <c r="B41" s="21"/>
      <c r="C41" s="1"/>
      <c r="D41" s="1"/>
      <c r="G41" s="1"/>
      <c r="K41" s="15"/>
      <c r="L41" s="26"/>
      <c r="M41" s="17"/>
      <c r="N41" s="24"/>
      <c r="O41" s="137"/>
      <c r="P41" s="137"/>
    </row>
    <row r="42" spans="1:16" s="2" customFormat="1" x14ac:dyDescent="0.3">
      <c r="A42" s="20"/>
      <c r="B42" s="21"/>
      <c r="C42" s="1"/>
      <c r="D42" s="1"/>
      <c r="G42" s="1"/>
      <c r="K42" s="114"/>
      <c r="L42" s="115" t="s">
        <v>53</v>
      </c>
      <c r="M42" s="116" t="s">
        <v>10</v>
      </c>
      <c r="N42" s="119"/>
      <c r="O42" s="139"/>
      <c r="P42" s="139"/>
    </row>
    <row r="43" spans="1:16" s="2" customFormat="1" x14ac:dyDescent="0.3">
      <c r="A43" s="20"/>
      <c r="B43" s="21"/>
      <c r="C43" s="1"/>
      <c r="D43" s="1"/>
      <c r="G43" s="1"/>
      <c r="K43" s="15"/>
      <c r="L43" s="16" t="s">
        <v>11</v>
      </c>
      <c r="M43" s="17" t="s">
        <v>10</v>
      </c>
      <c r="N43" s="24"/>
      <c r="O43" s="137"/>
      <c r="P43" s="137"/>
    </row>
    <row r="44" spans="1:16" s="2" customFormat="1" x14ac:dyDescent="0.3">
      <c r="A44" s="28">
        <v>2255</v>
      </c>
      <c r="B44" s="29">
        <v>2756</v>
      </c>
      <c r="C44" s="1"/>
      <c r="D44" s="1"/>
      <c r="G44" s="1">
        <v>265579.89336868818</v>
      </c>
      <c r="K44" s="15">
        <v>3.1</v>
      </c>
      <c r="L44" s="26" t="s">
        <v>54</v>
      </c>
      <c r="M44" s="17" t="s">
        <v>13</v>
      </c>
      <c r="N44" s="24">
        <v>106</v>
      </c>
      <c r="O44" s="137"/>
      <c r="P44" s="137"/>
    </row>
    <row r="45" spans="1:16" s="2" customFormat="1" x14ac:dyDescent="0.3">
      <c r="A45" s="28">
        <v>70615</v>
      </c>
      <c r="B45" s="29">
        <v>86307</v>
      </c>
      <c r="C45" s="33" t="s">
        <v>39</v>
      </c>
      <c r="D45" s="1"/>
      <c r="G45" s="1">
        <v>13084901.319162497</v>
      </c>
      <c r="K45" s="15">
        <v>3.2</v>
      </c>
      <c r="L45" s="26" t="str">
        <f>+L39</f>
        <v xml:space="preserve"> Excavación en roca area Seca h&lt;=1.5m </v>
      </c>
      <c r="M45" s="17" t="str">
        <f>+M39</f>
        <v xml:space="preserve"> M3 </v>
      </c>
      <c r="N45" s="24">
        <v>212</v>
      </c>
      <c r="O45" s="137"/>
      <c r="P45" s="137"/>
    </row>
    <row r="46" spans="1:16" s="2" customFormat="1" x14ac:dyDescent="0.3">
      <c r="A46" s="20"/>
      <c r="B46" s="21"/>
      <c r="C46" s="1"/>
      <c r="D46" s="1"/>
      <c r="G46" s="1"/>
      <c r="K46" s="15"/>
      <c r="L46" s="26"/>
      <c r="M46" s="17"/>
      <c r="N46" s="24"/>
      <c r="O46" s="137"/>
      <c r="P46" s="137"/>
    </row>
    <row r="47" spans="1:16" s="2" customFormat="1" x14ac:dyDescent="0.3">
      <c r="A47" s="20"/>
      <c r="B47" s="21"/>
      <c r="C47" s="1"/>
      <c r="D47" s="1"/>
      <c r="G47" s="1">
        <v>0</v>
      </c>
      <c r="K47" s="15"/>
      <c r="L47" s="16" t="s">
        <v>16</v>
      </c>
      <c r="M47" s="17" t="s">
        <v>10</v>
      </c>
      <c r="N47" s="24"/>
      <c r="O47" s="137"/>
      <c r="P47" s="137"/>
    </row>
    <row r="48" spans="1:16" s="2" customFormat="1" x14ac:dyDescent="0.3">
      <c r="A48" s="28">
        <v>807103</v>
      </c>
      <c r="B48" s="29">
        <v>986459</v>
      </c>
      <c r="C48" s="1" t="s">
        <v>56</v>
      </c>
      <c r="D48" s="1"/>
      <c r="G48" s="1">
        <v>66532186.743793435</v>
      </c>
      <c r="K48" s="15">
        <v>3.3</v>
      </c>
      <c r="L48" s="26" t="s">
        <v>55</v>
      </c>
      <c r="M48" s="17" t="s">
        <v>17</v>
      </c>
      <c r="N48" s="24">
        <v>74.19</v>
      </c>
      <c r="O48" s="137"/>
      <c r="P48" s="137"/>
    </row>
    <row r="49" spans="1:16" s="2" customFormat="1" x14ac:dyDescent="0.3">
      <c r="A49" s="28">
        <v>664804</v>
      </c>
      <c r="B49" s="29">
        <v>812538</v>
      </c>
      <c r="C49" s="34" t="s">
        <v>57</v>
      </c>
      <c r="D49" s="1"/>
      <c r="G49" s="1">
        <v>6685199.3942969041</v>
      </c>
      <c r="K49" s="15">
        <v>3.4</v>
      </c>
      <c r="L49" s="26" t="s">
        <v>366</v>
      </c>
      <c r="M49" s="17" t="s">
        <v>17</v>
      </c>
      <c r="N49" s="24">
        <v>8.1999999999999993</v>
      </c>
      <c r="O49" s="137"/>
      <c r="P49" s="137"/>
    </row>
    <row r="50" spans="1:16" s="2" customFormat="1" x14ac:dyDescent="0.3">
      <c r="A50" s="28">
        <v>3866</v>
      </c>
      <c r="B50" s="29">
        <v>4726</v>
      </c>
      <c r="C50" s="1"/>
      <c r="D50" s="1"/>
      <c r="G50" s="1">
        <v>23008516.869981207</v>
      </c>
      <c r="K50" s="15">
        <v>3.5</v>
      </c>
      <c r="L50" s="26" t="s">
        <v>58</v>
      </c>
      <c r="M50" s="17" t="s">
        <v>20</v>
      </c>
      <c r="N50" s="24">
        <v>5355.35</v>
      </c>
      <c r="O50" s="137"/>
      <c r="P50" s="137"/>
    </row>
    <row r="51" spans="1:16" s="2" customFormat="1" x14ac:dyDescent="0.3">
      <c r="A51" s="28">
        <v>483489</v>
      </c>
      <c r="B51" s="29">
        <v>590931</v>
      </c>
      <c r="C51" s="1"/>
      <c r="D51" s="1"/>
      <c r="G51" s="1">
        <v>171907.19727837574</v>
      </c>
      <c r="K51" s="15">
        <v>3.6</v>
      </c>
      <c r="L51" s="26" t="s">
        <v>59</v>
      </c>
      <c r="M51" s="17" t="s">
        <v>17</v>
      </c>
      <c r="N51" s="24">
        <v>0.32</v>
      </c>
      <c r="O51" s="137"/>
      <c r="P51" s="137"/>
    </row>
    <row r="52" spans="1:16" s="2" customFormat="1" x14ac:dyDescent="0.3">
      <c r="A52" s="28">
        <v>3946</v>
      </c>
      <c r="B52" s="29">
        <v>4822</v>
      </c>
      <c r="C52" s="35"/>
      <c r="D52" s="1"/>
      <c r="G52" s="1"/>
      <c r="K52" s="15">
        <v>3.7</v>
      </c>
      <c r="L52" s="26" t="s">
        <v>60</v>
      </c>
      <c r="M52" s="17" t="s">
        <v>43</v>
      </c>
      <c r="N52" s="24">
        <v>55</v>
      </c>
      <c r="O52" s="137"/>
      <c r="P52" s="137"/>
    </row>
    <row r="53" spans="1:16" s="2" customFormat="1" x14ac:dyDescent="0.3">
      <c r="A53" s="28">
        <v>18197</v>
      </c>
      <c r="B53" s="29">
        <v>22241</v>
      </c>
      <c r="C53" s="35"/>
      <c r="D53" s="37">
        <v>18218.900000000001</v>
      </c>
      <c r="G53" s="1">
        <v>241100.64</v>
      </c>
      <c r="K53" s="15">
        <v>3.8</v>
      </c>
      <c r="L53" s="36" t="s">
        <v>61</v>
      </c>
      <c r="M53" s="17" t="s">
        <v>43</v>
      </c>
      <c r="N53" s="24">
        <v>55</v>
      </c>
      <c r="O53" s="137"/>
      <c r="P53" s="137"/>
    </row>
    <row r="54" spans="1:16" s="2" customFormat="1" ht="33" x14ac:dyDescent="0.3">
      <c r="A54" s="28">
        <v>12671</v>
      </c>
      <c r="B54" s="29">
        <v>15487</v>
      </c>
      <c r="C54" s="1"/>
      <c r="D54" s="1"/>
      <c r="G54" s="1">
        <v>2411006.4</v>
      </c>
      <c r="K54" s="15">
        <v>3.9</v>
      </c>
      <c r="L54" s="36" t="s">
        <v>62</v>
      </c>
      <c r="M54" s="17" t="s">
        <v>63</v>
      </c>
      <c r="N54" s="24">
        <v>12</v>
      </c>
      <c r="O54" s="137"/>
      <c r="P54" s="137"/>
    </row>
    <row r="55" spans="1:16" s="2" customFormat="1" x14ac:dyDescent="0.3">
      <c r="A55" s="20"/>
      <c r="B55" s="21"/>
      <c r="C55" s="1"/>
      <c r="D55" s="1"/>
      <c r="G55" s="1">
        <v>168942.15330408834</v>
      </c>
      <c r="K55" s="15"/>
      <c r="L55" s="26"/>
      <c r="M55" s="17"/>
      <c r="N55" s="24"/>
      <c r="O55" s="137"/>
      <c r="P55" s="137"/>
    </row>
    <row r="56" spans="1:16" s="2" customFormat="1" x14ac:dyDescent="0.3">
      <c r="A56" s="20"/>
      <c r="B56" s="21"/>
      <c r="C56" s="1"/>
      <c r="D56" s="1" t="s">
        <v>10</v>
      </c>
      <c r="G56" s="1"/>
      <c r="K56" s="15"/>
      <c r="L56" s="16" t="s">
        <v>64</v>
      </c>
      <c r="M56" s="17" t="s">
        <v>10</v>
      </c>
      <c r="N56" s="24"/>
      <c r="O56" s="137"/>
      <c r="P56" s="137"/>
    </row>
    <row r="57" spans="1:16" s="2" customFormat="1" x14ac:dyDescent="0.3">
      <c r="A57" s="28">
        <v>162000</v>
      </c>
      <c r="B57" s="29">
        <v>198000</v>
      </c>
      <c r="C57" s="1"/>
      <c r="D57" s="1"/>
      <c r="G57" s="1"/>
      <c r="K57" s="32">
        <v>3.1</v>
      </c>
      <c r="L57" s="26" t="s">
        <v>65</v>
      </c>
      <c r="M57" s="92" t="s">
        <v>63</v>
      </c>
      <c r="N57" s="24">
        <v>2</v>
      </c>
      <c r="O57" s="137"/>
      <c r="P57" s="137"/>
    </row>
    <row r="58" spans="1:16" s="2" customFormat="1" x14ac:dyDescent="0.3">
      <c r="A58" s="28">
        <v>142798</v>
      </c>
      <c r="B58" s="29">
        <v>174530</v>
      </c>
      <c r="C58" s="1"/>
      <c r="D58" s="1"/>
      <c r="G58" s="1"/>
      <c r="K58" s="15">
        <v>3.11</v>
      </c>
      <c r="L58" s="26" t="s">
        <v>66</v>
      </c>
      <c r="M58" s="92" t="s">
        <v>63</v>
      </c>
      <c r="N58" s="24">
        <v>5</v>
      </c>
      <c r="O58" s="137"/>
      <c r="P58" s="137"/>
    </row>
    <row r="59" spans="1:16" s="2" customFormat="1" x14ac:dyDescent="0.3">
      <c r="A59" s="28">
        <v>284688</v>
      </c>
      <c r="B59" s="29">
        <v>347952</v>
      </c>
      <c r="C59" s="1"/>
      <c r="D59" s="1"/>
      <c r="G59" s="1"/>
      <c r="K59" s="32">
        <v>3.12</v>
      </c>
      <c r="L59" s="26" t="s">
        <v>67</v>
      </c>
      <c r="M59" s="92" t="s">
        <v>63</v>
      </c>
      <c r="N59" s="24">
        <v>2</v>
      </c>
      <c r="O59" s="137"/>
      <c r="P59" s="137"/>
    </row>
    <row r="60" spans="1:16" s="2" customFormat="1" x14ac:dyDescent="0.3">
      <c r="A60" s="38"/>
      <c r="B60" s="39"/>
      <c r="C60" s="1" t="s">
        <v>69</v>
      </c>
      <c r="D60" s="1"/>
      <c r="G60" s="1"/>
      <c r="K60" s="15">
        <v>3.13</v>
      </c>
      <c r="L60" s="26" t="s">
        <v>68</v>
      </c>
      <c r="M60" s="92" t="s">
        <v>63</v>
      </c>
      <c r="N60" s="24">
        <v>2</v>
      </c>
      <c r="O60" s="137"/>
      <c r="P60" s="137"/>
    </row>
    <row r="61" spans="1:16" s="2" customFormat="1" x14ac:dyDescent="0.3">
      <c r="A61" s="28">
        <v>10434</v>
      </c>
      <c r="B61" s="29">
        <v>12752</v>
      </c>
      <c r="C61" s="1"/>
      <c r="D61" s="1"/>
      <c r="G61" s="1"/>
      <c r="K61" s="32">
        <v>3.14</v>
      </c>
      <c r="L61" s="26" t="s">
        <v>70</v>
      </c>
      <c r="M61" s="17" t="s">
        <v>71</v>
      </c>
      <c r="N61" s="24">
        <v>20</v>
      </c>
      <c r="O61" s="137"/>
      <c r="P61" s="137"/>
    </row>
    <row r="62" spans="1:16" s="2" customFormat="1" ht="26.25" customHeight="1" x14ac:dyDescent="0.3">
      <c r="A62" s="28">
        <v>847054</v>
      </c>
      <c r="B62" s="29">
        <v>1035288</v>
      </c>
      <c r="C62" s="1" t="s">
        <v>73</v>
      </c>
      <c r="D62" s="1" t="s">
        <v>74</v>
      </c>
      <c r="G62" s="1"/>
      <c r="K62" s="15">
        <v>3.15</v>
      </c>
      <c r="L62" s="26" t="s">
        <v>72</v>
      </c>
      <c r="M62" s="92" t="s">
        <v>63</v>
      </c>
      <c r="N62" s="24">
        <v>4</v>
      </c>
      <c r="O62" s="137"/>
      <c r="P62" s="137"/>
    </row>
    <row r="63" spans="1:16" s="2" customFormat="1" x14ac:dyDescent="0.3">
      <c r="A63" s="28">
        <v>2365</v>
      </c>
      <c r="B63" s="29">
        <v>2891</v>
      </c>
      <c r="C63" s="1"/>
      <c r="D63" s="1"/>
      <c r="G63" s="1"/>
      <c r="K63" s="32">
        <v>3.16</v>
      </c>
      <c r="L63" s="26" t="s">
        <v>75</v>
      </c>
      <c r="M63" s="17" t="s">
        <v>71</v>
      </c>
      <c r="N63" s="24">
        <v>25</v>
      </c>
      <c r="O63" s="137"/>
      <c r="P63" s="137"/>
    </row>
    <row r="64" spans="1:16" s="2" customFormat="1" x14ac:dyDescent="0.3">
      <c r="A64" s="28">
        <v>390951</v>
      </c>
      <c r="B64" s="29">
        <v>477829</v>
      </c>
      <c r="C64" s="1"/>
      <c r="D64" s="1"/>
      <c r="G64" s="1"/>
      <c r="K64" s="15">
        <v>3.17</v>
      </c>
      <c r="L64" s="26" t="s">
        <v>76</v>
      </c>
      <c r="M64" s="92" t="s">
        <v>63</v>
      </c>
      <c r="N64" s="24">
        <v>6</v>
      </c>
      <c r="O64" s="137"/>
      <c r="P64" s="137"/>
    </row>
    <row r="65" spans="1:16" s="2" customFormat="1" x14ac:dyDescent="0.3">
      <c r="A65" s="28">
        <v>1236872</v>
      </c>
      <c r="B65" s="29">
        <v>1511732</v>
      </c>
      <c r="C65" s="1"/>
      <c r="D65" s="1"/>
      <c r="G65" s="1"/>
      <c r="K65" s="32">
        <v>3.18</v>
      </c>
      <c r="L65" s="26" t="s">
        <v>77</v>
      </c>
      <c r="M65" s="92" t="s">
        <v>63</v>
      </c>
      <c r="N65" s="24">
        <v>1</v>
      </c>
      <c r="O65" s="137"/>
      <c r="P65" s="137"/>
    </row>
    <row r="66" spans="1:16" x14ac:dyDescent="0.3">
      <c r="A66" s="28">
        <v>1230959</v>
      </c>
      <c r="B66" s="29">
        <v>1504505</v>
      </c>
      <c r="K66" s="15">
        <v>3.19</v>
      </c>
      <c r="L66" s="26" t="s">
        <v>78</v>
      </c>
      <c r="M66" s="92" t="s">
        <v>63</v>
      </c>
      <c r="N66" s="24">
        <v>1</v>
      </c>
      <c r="O66" s="137"/>
      <c r="P66" s="137"/>
    </row>
    <row r="67" spans="1:16" x14ac:dyDescent="0.3">
      <c r="A67" s="28">
        <v>452263</v>
      </c>
      <c r="B67" s="29">
        <v>552765</v>
      </c>
      <c r="K67" s="32">
        <v>3.2</v>
      </c>
      <c r="L67" s="26" t="s">
        <v>79</v>
      </c>
      <c r="M67" s="92" t="s">
        <v>63</v>
      </c>
      <c r="N67" s="24">
        <v>2</v>
      </c>
      <c r="O67" s="137"/>
      <c r="P67" s="137"/>
    </row>
    <row r="68" spans="1:16" ht="28.5" customHeight="1" x14ac:dyDescent="0.3">
      <c r="A68" s="28">
        <v>712800</v>
      </c>
      <c r="B68" s="29">
        <v>871200</v>
      </c>
      <c r="K68" s="15">
        <v>3.21</v>
      </c>
      <c r="L68" s="26" t="s">
        <v>80</v>
      </c>
      <c r="M68" s="92" t="s">
        <v>63</v>
      </c>
      <c r="N68" s="24">
        <v>4</v>
      </c>
      <c r="O68" s="137"/>
      <c r="P68" s="137"/>
    </row>
    <row r="69" spans="1:16" x14ac:dyDescent="0.3">
      <c r="A69" s="28">
        <v>2365</v>
      </c>
      <c r="B69" s="29">
        <v>2891</v>
      </c>
      <c r="K69" s="32">
        <v>3.22</v>
      </c>
      <c r="L69" s="26" t="s">
        <v>81</v>
      </c>
      <c r="M69" s="17" t="s">
        <v>71</v>
      </c>
      <c r="N69" s="24">
        <v>18</v>
      </c>
      <c r="O69" s="137"/>
      <c r="P69" s="137"/>
    </row>
    <row r="70" spans="1:16" x14ac:dyDescent="0.3">
      <c r="A70" s="28">
        <v>580803</v>
      </c>
      <c r="B70" s="29">
        <v>709871</v>
      </c>
      <c r="K70" s="15">
        <v>3.23</v>
      </c>
      <c r="L70" s="26" t="s">
        <v>82</v>
      </c>
      <c r="M70" s="92" t="s">
        <v>63</v>
      </c>
      <c r="N70" s="24">
        <v>2</v>
      </c>
      <c r="O70" s="137"/>
      <c r="P70" s="137"/>
    </row>
    <row r="71" spans="1:16" x14ac:dyDescent="0.3">
      <c r="A71" s="28">
        <v>154662</v>
      </c>
      <c r="B71" s="29">
        <v>189032</v>
      </c>
      <c r="K71" s="32">
        <v>3.24</v>
      </c>
      <c r="L71" s="26" t="s">
        <v>83</v>
      </c>
      <c r="M71" s="92" t="s">
        <v>63</v>
      </c>
      <c r="N71" s="24">
        <v>2</v>
      </c>
      <c r="O71" s="137"/>
      <c r="P71" s="137"/>
    </row>
    <row r="72" spans="1:16" x14ac:dyDescent="0.3">
      <c r="A72" s="20"/>
      <c r="B72" s="21"/>
      <c r="K72" s="32"/>
      <c r="L72" s="16" t="s">
        <v>84</v>
      </c>
      <c r="M72" s="17"/>
      <c r="N72" s="24"/>
      <c r="O72" s="137"/>
      <c r="P72" s="137"/>
    </row>
    <row r="73" spans="1:16" s="41" customFormat="1" ht="33" x14ac:dyDescent="0.25">
      <c r="A73" s="28">
        <v>66750</v>
      </c>
      <c r="B73" s="29">
        <v>81584</v>
      </c>
      <c r="E73" s="42"/>
      <c r="F73" s="42"/>
      <c r="H73" s="42"/>
      <c r="K73" s="32">
        <v>3.25</v>
      </c>
      <c r="L73" s="40" t="s">
        <v>85</v>
      </c>
      <c r="M73" s="17" t="s">
        <v>71</v>
      </c>
      <c r="N73" s="24">
        <v>60</v>
      </c>
      <c r="O73" s="140"/>
      <c r="P73" s="137"/>
    </row>
    <row r="74" spans="1:16" x14ac:dyDescent="0.3">
      <c r="A74" s="28">
        <v>377855</v>
      </c>
      <c r="B74" s="29">
        <v>461823</v>
      </c>
      <c r="K74" s="32">
        <v>3.26</v>
      </c>
      <c r="L74" s="26" t="s">
        <v>86</v>
      </c>
      <c r="M74" s="17" t="s">
        <v>87</v>
      </c>
      <c r="N74" s="24">
        <v>2</v>
      </c>
      <c r="O74" s="137"/>
      <c r="P74" s="137"/>
    </row>
    <row r="75" spans="1:16" x14ac:dyDescent="0.3">
      <c r="A75" s="28">
        <v>555230</v>
      </c>
      <c r="B75" s="29">
        <v>678614</v>
      </c>
      <c r="C75" s="1" t="s">
        <v>89</v>
      </c>
      <c r="D75" s="1">
        <v>670000</v>
      </c>
      <c r="K75" s="32">
        <v>3.27</v>
      </c>
      <c r="L75" s="36" t="s">
        <v>88</v>
      </c>
      <c r="M75" s="17" t="s">
        <v>38</v>
      </c>
      <c r="N75" s="24">
        <v>4.8</v>
      </c>
      <c r="O75" s="137"/>
      <c r="P75" s="137"/>
    </row>
    <row r="76" spans="1:16" x14ac:dyDescent="0.3">
      <c r="A76" s="28">
        <v>334276</v>
      </c>
      <c r="B76" s="29">
        <v>408560</v>
      </c>
      <c r="K76" s="32">
        <v>3.28</v>
      </c>
      <c r="L76" s="36" t="s">
        <v>90</v>
      </c>
      <c r="M76" s="17" t="s">
        <v>38</v>
      </c>
      <c r="N76" s="24">
        <v>10.5</v>
      </c>
      <c r="O76" s="137"/>
      <c r="P76" s="137"/>
    </row>
    <row r="77" spans="1:16" x14ac:dyDescent="0.3">
      <c r="A77" s="20"/>
      <c r="B77" s="21"/>
      <c r="K77" s="32"/>
      <c r="L77" s="43" t="s">
        <v>91</v>
      </c>
      <c r="M77" s="17"/>
      <c r="N77" s="24"/>
      <c r="O77" s="137"/>
      <c r="P77" s="137"/>
    </row>
    <row r="78" spans="1:16" ht="33" x14ac:dyDescent="0.3">
      <c r="A78" s="28">
        <v>1885596</v>
      </c>
      <c r="B78" s="29">
        <v>2304618</v>
      </c>
      <c r="C78" s="1" t="s">
        <v>93</v>
      </c>
      <c r="K78" s="32">
        <v>3.29</v>
      </c>
      <c r="L78" s="26" t="s">
        <v>92</v>
      </c>
      <c r="M78" s="92" t="s">
        <v>63</v>
      </c>
      <c r="N78" s="24">
        <v>1</v>
      </c>
      <c r="O78" s="137"/>
      <c r="P78" s="137"/>
    </row>
    <row r="79" spans="1:16" x14ac:dyDescent="0.3">
      <c r="A79" s="28">
        <v>333764</v>
      </c>
      <c r="B79" s="29">
        <v>407934</v>
      </c>
      <c r="K79" s="32">
        <v>3.3</v>
      </c>
      <c r="L79" s="26" t="s">
        <v>94</v>
      </c>
      <c r="M79" s="92" t="s">
        <v>63</v>
      </c>
      <c r="N79" s="24">
        <v>4</v>
      </c>
      <c r="O79" s="137"/>
      <c r="P79" s="137"/>
    </row>
    <row r="80" spans="1:16" ht="63" customHeight="1" x14ac:dyDescent="0.3">
      <c r="A80" s="28">
        <v>420404</v>
      </c>
      <c r="B80" s="29">
        <v>513828</v>
      </c>
      <c r="K80" s="32">
        <v>3.31</v>
      </c>
      <c r="L80" s="36" t="s">
        <v>95</v>
      </c>
      <c r="M80" s="92" t="s">
        <v>63</v>
      </c>
      <c r="N80" s="24">
        <v>1</v>
      </c>
      <c r="O80" s="137"/>
      <c r="P80" s="137"/>
    </row>
    <row r="81" spans="1:16" x14ac:dyDescent="0.3">
      <c r="A81" s="28">
        <v>46359.9</v>
      </c>
      <c r="B81" s="29">
        <v>56662.100000000006</v>
      </c>
      <c r="C81" s="1" t="s">
        <v>97</v>
      </c>
      <c r="D81" s="1" t="s">
        <v>98</v>
      </c>
      <c r="K81" s="32">
        <v>3.32</v>
      </c>
      <c r="L81" s="129" t="s">
        <v>365</v>
      </c>
      <c r="M81" s="17" t="s">
        <v>96</v>
      </c>
      <c r="N81" s="24">
        <v>195.59</v>
      </c>
      <c r="O81" s="137"/>
      <c r="P81" s="137"/>
    </row>
    <row r="82" spans="1:16" s="2" customFormat="1" x14ac:dyDescent="0.3">
      <c r="A82" s="20"/>
      <c r="B82" s="21"/>
      <c r="C82" s="1"/>
      <c r="D82" s="1"/>
      <c r="G82" s="1"/>
      <c r="K82" s="15"/>
      <c r="L82" s="26"/>
      <c r="M82" s="17"/>
      <c r="N82" s="24"/>
      <c r="O82" s="137"/>
      <c r="P82" s="137"/>
    </row>
    <row r="83" spans="1:16" s="2" customFormat="1" x14ac:dyDescent="0.3">
      <c r="A83" s="20"/>
      <c r="B83" s="21"/>
      <c r="C83" s="1"/>
      <c r="D83" s="1"/>
      <c r="G83" s="1"/>
      <c r="K83" s="114"/>
      <c r="L83" s="115" t="s">
        <v>99</v>
      </c>
      <c r="M83" s="116" t="s">
        <v>10</v>
      </c>
      <c r="N83" s="119"/>
      <c r="O83" s="139"/>
      <c r="P83" s="139"/>
    </row>
    <row r="84" spans="1:16" s="2" customFormat="1" x14ac:dyDescent="0.3">
      <c r="A84" s="20"/>
      <c r="B84" s="21"/>
      <c r="C84" s="1"/>
      <c r="D84" s="1"/>
      <c r="G84" s="1"/>
      <c r="K84" s="15"/>
      <c r="L84" s="16" t="s">
        <v>100</v>
      </c>
      <c r="M84" s="17" t="s">
        <v>10</v>
      </c>
      <c r="N84" s="24"/>
      <c r="O84" s="137"/>
      <c r="P84" s="137"/>
    </row>
    <row r="85" spans="1:16" s="2" customFormat="1" x14ac:dyDescent="0.3">
      <c r="A85" s="28">
        <v>1790</v>
      </c>
      <c r="B85" s="29">
        <v>2188</v>
      </c>
      <c r="C85" s="1"/>
      <c r="D85" s="1"/>
      <c r="E85" s="1"/>
      <c r="G85" s="1"/>
      <c r="K85" s="15">
        <v>4.0999999999999996</v>
      </c>
      <c r="L85" s="44" t="s">
        <v>101</v>
      </c>
      <c r="M85" s="45" t="s">
        <v>43</v>
      </c>
      <c r="N85" s="24">
        <v>19758</v>
      </c>
      <c r="O85" s="137"/>
      <c r="P85" s="137"/>
    </row>
    <row r="86" spans="1:16" s="2" customFormat="1" x14ac:dyDescent="0.3">
      <c r="A86" s="28">
        <v>0</v>
      </c>
      <c r="B86" s="29">
        <v>0</v>
      </c>
      <c r="C86" s="1"/>
      <c r="D86" s="1"/>
      <c r="G86" s="1"/>
      <c r="K86" s="15"/>
      <c r="L86" s="16" t="s">
        <v>35</v>
      </c>
      <c r="M86" s="17" t="s">
        <v>10</v>
      </c>
      <c r="N86" s="24"/>
      <c r="O86" s="137"/>
      <c r="P86" s="137"/>
    </row>
    <row r="87" spans="1:16" s="2" customFormat="1" x14ac:dyDescent="0.3">
      <c r="A87" s="28">
        <v>70615</v>
      </c>
      <c r="B87" s="29">
        <v>86307</v>
      </c>
      <c r="C87" s="33" t="s">
        <v>103</v>
      </c>
      <c r="D87" s="33" t="s">
        <v>98</v>
      </c>
      <c r="G87" s="1"/>
      <c r="K87" s="15">
        <v>4.2</v>
      </c>
      <c r="L87" s="44" t="s">
        <v>102</v>
      </c>
      <c r="M87" s="45" t="s">
        <v>38</v>
      </c>
      <c r="N87" s="24">
        <v>6466</v>
      </c>
      <c r="O87" s="137"/>
      <c r="P87" s="137"/>
    </row>
    <row r="88" spans="1:16" s="2" customFormat="1" x14ac:dyDescent="0.3">
      <c r="A88" s="28">
        <v>19245</v>
      </c>
      <c r="B88" s="29">
        <v>23521</v>
      </c>
      <c r="C88" s="1" t="s">
        <v>105</v>
      </c>
      <c r="D88" s="1" t="s">
        <v>106</v>
      </c>
      <c r="G88" s="1"/>
      <c r="K88" s="15">
        <v>4.3</v>
      </c>
      <c r="L88" s="44" t="s">
        <v>104</v>
      </c>
      <c r="M88" s="45" t="s">
        <v>38</v>
      </c>
      <c r="N88" s="24">
        <v>4219</v>
      </c>
      <c r="O88" s="137"/>
      <c r="P88" s="137"/>
    </row>
    <row r="89" spans="1:16" s="2" customFormat="1" x14ac:dyDescent="0.3">
      <c r="A89" s="28">
        <v>5690</v>
      </c>
      <c r="B89" s="29">
        <v>6954</v>
      </c>
      <c r="C89" s="1" t="s">
        <v>108</v>
      </c>
      <c r="D89" s="1" t="s">
        <v>109</v>
      </c>
      <c r="G89" s="1"/>
      <c r="K89" s="15">
        <v>4.4000000000000004</v>
      </c>
      <c r="L89" s="44" t="s">
        <v>107</v>
      </c>
      <c r="M89" s="45" t="s">
        <v>38</v>
      </c>
      <c r="N89" s="24">
        <v>200</v>
      </c>
      <c r="O89" s="137"/>
      <c r="P89" s="137"/>
    </row>
    <row r="90" spans="1:16" s="2" customFormat="1" x14ac:dyDescent="0.3">
      <c r="A90" s="28">
        <v>14746</v>
      </c>
      <c r="B90" s="29">
        <v>18022</v>
      </c>
      <c r="C90" s="1"/>
      <c r="D90" s="1"/>
      <c r="G90" s="1"/>
      <c r="K90" s="15">
        <v>4.5</v>
      </c>
      <c r="L90" s="44" t="s">
        <v>110</v>
      </c>
      <c r="M90" s="45" t="s">
        <v>38</v>
      </c>
      <c r="N90" s="24">
        <v>7646</v>
      </c>
      <c r="O90" s="137"/>
      <c r="P90" s="137"/>
    </row>
    <row r="91" spans="1:16" s="2" customFormat="1" x14ac:dyDescent="0.3">
      <c r="A91" s="28">
        <v>49775</v>
      </c>
      <c r="B91" s="29">
        <v>60836</v>
      </c>
      <c r="C91" s="1"/>
      <c r="D91" s="1"/>
      <c r="G91" s="1"/>
      <c r="K91" s="15">
        <v>4.5999999999999996</v>
      </c>
      <c r="L91" s="44" t="s">
        <v>111</v>
      </c>
      <c r="M91" s="45" t="s">
        <v>38</v>
      </c>
      <c r="N91" s="24">
        <v>2223</v>
      </c>
      <c r="O91" s="137"/>
      <c r="P91" s="137"/>
    </row>
    <row r="92" spans="1:16" s="2" customFormat="1" x14ac:dyDescent="0.3">
      <c r="A92" s="28">
        <v>0</v>
      </c>
      <c r="B92" s="29">
        <v>0</v>
      </c>
      <c r="C92" s="1"/>
      <c r="D92" s="1"/>
      <c r="G92" s="1"/>
      <c r="K92" s="15"/>
      <c r="L92" s="16" t="s">
        <v>112</v>
      </c>
      <c r="M92" s="17" t="s">
        <v>10</v>
      </c>
      <c r="N92" s="24"/>
      <c r="O92" s="137"/>
      <c r="P92" s="137"/>
    </row>
    <row r="93" spans="1:16" s="2" customFormat="1" x14ac:dyDescent="0.3">
      <c r="A93" s="28">
        <v>2365</v>
      </c>
      <c r="B93" s="29">
        <v>2891</v>
      </c>
      <c r="C93" s="1"/>
      <c r="D93" s="1"/>
      <c r="G93" s="1"/>
      <c r="K93" s="15">
        <v>4.6999999999999975</v>
      </c>
      <c r="L93" s="44" t="s">
        <v>113</v>
      </c>
      <c r="M93" s="45" t="s">
        <v>43</v>
      </c>
      <c r="N93" s="24">
        <v>19758</v>
      </c>
      <c r="O93" s="137"/>
      <c r="P93" s="137"/>
    </row>
    <row r="94" spans="1:16" s="2" customFormat="1" x14ac:dyDescent="0.3">
      <c r="A94" s="28">
        <v>41020</v>
      </c>
      <c r="B94" s="29">
        <v>50136</v>
      </c>
      <c r="C94" s="1"/>
      <c r="D94" s="1"/>
      <c r="G94" s="1"/>
      <c r="K94" s="15">
        <v>4.8</v>
      </c>
      <c r="L94" s="44" t="s">
        <v>114</v>
      </c>
      <c r="M94" s="92" t="s">
        <v>63</v>
      </c>
      <c r="N94" s="24">
        <v>8</v>
      </c>
      <c r="O94" s="137"/>
      <c r="P94" s="137"/>
    </row>
    <row r="95" spans="1:16" s="2" customFormat="1" x14ac:dyDescent="0.3">
      <c r="A95" s="28">
        <v>20510</v>
      </c>
      <c r="B95" s="29">
        <v>25068</v>
      </c>
      <c r="C95" s="1"/>
      <c r="D95" s="1"/>
      <c r="G95" s="1"/>
      <c r="K95" s="15">
        <v>4.9000000000000004</v>
      </c>
      <c r="L95" s="44" t="s">
        <v>115</v>
      </c>
      <c r="M95" s="92" t="s">
        <v>63</v>
      </c>
      <c r="N95" s="24">
        <v>8</v>
      </c>
      <c r="O95" s="137"/>
      <c r="P95" s="137"/>
    </row>
    <row r="96" spans="1:16" s="2" customFormat="1" x14ac:dyDescent="0.3">
      <c r="A96" s="28">
        <v>20510</v>
      </c>
      <c r="B96" s="29">
        <v>25068</v>
      </c>
      <c r="C96" s="1"/>
      <c r="D96" s="1"/>
      <c r="G96" s="1"/>
      <c r="K96" s="32">
        <v>4.0999999999999996</v>
      </c>
      <c r="L96" s="44" t="s">
        <v>116</v>
      </c>
      <c r="M96" s="92" t="s">
        <v>63</v>
      </c>
      <c r="N96" s="24">
        <v>15</v>
      </c>
      <c r="O96" s="137"/>
      <c r="P96" s="137"/>
    </row>
    <row r="97" spans="1:16" s="2" customFormat="1" x14ac:dyDescent="0.3">
      <c r="A97" s="28">
        <v>20510</v>
      </c>
      <c r="B97" s="29">
        <v>25068</v>
      </c>
      <c r="C97" s="1"/>
      <c r="D97" s="1"/>
      <c r="G97" s="1"/>
      <c r="K97" s="15">
        <v>4.1100000000000003</v>
      </c>
      <c r="L97" s="44" t="s">
        <v>117</v>
      </c>
      <c r="M97" s="92" t="s">
        <v>63</v>
      </c>
      <c r="N97" s="24">
        <v>26</v>
      </c>
      <c r="O97" s="137"/>
      <c r="P97" s="137"/>
    </row>
    <row r="98" spans="1:16" s="46" customFormat="1" x14ac:dyDescent="0.25">
      <c r="A98" s="28">
        <v>16020</v>
      </c>
      <c r="B98" s="29">
        <v>19580</v>
      </c>
      <c r="E98" s="47"/>
      <c r="F98" s="47"/>
      <c r="H98" s="47"/>
      <c r="K98" s="32">
        <v>4.1199999999999992</v>
      </c>
      <c r="L98" s="44" t="s">
        <v>118</v>
      </c>
      <c r="M98" s="92" t="s">
        <v>63</v>
      </c>
      <c r="N98" s="24">
        <v>20</v>
      </c>
      <c r="O98" s="137"/>
      <c r="P98" s="137"/>
    </row>
    <row r="99" spans="1:16" x14ac:dyDescent="0.3">
      <c r="A99" s="28">
        <v>13320</v>
      </c>
      <c r="B99" s="29">
        <v>16280</v>
      </c>
      <c r="K99" s="32">
        <v>4.129999999999999</v>
      </c>
      <c r="L99" s="44" t="s">
        <v>119</v>
      </c>
      <c r="M99" s="92" t="s">
        <v>63</v>
      </c>
      <c r="N99" s="24">
        <v>40</v>
      </c>
      <c r="O99" s="137"/>
      <c r="P99" s="137"/>
    </row>
    <row r="100" spans="1:16" x14ac:dyDescent="0.3">
      <c r="A100" s="28">
        <v>0</v>
      </c>
      <c r="B100" s="29">
        <v>0</v>
      </c>
      <c r="K100" s="15"/>
      <c r="L100" s="16" t="s">
        <v>120</v>
      </c>
      <c r="M100" s="17" t="s">
        <v>10</v>
      </c>
      <c r="N100" s="24"/>
      <c r="O100" s="137"/>
      <c r="P100" s="137"/>
    </row>
    <row r="101" spans="1:16" ht="36" customHeight="1" x14ac:dyDescent="0.3">
      <c r="A101" s="28">
        <v>66372</v>
      </c>
      <c r="B101" s="29">
        <v>81122</v>
      </c>
      <c r="C101" s="1" t="s">
        <v>121</v>
      </c>
      <c r="K101" s="32">
        <v>4.1399999999999988</v>
      </c>
      <c r="L101" s="44" t="s">
        <v>363</v>
      </c>
      <c r="M101" s="92" t="s">
        <v>63</v>
      </c>
      <c r="N101" s="24">
        <v>16</v>
      </c>
      <c r="O101" s="137"/>
      <c r="P101" s="137"/>
    </row>
    <row r="102" spans="1:16" x14ac:dyDescent="0.3">
      <c r="A102" s="28">
        <v>71841</v>
      </c>
      <c r="B102" s="29">
        <v>87805</v>
      </c>
      <c r="C102" s="1" t="s">
        <v>122</v>
      </c>
      <c r="K102" s="32">
        <v>4.1499999999999986</v>
      </c>
      <c r="L102" s="44" t="s">
        <v>364</v>
      </c>
      <c r="M102" s="92" t="s">
        <v>63</v>
      </c>
      <c r="N102" s="24">
        <v>17</v>
      </c>
      <c r="O102" s="137"/>
      <c r="P102" s="137"/>
    </row>
    <row r="103" spans="1:16" x14ac:dyDescent="0.3">
      <c r="A103" s="28">
        <v>142798</v>
      </c>
      <c r="B103" s="29">
        <v>174530</v>
      </c>
      <c r="K103" s="32">
        <v>4.1599999999999984</v>
      </c>
      <c r="L103" s="44" t="s">
        <v>123</v>
      </c>
      <c r="M103" s="92" t="s">
        <v>63</v>
      </c>
      <c r="N103" s="24">
        <v>8</v>
      </c>
      <c r="O103" s="137"/>
      <c r="P103" s="137"/>
    </row>
    <row r="104" spans="1:16" s="46" customFormat="1" ht="33" x14ac:dyDescent="0.25">
      <c r="A104" s="28">
        <v>8136945</v>
      </c>
      <c r="B104" s="29">
        <v>9945155</v>
      </c>
      <c r="C104" s="46" t="s">
        <v>125</v>
      </c>
      <c r="E104" s="47"/>
      <c r="F104" s="47"/>
      <c r="H104" s="47"/>
      <c r="K104" s="32">
        <v>4.1699999999999982</v>
      </c>
      <c r="L104" s="44" t="s">
        <v>124</v>
      </c>
      <c r="M104" s="92" t="s">
        <v>63</v>
      </c>
      <c r="N104" s="24">
        <v>3</v>
      </c>
      <c r="O104" s="137"/>
      <c r="P104" s="137"/>
    </row>
    <row r="105" spans="1:16" s="46" customFormat="1" x14ac:dyDescent="0.25">
      <c r="A105" s="28">
        <v>1755</v>
      </c>
      <c r="B105" s="29">
        <v>2145</v>
      </c>
      <c r="E105" s="47"/>
      <c r="F105" s="47" t="s">
        <v>127</v>
      </c>
      <c r="H105" s="47"/>
      <c r="K105" s="15">
        <v>4.18</v>
      </c>
      <c r="L105" s="26" t="s">
        <v>126</v>
      </c>
      <c r="M105" s="92" t="s">
        <v>63</v>
      </c>
      <c r="N105" s="24">
        <v>3293</v>
      </c>
      <c r="O105" s="137"/>
      <c r="P105" s="137"/>
    </row>
    <row r="106" spans="1:16" s="46" customFormat="1" ht="30" customHeight="1" x14ac:dyDescent="0.25">
      <c r="A106" s="28"/>
      <c r="B106" s="29"/>
      <c r="E106" s="47"/>
      <c r="F106" s="47"/>
      <c r="H106" s="47"/>
      <c r="K106" s="32"/>
      <c r="L106" s="48" t="s">
        <v>128</v>
      </c>
      <c r="M106" s="45"/>
      <c r="N106" s="24"/>
      <c r="O106" s="137"/>
      <c r="P106" s="137"/>
    </row>
    <row r="107" spans="1:16" s="46" customFormat="1" ht="30" customHeight="1" x14ac:dyDescent="0.3">
      <c r="A107" s="28">
        <v>494033</v>
      </c>
      <c r="B107" s="29">
        <v>603818</v>
      </c>
      <c r="C107" s="1" t="s">
        <v>129</v>
      </c>
      <c r="D107" s="1" t="s">
        <v>130</v>
      </c>
      <c r="E107" s="47"/>
      <c r="F107" s="47"/>
      <c r="H107" s="47"/>
      <c r="K107" s="32">
        <v>4.1900000000000004</v>
      </c>
      <c r="L107" s="44" t="s">
        <v>369</v>
      </c>
      <c r="M107" s="45" t="s">
        <v>38</v>
      </c>
      <c r="N107" s="24">
        <v>14</v>
      </c>
      <c r="O107" s="137"/>
      <c r="P107" s="137"/>
    </row>
    <row r="108" spans="1:16" s="46" customFormat="1" ht="30" customHeight="1" x14ac:dyDescent="0.3">
      <c r="A108" s="28">
        <v>3866</v>
      </c>
      <c r="B108" s="29">
        <v>4726</v>
      </c>
      <c r="C108" s="1"/>
      <c r="D108" s="1"/>
      <c r="E108" s="47"/>
      <c r="F108" s="47"/>
      <c r="H108" s="47"/>
      <c r="K108" s="32">
        <v>4.2</v>
      </c>
      <c r="L108" s="44" t="s">
        <v>58</v>
      </c>
      <c r="M108" s="45" t="s">
        <v>131</v>
      </c>
      <c r="N108" s="24">
        <v>670</v>
      </c>
      <c r="O108" s="137"/>
      <c r="P108" s="137"/>
    </row>
    <row r="109" spans="1:16" s="46" customFormat="1" ht="33" x14ac:dyDescent="0.25">
      <c r="A109" s="28">
        <v>3267042</v>
      </c>
      <c r="B109" s="29">
        <v>3993051</v>
      </c>
      <c r="C109" s="46" t="s">
        <v>133</v>
      </c>
      <c r="D109" s="46" t="s">
        <v>134</v>
      </c>
      <c r="E109" s="47"/>
      <c r="F109" s="47"/>
      <c r="H109" s="47"/>
      <c r="K109" s="32">
        <v>4.21</v>
      </c>
      <c r="L109" s="44" t="s">
        <v>132</v>
      </c>
      <c r="M109" s="92" t="s">
        <v>63</v>
      </c>
      <c r="N109" s="24">
        <v>3</v>
      </c>
      <c r="O109" s="137"/>
      <c r="P109" s="137"/>
    </row>
    <row r="110" spans="1:16" s="46" customFormat="1" ht="69" customHeight="1" x14ac:dyDescent="0.25">
      <c r="A110" s="28">
        <v>349908</v>
      </c>
      <c r="B110" s="29">
        <v>427666</v>
      </c>
      <c r="E110" s="47"/>
      <c r="F110" s="47"/>
      <c r="H110" s="47"/>
      <c r="K110" s="32">
        <v>4.22</v>
      </c>
      <c r="L110" s="44" t="s">
        <v>135</v>
      </c>
      <c r="M110" s="45" t="s">
        <v>63</v>
      </c>
      <c r="N110" s="24">
        <v>33</v>
      </c>
      <c r="O110" s="137"/>
      <c r="P110" s="137"/>
    </row>
    <row r="111" spans="1:16" s="46" customFormat="1" ht="68.25" customHeight="1" x14ac:dyDescent="0.25">
      <c r="A111" s="28">
        <v>429820</v>
      </c>
      <c r="B111" s="29">
        <v>525336</v>
      </c>
      <c r="C111" s="49"/>
      <c r="E111" s="47"/>
      <c r="F111" s="47"/>
      <c r="H111" s="47"/>
      <c r="K111" s="32">
        <v>4.2300000000000004</v>
      </c>
      <c r="L111" s="44" t="s">
        <v>136</v>
      </c>
      <c r="M111" s="45" t="s">
        <v>63</v>
      </c>
      <c r="N111" s="24">
        <v>11</v>
      </c>
      <c r="O111" s="137"/>
      <c r="P111" s="137"/>
    </row>
    <row r="112" spans="1:16" s="46" customFormat="1" x14ac:dyDescent="0.25">
      <c r="A112" s="28">
        <v>0</v>
      </c>
      <c r="B112" s="29">
        <v>0</v>
      </c>
      <c r="E112" s="47"/>
      <c r="F112" s="47"/>
      <c r="H112" s="47"/>
      <c r="K112" s="15"/>
      <c r="L112" s="16" t="s">
        <v>137</v>
      </c>
      <c r="M112" s="17"/>
      <c r="N112" s="24"/>
      <c r="O112" s="137"/>
      <c r="P112" s="137"/>
    </row>
    <row r="113" spans="1:16" ht="33" x14ac:dyDescent="0.3">
      <c r="A113" s="28">
        <v>2926238</v>
      </c>
      <c r="B113" s="29">
        <v>3576513</v>
      </c>
      <c r="C113" s="1" t="s">
        <v>138</v>
      </c>
      <c r="K113" s="32">
        <v>4.24</v>
      </c>
      <c r="L113" s="44" t="s">
        <v>371</v>
      </c>
      <c r="M113" s="92" t="s">
        <v>63</v>
      </c>
      <c r="N113" s="24">
        <v>17</v>
      </c>
      <c r="O113" s="137"/>
      <c r="P113" s="137"/>
    </row>
    <row r="114" spans="1:16" x14ac:dyDescent="0.3">
      <c r="A114" s="28">
        <v>494033</v>
      </c>
      <c r="B114" s="29">
        <v>603818</v>
      </c>
      <c r="C114" s="1" t="s">
        <v>140</v>
      </c>
      <c r="K114" s="32">
        <v>4.25</v>
      </c>
      <c r="L114" s="44" t="s">
        <v>139</v>
      </c>
      <c r="M114" s="45" t="s">
        <v>38</v>
      </c>
      <c r="N114" s="24">
        <v>16.8</v>
      </c>
      <c r="O114" s="137"/>
      <c r="P114" s="137"/>
    </row>
    <row r="115" spans="1:16" x14ac:dyDescent="0.3">
      <c r="A115" s="28">
        <v>3866</v>
      </c>
      <c r="B115" s="29">
        <v>4726</v>
      </c>
      <c r="K115" s="32">
        <v>4.26</v>
      </c>
      <c r="L115" s="44" t="s">
        <v>58</v>
      </c>
      <c r="M115" s="45" t="s">
        <v>141</v>
      </c>
      <c r="N115" s="24">
        <v>1512</v>
      </c>
      <c r="O115" s="137"/>
      <c r="P115" s="137"/>
    </row>
    <row r="116" spans="1:16" x14ac:dyDescent="0.3">
      <c r="A116" s="28">
        <v>351881</v>
      </c>
      <c r="B116" s="29">
        <v>430077</v>
      </c>
      <c r="K116" s="32">
        <v>4.2699999999999996</v>
      </c>
      <c r="L116" s="44" t="s">
        <v>142</v>
      </c>
      <c r="M116" s="45" t="s">
        <v>38</v>
      </c>
      <c r="N116" s="24">
        <v>1.8</v>
      </c>
      <c r="O116" s="137"/>
      <c r="P116" s="137"/>
    </row>
    <row r="117" spans="1:16" x14ac:dyDescent="0.3">
      <c r="A117" s="28">
        <v>14669</v>
      </c>
      <c r="B117" s="29">
        <v>17929</v>
      </c>
      <c r="K117" s="32">
        <v>4.28</v>
      </c>
      <c r="L117" s="44" t="s">
        <v>143</v>
      </c>
      <c r="M117" s="45" t="s">
        <v>71</v>
      </c>
      <c r="N117" s="24">
        <v>95</v>
      </c>
      <c r="O117" s="137"/>
      <c r="P117" s="137"/>
    </row>
    <row r="118" spans="1:16" x14ac:dyDescent="0.3">
      <c r="A118" s="28">
        <v>334276</v>
      </c>
      <c r="B118" s="29">
        <v>408560</v>
      </c>
      <c r="K118" s="32">
        <v>4.29</v>
      </c>
      <c r="L118" s="44" t="s">
        <v>90</v>
      </c>
      <c r="M118" s="45" t="s">
        <v>38</v>
      </c>
      <c r="N118" s="24">
        <v>10.5</v>
      </c>
      <c r="O118" s="137"/>
      <c r="P118" s="137"/>
    </row>
    <row r="119" spans="1:16" x14ac:dyDescent="0.3">
      <c r="A119" s="28">
        <v>11909</v>
      </c>
      <c r="B119" s="29">
        <v>14555</v>
      </c>
      <c r="K119" s="32">
        <v>4.3</v>
      </c>
      <c r="L119" s="44" t="s">
        <v>144</v>
      </c>
      <c r="M119" s="45" t="s">
        <v>71</v>
      </c>
      <c r="N119" s="24">
        <v>95</v>
      </c>
      <c r="O119" s="137"/>
      <c r="P119" s="137"/>
    </row>
    <row r="120" spans="1:16" x14ac:dyDescent="0.3">
      <c r="A120" s="28">
        <v>111291</v>
      </c>
      <c r="B120" s="29">
        <v>136023</v>
      </c>
      <c r="K120" s="32">
        <v>4.3099999999999996</v>
      </c>
      <c r="L120" s="44" t="s">
        <v>145</v>
      </c>
      <c r="M120" s="45" t="s">
        <v>71</v>
      </c>
      <c r="N120" s="24">
        <v>30</v>
      </c>
      <c r="O120" s="137"/>
      <c r="P120" s="137"/>
    </row>
    <row r="121" spans="1:16" x14ac:dyDescent="0.3">
      <c r="A121" s="28">
        <v>37399</v>
      </c>
      <c r="B121" s="29">
        <v>45709</v>
      </c>
      <c r="K121" s="32">
        <v>4.32</v>
      </c>
      <c r="L121" s="44" t="s">
        <v>146</v>
      </c>
      <c r="M121" s="45" t="s">
        <v>71</v>
      </c>
      <c r="N121" s="24">
        <v>95</v>
      </c>
      <c r="O121" s="137"/>
      <c r="P121" s="137"/>
    </row>
    <row r="122" spans="1:16" x14ac:dyDescent="0.3">
      <c r="A122" s="28">
        <v>103540</v>
      </c>
      <c r="B122" s="29">
        <v>126548</v>
      </c>
      <c r="D122" s="33"/>
      <c r="K122" s="32">
        <v>4.33</v>
      </c>
      <c r="L122" s="44" t="s">
        <v>147</v>
      </c>
      <c r="M122" s="92" t="s">
        <v>63</v>
      </c>
      <c r="N122" s="24">
        <v>6</v>
      </c>
      <c r="O122" s="137"/>
      <c r="P122" s="137"/>
    </row>
    <row r="123" spans="1:16" ht="36.75" customHeight="1" x14ac:dyDescent="0.3">
      <c r="A123" s="28">
        <v>40859</v>
      </c>
      <c r="B123" s="29">
        <v>49939</v>
      </c>
      <c r="C123" s="1" t="s">
        <v>149</v>
      </c>
      <c r="D123" s="50">
        <v>107.27</v>
      </c>
      <c r="K123" s="32">
        <v>4.34</v>
      </c>
      <c r="L123" s="26" t="s">
        <v>148</v>
      </c>
      <c r="M123" s="17" t="s">
        <v>33</v>
      </c>
      <c r="N123" s="24">
        <v>107.27</v>
      </c>
      <c r="O123" s="137"/>
      <c r="P123" s="137"/>
    </row>
    <row r="124" spans="1:16" x14ac:dyDescent="0.3">
      <c r="A124" s="28"/>
      <c r="B124" s="29"/>
      <c r="D124" s="33"/>
      <c r="K124" s="32"/>
      <c r="L124" s="44"/>
      <c r="M124" s="45"/>
      <c r="N124" s="24"/>
      <c r="O124" s="137"/>
      <c r="P124" s="137"/>
    </row>
    <row r="125" spans="1:16" x14ac:dyDescent="0.3">
      <c r="A125" s="28">
        <v>0</v>
      </c>
      <c r="B125" s="29">
        <v>0</v>
      </c>
      <c r="D125" s="33"/>
      <c r="K125" s="114"/>
      <c r="L125" s="115" t="s">
        <v>150</v>
      </c>
      <c r="M125" s="116" t="s">
        <v>10</v>
      </c>
      <c r="N125" s="119"/>
      <c r="O125" s="139"/>
      <c r="P125" s="139"/>
    </row>
    <row r="126" spans="1:16" x14ac:dyDescent="0.3">
      <c r="A126" s="28">
        <v>0</v>
      </c>
      <c r="B126" s="29">
        <v>0</v>
      </c>
      <c r="K126" s="15"/>
      <c r="L126" s="16" t="s">
        <v>11</v>
      </c>
      <c r="M126" s="17" t="s">
        <v>10</v>
      </c>
      <c r="N126" s="24"/>
      <c r="O126" s="137"/>
      <c r="P126" s="137"/>
    </row>
    <row r="127" spans="1:16" x14ac:dyDescent="0.3">
      <c r="A127" s="28">
        <v>2255</v>
      </c>
      <c r="B127" s="29">
        <v>2756</v>
      </c>
      <c r="K127" s="15">
        <v>5.0999999999999996</v>
      </c>
      <c r="L127" s="26" t="s">
        <v>151</v>
      </c>
      <c r="M127" s="17" t="s">
        <v>13</v>
      </c>
      <c r="N127" s="24">
        <v>110</v>
      </c>
      <c r="O127" s="137"/>
      <c r="P127" s="137"/>
    </row>
    <row r="128" spans="1:16" x14ac:dyDescent="0.3">
      <c r="A128" s="28">
        <v>0</v>
      </c>
      <c r="B128" s="29">
        <v>0</v>
      </c>
      <c r="K128" s="15"/>
      <c r="L128" s="16" t="s">
        <v>35</v>
      </c>
      <c r="M128" s="17" t="s">
        <v>10</v>
      </c>
      <c r="N128" s="24"/>
      <c r="O128" s="137"/>
      <c r="P128" s="137"/>
    </row>
    <row r="129" spans="1:16" x14ac:dyDescent="0.3">
      <c r="A129" s="28">
        <v>29443</v>
      </c>
      <c r="B129" s="29">
        <v>35986</v>
      </c>
      <c r="C129" s="1" t="s">
        <v>153</v>
      </c>
      <c r="K129" s="15">
        <v>5.2</v>
      </c>
      <c r="L129" s="26" t="s">
        <v>152</v>
      </c>
      <c r="M129" s="17" t="s">
        <v>17</v>
      </c>
      <c r="N129" s="24">
        <v>116</v>
      </c>
      <c r="O129" s="137"/>
      <c r="P129" s="137"/>
    </row>
    <row r="130" spans="1:16" x14ac:dyDescent="0.3">
      <c r="A130" s="28">
        <v>4638</v>
      </c>
      <c r="B130" s="29">
        <v>5668</v>
      </c>
      <c r="K130" s="15">
        <v>5.3</v>
      </c>
      <c r="L130" s="26" t="s">
        <v>154</v>
      </c>
      <c r="M130" s="17" t="s">
        <v>17</v>
      </c>
      <c r="N130" s="24">
        <v>116</v>
      </c>
      <c r="O130" s="137"/>
      <c r="P130" s="137"/>
    </row>
    <row r="131" spans="1:16" x14ac:dyDescent="0.3">
      <c r="A131" s="28"/>
      <c r="B131" s="29"/>
      <c r="K131" s="15"/>
      <c r="L131" s="16" t="s">
        <v>155</v>
      </c>
      <c r="M131" s="17"/>
      <c r="N131" s="24"/>
      <c r="O131" s="137"/>
      <c r="P131" s="137"/>
    </row>
    <row r="132" spans="1:16" x14ac:dyDescent="0.3">
      <c r="A132" s="28">
        <v>27202</v>
      </c>
      <c r="B132" s="29">
        <v>33246</v>
      </c>
      <c r="K132" s="15">
        <v>5.4</v>
      </c>
      <c r="L132" s="51" t="s">
        <v>156</v>
      </c>
      <c r="M132" s="164" t="s">
        <v>38</v>
      </c>
      <c r="N132" s="24">
        <v>105</v>
      </c>
      <c r="O132" s="141"/>
      <c r="P132" s="137"/>
    </row>
    <row r="133" spans="1:16" x14ac:dyDescent="0.3">
      <c r="A133" s="28"/>
      <c r="B133" s="29"/>
      <c r="K133" s="15"/>
      <c r="L133" s="16" t="s">
        <v>157</v>
      </c>
      <c r="M133" s="17" t="s">
        <v>10</v>
      </c>
      <c r="N133" s="24"/>
      <c r="O133" s="137"/>
      <c r="P133" s="137"/>
    </row>
    <row r="134" spans="1:16" x14ac:dyDescent="0.3">
      <c r="A134" s="28">
        <v>453949</v>
      </c>
      <c r="B134" s="29">
        <v>554827</v>
      </c>
      <c r="K134" s="15">
        <v>5.4999999999999991</v>
      </c>
      <c r="L134" s="26" t="s">
        <v>362</v>
      </c>
      <c r="M134" s="17" t="s">
        <v>17</v>
      </c>
      <c r="N134" s="24">
        <v>0.17</v>
      </c>
      <c r="O134" s="137"/>
      <c r="P134" s="137"/>
    </row>
    <row r="135" spans="1:16" x14ac:dyDescent="0.3">
      <c r="A135" s="28">
        <v>807103</v>
      </c>
      <c r="B135" s="29">
        <v>986459</v>
      </c>
      <c r="C135" s="1" t="s">
        <v>159</v>
      </c>
      <c r="D135" s="1" t="s">
        <v>160</v>
      </c>
      <c r="K135" s="15">
        <v>5.5999999999999988</v>
      </c>
      <c r="L135" s="26" t="s">
        <v>372</v>
      </c>
      <c r="M135" s="17" t="s">
        <v>17</v>
      </c>
      <c r="N135" s="24">
        <v>89</v>
      </c>
      <c r="O135" s="137"/>
      <c r="P135" s="137"/>
    </row>
    <row r="136" spans="1:16" x14ac:dyDescent="0.3">
      <c r="A136" s="28">
        <v>807103</v>
      </c>
      <c r="B136" s="29">
        <v>986459</v>
      </c>
      <c r="K136" s="15">
        <v>5.6999999999999984</v>
      </c>
      <c r="L136" s="26" t="s">
        <v>161</v>
      </c>
      <c r="M136" s="17" t="s">
        <v>17</v>
      </c>
      <c r="N136" s="24">
        <v>189</v>
      </c>
      <c r="O136" s="137"/>
      <c r="P136" s="137"/>
    </row>
    <row r="137" spans="1:16" x14ac:dyDescent="0.3">
      <c r="A137" s="28">
        <v>664804</v>
      </c>
      <c r="B137" s="29">
        <v>812538</v>
      </c>
      <c r="C137" s="1" t="s">
        <v>163</v>
      </c>
      <c r="K137" s="15">
        <v>5.799999999999998</v>
      </c>
      <c r="L137" s="26" t="s">
        <v>162</v>
      </c>
      <c r="M137" s="17" t="s">
        <v>17</v>
      </c>
      <c r="N137" s="24">
        <v>6.9</v>
      </c>
      <c r="O137" s="137"/>
      <c r="P137" s="137"/>
    </row>
    <row r="138" spans="1:16" x14ac:dyDescent="0.3">
      <c r="A138" s="28">
        <v>3866</v>
      </c>
      <c r="B138" s="29">
        <v>4726</v>
      </c>
      <c r="K138" s="15">
        <v>5.8999999999999977</v>
      </c>
      <c r="L138" s="26" t="s">
        <v>58</v>
      </c>
      <c r="M138" s="17" t="s">
        <v>20</v>
      </c>
      <c r="N138" s="24">
        <v>14244.999999999998</v>
      </c>
      <c r="O138" s="137"/>
      <c r="P138" s="137"/>
    </row>
    <row r="139" spans="1:16" x14ac:dyDescent="0.3">
      <c r="A139" s="28">
        <v>41056</v>
      </c>
      <c r="B139" s="29">
        <v>50180</v>
      </c>
      <c r="K139" s="32">
        <v>5.0999999999999996</v>
      </c>
      <c r="L139" s="26" t="s">
        <v>164</v>
      </c>
      <c r="M139" s="17" t="s">
        <v>165</v>
      </c>
      <c r="N139" s="24">
        <v>20.8</v>
      </c>
      <c r="O139" s="137"/>
      <c r="P139" s="137"/>
    </row>
    <row r="140" spans="1:16" x14ac:dyDescent="0.3">
      <c r="A140" s="28">
        <v>707795</v>
      </c>
      <c r="B140" s="29">
        <v>865083</v>
      </c>
      <c r="K140" s="32">
        <v>5.1109999999999998</v>
      </c>
      <c r="L140" s="26" t="s">
        <v>166</v>
      </c>
      <c r="M140" s="17" t="s">
        <v>17</v>
      </c>
      <c r="N140" s="24">
        <v>4</v>
      </c>
      <c r="O140" s="137"/>
      <c r="P140" s="137"/>
    </row>
    <row r="141" spans="1:16" x14ac:dyDescent="0.3">
      <c r="A141" s="28">
        <v>719054</v>
      </c>
      <c r="B141" s="29">
        <v>878844</v>
      </c>
      <c r="K141" s="32">
        <v>5.1219999999999999</v>
      </c>
      <c r="L141" s="26" t="s">
        <v>167</v>
      </c>
      <c r="M141" s="17" t="s">
        <v>17</v>
      </c>
      <c r="N141" s="24">
        <v>7</v>
      </c>
      <c r="O141" s="137"/>
      <c r="P141" s="137"/>
    </row>
    <row r="142" spans="1:16" x14ac:dyDescent="0.3">
      <c r="A142" s="28">
        <v>442913</v>
      </c>
      <c r="B142" s="29">
        <v>541339</v>
      </c>
      <c r="K142" s="32">
        <v>5.133</v>
      </c>
      <c r="L142" s="26" t="s">
        <v>168</v>
      </c>
      <c r="M142" s="17" t="s">
        <v>17</v>
      </c>
      <c r="N142" s="24">
        <v>2</v>
      </c>
      <c r="O142" s="137"/>
      <c r="P142" s="137"/>
    </row>
    <row r="143" spans="1:16" x14ac:dyDescent="0.3">
      <c r="A143" s="28"/>
      <c r="B143" s="29"/>
      <c r="K143" s="32"/>
      <c r="L143" s="16" t="s">
        <v>169</v>
      </c>
      <c r="M143" s="17" t="s">
        <v>10</v>
      </c>
      <c r="N143" s="18"/>
      <c r="O143" s="137"/>
      <c r="P143" s="137"/>
    </row>
    <row r="144" spans="1:16" x14ac:dyDescent="0.3">
      <c r="A144" s="28">
        <v>10134</v>
      </c>
      <c r="B144" s="29">
        <v>12386</v>
      </c>
      <c r="K144" s="32">
        <v>5.1440000000000001</v>
      </c>
      <c r="L144" s="26" t="s">
        <v>170</v>
      </c>
      <c r="M144" s="92" t="s">
        <v>63</v>
      </c>
      <c r="N144" s="24">
        <v>4</v>
      </c>
      <c r="O144" s="137"/>
      <c r="P144" s="137"/>
    </row>
    <row r="145" spans="1:16" x14ac:dyDescent="0.3">
      <c r="A145" s="28">
        <v>3310</v>
      </c>
      <c r="B145" s="29">
        <v>4046</v>
      </c>
      <c r="K145" s="32">
        <v>5.15</v>
      </c>
      <c r="L145" s="26" t="s">
        <v>171</v>
      </c>
      <c r="M145" s="17" t="s">
        <v>31</v>
      </c>
      <c r="N145" s="24">
        <v>22</v>
      </c>
      <c r="O145" s="137"/>
      <c r="P145" s="137"/>
    </row>
    <row r="146" spans="1:16" ht="37.5" customHeight="1" x14ac:dyDescent="0.3">
      <c r="A146" s="28">
        <v>9697</v>
      </c>
      <c r="B146" s="29">
        <v>11851</v>
      </c>
      <c r="K146" s="32">
        <v>5.1610000000000005</v>
      </c>
      <c r="L146" s="26" t="s">
        <v>25</v>
      </c>
      <c r="M146" s="92" t="s">
        <v>63</v>
      </c>
      <c r="N146" s="24">
        <v>24</v>
      </c>
      <c r="O146" s="137"/>
      <c r="P146" s="137"/>
    </row>
    <row r="147" spans="1:16" ht="35.25" customHeight="1" x14ac:dyDescent="0.3">
      <c r="A147" s="28">
        <v>111677</v>
      </c>
      <c r="B147" s="29">
        <v>136495</v>
      </c>
      <c r="K147" s="32">
        <v>5.1720000000000006</v>
      </c>
      <c r="L147" s="26" t="s">
        <v>361</v>
      </c>
      <c r="M147" s="17" t="s">
        <v>165</v>
      </c>
      <c r="N147" s="24">
        <v>32</v>
      </c>
      <c r="O147" s="137"/>
      <c r="P147" s="137"/>
    </row>
    <row r="148" spans="1:16" x14ac:dyDescent="0.3">
      <c r="A148" s="28"/>
      <c r="B148" s="29"/>
      <c r="K148" s="32"/>
      <c r="L148" s="16" t="s">
        <v>172</v>
      </c>
      <c r="M148" s="17" t="s">
        <v>10</v>
      </c>
      <c r="N148" s="24"/>
      <c r="O148" s="137"/>
      <c r="P148" s="137"/>
    </row>
    <row r="149" spans="1:16" x14ac:dyDescent="0.3">
      <c r="A149" s="28">
        <v>807103</v>
      </c>
      <c r="B149" s="29">
        <v>986459</v>
      </c>
      <c r="K149" s="32">
        <v>5.1830000000000007</v>
      </c>
      <c r="L149" s="26" t="s">
        <v>158</v>
      </c>
      <c r="M149" s="17" t="s">
        <v>48</v>
      </c>
      <c r="N149" s="24">
        <v>34</v>
      </c>
      <c r="O149" s="137"/>
      <c r="P149" s="137"/>
    </row>
    <row r="150" spans="1:16" x14ac:dyDescent="0.3">
      <c r="A150" s="28">
        <v>807103</v>
      </c>
      <c r="B150" s="29">
        <v>986459</v>
      </c>
      <c r="K150" s="32">
        <v>5.1940000000000008</v>
      </c>
      <c r="L150" s="26" t="s">
        <v>161</v>
      </c>
      <c r="M150" s="17" t="s">
        <v>48</v>
      </c>
      <c r="N150" s="24">
        <v>23</v>
      </c>
      <c r="O150" s="137"/>
      <c r="P150" s="137"/>
    </row>
    <row r="151" spans="1:16" x14ac:dyDescent="0.3">
      <c r="A151" s="28">
        <v>3866</v>
      </c>
      <c r="B151" s="29">
        <v>4726</v>
      </c>
      <c r="K151" s="32">
        <v>5.2</v>
      </c>
      <c r="L151" s="26" t="s">
        <v>58</v>
      </c>
      <c r="M151" s="17" t="s">
        <v>20</v>
      </c>
      <c r="N151" s="24">
        <v>2850</v>
      </c>
      <c r="O151" s="137"/>
      <c r="P151" s="137"/>
    </row>
    <row r="152" spans="1:16" x14ac:dyDescent="0.3">
      <c r="A152" s="28">
        <v>31500</v>
      </c>
      <c r="B152" s="29">
        <v>38500</v>
      </c>
      <c r="K152" s="32">
        <v>5.21</v>
      </c>
      <c r="L152" s="26" t="s">
        <v>173</v>
      </c>
      <c r="M152" s="92" t="s">
        <v>63</v>
      </c>
      <c r="N152" s="24">
        <v>48</v>
      </c>
      <c r="O152" s="137"/>
      <c r="P152" s="137"/>
    </row>
    <row r="153" spans="1:16" x14ac:dyDescent="0.3">
      <c r="A153" s="28">
        <v>16200</v>
      </c>
      <c r="B153" s="29">
        <v>19800</v>
      </c>
      <c r="K153" s="32">
        <v>5.22</v>
      </c>
      <c r="L153" s="26" t="s">
        <v>174</v>
      </c>
      <c r="M153" s="92" t="s">
        <v>63</v>
      </c>
      <c r="N153" s="24">
        <v>144</v>
      </c>
      <c r="O153" s="137"/>
      <c r="P153" s="137"/>
    </row>
    <row r="154" spans="1:16" x14ac:dyDescent="0.3">
      <c r="A154" s="28"/>
      <c r="B154" s="29"/>
      <c r="K154" s="32"/>
      <c r="L154" s="16" t="s">
        <v>175</v>
      </c>
      <c r="M154" s="17" t="s">
        <v>10</v>
      </c>
      <c r="N154" s="24"/>
      <c r="O154" s="137"/>
      <c r="P154" s="137"/>
    </row>
    <row r="155" spans="1:16" x14ac:dyDescent="0.3">
      <c r="A155" s="28">
        <v>162000</v>
      </c>
      <c r="B155" s="29">
        <v>198000</v>
      </c>
      <c r="K155" s="32">
        <v>5.23</v>
      </c>
      <c r="L155" s="26" t="s">
        <v>176</v>
      </c>
      <c r="M155" s="92" t="s">
        <v>63</v>
      </c>
      <c r="N155" s="24">
        <v>14</v>
      </c>
      <c r="O155" s="137"/>
      <c r="P155" s="137"/>
    </row>
    <row r="156" spans="1:16" x14ac:dyDescent="0.3">
      <c r="A156" s="28">
        <v>3310</v>
      </c>
      <c r="B156" s="29">
        <v>4046</v>
      </c>
      <c r="K156" s="32">
        <v>5.24</v>
      </c>
      <c r="L156" s="26" t="s">
        <v>177</v>
      </c>
      <c r="M156" s="17" t="s">
        <v>31</v>
      </c>
      <c r="N156" s="24">
        <v>20</v>
      </c>
      <c r="O156" s="137"/>
      <c r="P156" s="137"/>
    </row>
    <row r="157" spans="1:16" x14ac:dyDescent="0.3">
      <c r="A157" s="28">
        <v>1906</v>
      </c>
      <c r="B157" s="29">
        <v>2330</v>
      </c>
      <c r="K157" s="32">
        <v>5.25</v>
      </c>
      <c r="L157" s="26" t="s">
        <v>178</v>
      </c>
      <c r="M157" s="17" t="s">
        <v>31</v>
      </c>
      <c r="N157" s="24">
        <v>69</v>
      </c>
      <c r="O157" s="137"/>
      <c r="P157" s="137"/>
    </row>
    <row r="158" spans="1:16" x14ac:dyDescent="0.3">
      <c r="A158" s="28">
        <v>1906</v>
      </c>
      <c r="B158" s="29">
        <v>2330</v>
      </c>
      <c r="K158" s="32">
        <v>5.26</v>
      </c>
      <c r="L158" s="26" t="s">
        <v>179</v>
      </c>
      <c r="M158" s="92" t="s">
        <v>63</v>
      </c>
      <c r="N158" s="24">
        <v>4</v>
      </c>
      <c r="O158" s="137"/>
      <c r="P158" s="137"/>
    </row>
    <row r="159" spans="1:16" x14ac:dyDescent="0.3">
      <c r="A159" s="28">
        <v>101578</v>
      </c>
      <c r="B159" s="29">
        <v>124151</v>
      </c>
      <c r="K159" s="32">
        <v>5.27</v>
      </c>
      <c r="L159" s="52" t="s">
        <v>181</v>
      </c>
      <c r="M159" s="92" t="s">
        <v>63</v>
      </c>
      <c r="N159" s="24">
        <v>2</v>
      </c>
      <c r="O159" s="137"/>
      <c r="P159" s="137"/>
    </row>
    <row r="160" spans="1:16" x14ac:dyDescent="0.3">
      <c r="A160" s="28">
        <v>177540</v>
      </c>
      <c r="B160" s="29">
        <v>216994</v>
      </c>
      <c r="K160" s="32">
        <v>5.28</v>
      </c>
      <c r="L160" s="52" t="s">
        <v>182</v>
      </c>
      <c r="M160" s="92" t="s">
        <v>63</v>
      </c>
      <c r="N160" s="24">
        <v>2</v>
      </c>
      <c r="O160" s="137"/>
      <c r="P160" s="137"/>
    </row>
    <row r="161" spans="1:16" x14ac:dyDescent="0.3">
      <c r="A161" s="28">
        <v>0</v>
      </c>
      <c r="B161" s="29">
        <v>0</v>
      </c>
      <c r="K161" s="32"/>
      <c r="L161" s="16" t="s">
        <v>183</v>
      </c>
      <c r="M161" s="17" t="s">
        <v>10</v>
      </c>
      <c r="N161" s="24"/>
      <c r="O161" s="137"/>
      <c r="P161" s="137"/>
    </row>
    <row r="162" spans="1:16" x14ac:dyDescent="0.3">
      <c r="A162" s="28">
        <v>2365</v>
      </c>
      <c r="B162" s="29">
        <v>2891</v>
      </c>
      <c r="K162" s="32">
        <v>5.29</v>
      </c>
      <c r="L162" s="26" t="s">
        <v>184</v>
      </c>
      <c r="M162" s="17" t="s">
        <v>31</v>
      </c>
      <c r="N162" s="24">
        <v>25</v>
      </c>
      <c r="O162" s="137"/>
      <c r="P162" s="137"/>
    </row>
    <row r="163" spans="1:16" x14ac:dyDescent="0.3">
      <c r="A163" s="28">
        <v>4105038</v>
      </c>
      <c r="B163" s="29">
        <v>5017268</v>
      </c>
      <c r="K163" s="32">
        <v>5.3</v>
      </c>
      <c r="L163" s="26" t="s">
        <v>185</v>
      </c>
      <c r="M163" s="92" t="s">
        <v>63</v>
      </c>
      <c r="N163" s="24">
        <v>2</v>
      </c>
      <c r="O163" s="137"/>
      <c r="P163" s="137"/>
    </row>
    <row r="164" spans="1:16" x14ac:dyDescent="0.3">
      <c r="A164" s="28">
        <v>2365</v>
      </c>
      <c r="B164" s="29">
        <v>2891</v>
      </c>
      <c r="E164" s="2">
        <v>45399</v>
      </c>
      <c r="F164" s="2">
        <v>2.5</v>
      </c>
      <c r="K164" s="32">
        <v>5.31</v>
      </c>
      <c r="L164" s="26" t="s">
        <v>186</v>
      </c>
      <c r="M164" s="17" t="s">
        <v>31</v>
      </c>
      <c r="N164" s="24">
        <v>37</v>
      </c>
      <c r="O164" s="137"/>
      <c r="P164" s="137"/>
    </row>
    <row r="165" spans="1:16" ht="36.75" customHeight="1" x14ac:dyDescent="0.3">
      <c r="A165" s="28">
        <v>24515</v>
      </c>
      <c r="B165" s="29">
        <v>29963</v>
      </c>
      <c r="C165" s="1" t="s">
        <v>187</v>
      </c>
      <c r="E165" s="2">
        <v>27239</v>
      </c>
      <c r="F165" s="2">
        <v>1.5</v>
      </c>
      <c r="K165" s="15">
        <v>5.32</v>
      </c>
      <c r="L165" s="26" t="s">
        <v>251</v>
      </c>
      <c r="M165" s="17" t="s">
        <v>33</v>
      </c>
      <c r="N165" s="24">
        <v>374</v>
      </c>
      <c r="O165" s="137"/>
      <c r="P165" s="137"/>
    </row>
    <row r="166" spans="1:16" x14ac:dyDescent="0.3">
      <c r="A166" s="28"/>
      <c r="B166" s="29"/>
      <c r="K166" s="32"/>
      <c r="L166" s="26"/>
      <c r="M166" s="17"/>
      <c r="N166" s="24"/>
      <c r="O166" s="137"/>
      <c r="P166" s="137"/>
    </row>
    <row r="167" spans="1:16" x14ac:dyDescent="0.3">
      <c r="A167" s="28"/>
      <c r="B167" s="29"/>
      <c r="K167" s="114"/>
      <c r="L167" s="115" t="s">
        <v>188</v>
      </c>
      <c r="M167" s="116" t="s">
        <v>10</v>
      </c>
      <c r="N167" s="119"/>
      <c r="O167" s="139"/>
      <c r="P167" s="139"/>
    </row>
    <row r="168" spans="1:16" x14ac:dyDescent="0.3">
      <c r="A168" s="28"/>
      <c r="B168" s="29"/>
      <c r="K168" s="15"/>
      <c r="L168" s="16" t="s">
        <v>100</v>
      </c>
      <c r="M168" s="17"/>
      <c r="N168" s="24"/>
      <c r="O168" s="137"/>
      <c r="P168" s="137"/>
    </row>
    <row r="169" spans="1:16" x14ac:dyDescent="0.3">
      <c r="A169" s="28">
        <v>2255</v>
      </c>
      <c r="B169" s="29">
        <v>2756</v>
      </c>
      <c r="K169" s="15">
        <v>6.1</v>
      </c>
      <c r="L169" s="26" t="s">
        <v>54</v>
      </c>
      <c r="M169" s="17" t="s">
        <v>13</v>
      </c>
      <c r="N169" s="54">
        <v>317.46000000000004</v>
      </c>
      <c r="O169" s="137"/>
      <c r="P169" s="137"/>
    </row>
    <row r="170" spans="1:16" x14ac:dyDescent="0.3">
      <c r="A170" s="28">
        <v>17390</v>
      </c>
      <c r="B170" s="29">
        <v>21254</v>
      </c>
      <c r="K170" s="15">
        <v>6.2</v>
      </c>
      <c r="L170" s="26" t="s">
        <v>189</v>
      </c>
      <c r="M170" s="17" t="s">
        <v>38</v>
      </c>
      <c r="N170" s="54">
        <v>158.73000000000002</v>
      </c>
      <c r="O170" s="137"/>
      <c r="P170" s="137"/>
    </row>
    <row r="171" spans="1:16" x14ac:dyDescent="0.3">
      <c r="A171" s="28">
        <v>24346</v>
      </c>
      <c r="B171" s="29">
        <v>29756</v>
      </c>
      <c r="K171" s="15">
        <v>6.3</v>
      </c>
      <c r="L171" s="26" t="s">
        <v>190</v>
      </c>
      <c r="M171" s="17" t="s">
        <v>38</v>
      </c>
      <c r="N171" s="54">
        <v>634.92000000000007</v>
      </c>
      <c r="O171" s="137"/>
      <c r="P171" s="137"/>
    </row>
    <row r="172" spans="1:16" x14ac:dyDescent="0.3">
      <c r="A172" s="28">
        <v>46373</v>
      </c>
      <c r="B172" s="29">
        <v>56678</v>
      </c>
      <c r="C172" s="33"/>
      <c r="D172" s="33"/>
      <c r="K172" s="15">
        <v>6.3999999999999995</v>
      </c>
      <c r="L172" s="26" t="s">
        <v>191</v>
      </c>
      <c r="M172" s="17" t="s">
        <v>38</v>
      </c>
      <c r="N172" s="54">
        <v>285.70999999999998</v>
      </c>
      <c r="O172" s="137"/>
      <c r="P172" s="137"/>
    </row>
    <row r="173" spans="1:16" x14ac:dyDescent="0.3">
      <c r="A173" s="28">
        <v>83463</v>
      </c>
      <c r="B173" s="29">
        <v>102011</v>
      </c>
      <c r="C173" s="1" t="s">
        <v>193</v>
      </c>
      <c r="K173" s="15">
        <v>6.4999999999999991</v>
      </c>
      <c r="L173" s="26" t="s">
        <v>192</v>
      </c>
      <c r="M173" s="17" t="s">
        <v>38</v>
      </c>
      <c r="N173" s="54">
        <v>158.73000000000002</v>
      </c>
      <c r="O173" s="137"/>
      <c r="P173" s="137"/>
    </row>
    <row r="174" spans="1:16" x14ac:dyDescent="0.3">
      <c r="A174" s="28"/>
      <c r="B174" s="29"/>
      <c r="D174" s="33"/>
      <c r="K174" s="15"/>
      <c r="L174" s="16" t="s">
        <v>155</v>
      </c>
      <c r="M174" s="17"/>
      <c r="N174" s="24"/>
      <c r="O174" s="137"/>
      <c r="P174" s="137"/>
    </row>
    <row r="175" spans="1:16" x14ac:dyDescent="0.3">
      <c r="A175" s="28">
        <v>27202</v>
      </c>
      <c r="B175" s="29">
        <v>33247</v>
      </c>
      <c r="D175" s="33"/>
      <c r="K175" s="15">
        <v>6.6</v>
      </c>
      <c r="L175" s="26" t="s">
        <v>156</v>
      </c>
      <c r="M175" s="17" t="s">
        <v>38</v>
      </c>
      <c r="N175" s="24">
        <v>108</v>
      </c>
      <c r="O175" s="137"/>
      <c r="P175" s="137"/>
    </row>
    <row r="176" spans="1:16" x14ac:dyDescent="0.3">
      <c r="A176" s="28"/>
      <c r="B176" s="29"/>
      <c r="K176" s="15"/>
      <c r="L176" s="16" t="s">
        <v>194</v>
      </c>
      <c r="M176" s="17"/>
      <c r="N176" s="54"/>
      <c r="O176" s="137"/>
      <c r="P176" s="137"/>
    </row>
    <row r="177" spans="1:16" x14ac:dyDescent="0.3">
      <c r="A177" s="28">
        <v>807103</v>
      </c>
      <c r="B177" s="29">
        <v>986459</v>
      </c>
      <c r="K177" s="15">
        <v>6.7</v>
      </c>
      <c r="L177" s="26" t="s">
        <v>195</v>
      </c>
      <c r="M177" s="17" t="s">
        <v>17</v>
      </c>
      <c r="N177" s="54">
        <v>95.24</v>
      </c>
      <c r="O177" s="137"/>
      <c r="P177" s="137"/>
    </row>
    <row r="178" spans="1:16" s="2" customFormat="1" x14ac:dyDescent="0.3">
      <c r="A178" s="28">
        <v>807103</v>
      </c>
      <c r="B178" s="29">
        <v>986459</v>
      </c>
      <c r="C178" s="1"/>
      <c r="D178" s="1"/>
      <c r="G178" s="1"/>
      <c r="K178" s="15">
        <v>6.8</v>
      </c>
      <c r="L178" s="26" t="s">
        <v>196</v>
      </c>
      <c r="M178" s="17" t="s">
        <v>17</v>
      </c>
      <c r="N178" s="54">
        <v>92.24</v>
      </c>
      <c r="O178" s="137"/>
      <c r="P178" s="137"/>
    </row>
    <row r="179" spans="1:16" s="2" customFormat="1" x14ac:dyDescent="0.3">
      <c r="A179" s="28">
        <v>664804</v>
      </c>
      <c r="B179" s="29">
        <v>812538</v>
      </c>
      <c r="C179" s="1"/>
      <c r="D179" s="1"/>
      <c r="G179" s="1"/>
      <c r="K179" s="15">
        <v>6.9</v>
      </c>
      <c r="L179" s="26" t="s">
        <v>197</v>
      </c>
      <c r="M179" s="17" t="s">
        <v>17</v>
      </c>
      <c r="N179" s="54">
        <v>44.22</v>
      </c>
      <c r="O179" s="137"/>
      <c r="P179" s="137"/>
    </row>
    <row r="180" spans="1:16" s="2" customFormat="1" x14ac:dyDescent="0.3">
      <c r="A180" s="28">
        <v>3946</v>
      </c>
      <c r="B180" s="29">
        <v>4822</v>
      </c>
      <c r="C180" s="176" t="s">
        <v>198</v>
      </c>
      <c r="D180" s="1"/>
      <c r="G180" s="1"/>
      <c r="K180" s="32">
        <v>6.1</v>
      </c>
      <c r="L180" s="26" t="s">
        <v>60</v>
      </c>
      <c r="M180" s="17" t="s">
        <v>43</v>
      </c>
      <c r="N180" s="54">
        <v>78.599999999999994</v>
      </c>
      <c r="O180" s="137"/>
      <c r="P180" s="137"/>
    </row>
    <row r="181" spans="1:16" s="2" customFormat="1" x14ac:dyDescent="0.3">
      <c r="A181" s="28">
        <v>18197</v>
      </c>
      <c r="B181" s="29">
        <v>22241</v>
      </c>
      <c r="C181" s="176"/>
      <c r="D181" s="37">
        <v>18218.900000000001</v>
      </c>
      <c r="G181" s="1"/>
      <c r="K181" s="15">
        <v>6.11</v>
      </c>
      <c r="L181" s="36" t="s">
        <v>61</v>
      </c>
      <c r="M181" s="17" t="s">
        <v>43</v>
      </c>
      <c r="N181" s="54">
        <v>78.599999999999994</v>
      </c>
      <c r="O181" s="137"/>
      <c r="P181" s="137"/>
    </row>
    <row r="182" spans="1:16" s="2" customFormat="1" x14ac:dyDescent="0.3">
      <c r="A182" s="28">
        <v>3866</v>
      </c>
      <c r="B182" s="29">
        <v>4726</v>
      </c>
      <c r="C182" s="1"/>
      <c r="D182" s="1"/>
      <c r="G182" s="1"/>
      <c r="K182" s="15">
        <v>6.12</v>
      </c>
      <c r="L182" s="26" t="s">
        <v>58</v>
      </c>
      <c r="M182" s="17" t="s">
        <v>20</v>
      </c>
      <c r="N182" s="54">
        <v>11584.9</v>
      </c>
      <c r="O182" s="137"/>
      <c r="P182" s="137"/>
    </row>
    <row r="183" spans="1:16" s="2" customFormat="1" x14ac:dyDescent="0.3">
      <c r="A183" s="28"/>
      <c r="B183" s="29"/>
      <c r="C183" s="1"/>
      <c r="D183" s="1"/>
      <c r="G183" s="1"/>
      <c r="K183" s="32"/>
      <c r="L183" s="16" t="s">
        <v>199</v>
      </c>
      <c r="M183" s="17" t="s">
        <v>10</v>
      </c>
      <c r="N183" s="54"/>
      <c r="O183" s="137"/>
      <c r="P183" s="137"/>
    </row>
    <row r="184" spans="1:16" s="2" customFormat="1" x14ac:dyDescent="0.3">
      <c r="A184" s="28">
        <v>142798</v>
      </c>
      <c r="B184" s="29">
        <v>174530</v>
      </c>
      <c r="C184" s="1"/>
      <c r="D184" s="1"/>
      <c r="G184" s="1"/>
      <c r="K184" s="32">
        <v>6.129999999999999</v>
      </c>
      <c r="L184" s="26" t="s">
        <v>200</v>
      </c>
      <c r="M184" s="92" t="s">
        <v>63</v>
      </c>
      <c r="N184" s="54">
        <v>7</v>
      </c>
      <c r="O184" s="137"/>
      <c r="P184" s="137"/>
    </row>
    <row r="185" spans="1:16" s="2" customFormat="1" x14ac:dyDescent="0.3">
      <c r="A185" s="28">
        <v>5912</v>
      </c>
      <c r="B185" s="29">
        <v>7226</v>
      </c>
      <c r="C185" s="1"/>
      <c r="D185" s="1"/>
      <c r="G185" s="1"/>
      <c r="K185" s="32">
        <v>6.1399999999999988</v>
      </c>
      <c r="L185" s="26" t="s">
        <v>201</v>
      </c>
      <c r="M185" s="92" t="s">
        <v>63</v>
      </c>
      <c r="N185" s="54">
        <v>8</v>
      </c>
      <c r="O185" s="137"/>
      <c r="P185" s="137"/>
    </row>
    <row r="186" spans="1:16" s="2" customFormat="1" x14ac:dyDescent="0.3">
      <c r="A186" s="28">
        <v>2365</v>
      </c>
      <c r="B186" s="29">
        <v>2891</v>
      </c>
      <c r="C186" s="1"/>
      <c r="D186" s="1"/>
      <c r="G186" s="1"/>
      <c r="K186" s="32">
        <v>6.1499999999999986</v>
      </c>
      <c r="L186" s="26" t="s">
        <v>202</v>
      </c>
      <c r="M186" s="17" t="s">
        <v>31</v>
      </c>
      <c r="N186" s="54">
        <v>223.2</v>
      </c>
      <c r="O186" s="137"/>
      <c r="P186" s="137"/>
    </row>
    <row r="187" spans="1:16" s="2" customFormat="1" x14ac:dyDescent="0.3">
      <c r="A187" s="28">
        <v>13500</v>
      </c>
      <c r="B187" s="29">
        <v>16500</v>
      </c>
      <c r="C187" s="1"/>
      <c r="D187" s="1"/>
      <c r="G187" s="1"/>
      <c r="K187" s="32">
        <v>6.1599999999999984</v>
      </c>
      <c r="L187" s="26" t="s">
        <v>203</v>
      </c>
      <c r="M187" s="92" t="s">
        <v>63</v>
      </c>
      <c r="N187" s="54">
        <v>32</v>
      </c>
      <c r="O187" s="137"/>
      <c r="P187" s="137"/>
    </row>
    <row r="188" spans="1:16" s="2" customFormat="1" x14ac:dyDescent="0.3">
      <c r="A188" s="28">
        <v>140378</v>
      </c>
      <c r="B188" s="29">
        <v>171574</v>
      </c>
      <c r="C188" s="1"/>
      <c r="D188" s="1"/>
      <c r="G188" s="1"/>
      <c r="K188" s="32">
        <v>6.1699999999999982</v>
      </c>
      <c r="L188" s="26" t="s">
        <v>204</v>
      </c>
      <c r="M188" s="92" t="s">
        <v>63</v>
      </c>
      <c r="N188" s="54">
        <v>5</v>
      </c>
      <c r="O188" s="137"/>
      <c r="P188" s="137"/>
    </row>
    <row r="189" spans="1:16" s="2" customFormat="1" ht="33" x14ac:dyDescent="0.3">
      <c r="A189" s="28">
        <v>12671</v>
      </c>
      <c r="B189" s="29">
        <v>15487</v>
      </c>
      <c r="C189" s="1"/>
      <c r="D189" s="1"/>
      <c r="G189" s="1"/>
      <c r="K189" s="32">
        <v>6.1799999999999979</v>
      </c>
      <c r="L189" s="26" t="s">
        <v>62</v>
      </c>
      <c r="M189" s="92" t="s">
        <v>63</v>
      </c>
      <c r="N189" s="54">
        <v>60</v>
      </c>
      <c r="O189" s="137"/>
      <c r="P189" s="137"/>
    </row>
    <row r="190" spans="1:16" s="2" customFormat="1" ht="33" customHeight="1" x14ac:dyDescent="0.3">
      <c r="A190" s="28">
        <v>2738956</v>
      </c>
      <c r="B190" s="29">
        <v>3347613</v>
      </c>
      <c r="C190" s="1" t="s">
        <v>206</v>
      </c>
      <c r="D190" s="1"/>
      <c r="G190" s="1"/>
      <c r="K190" s="32">
        <v>6.19</v>
      </c>
      <c r="L190" s="26" t="s">
        <v>205</v>
      </c>
      <c r="M190" s="92" t="s">
        <v>63</v>
      </c>
      <c r="N190" s="24">
        <v>1</v>
      </c>
      <c r="O190" s="137"/>
      <c r="P190" s="137"/>
    </row>
    <row r="191" spans="1:16" s="2" customFormat="1" x14ac:dyDescent="0.3">
      <c r="A191" s="28"/>
      <c r="B191" s="29"/>
      <c r="C191" s="1"/>
      <c r="D191" s="1"/>
      <c r="G191" s="1"/>
      <c r="K191" s="32"/>
      <c r="L191" s="16" t="s">
        <v>183</v>
      </c>
      <c r="M191" s="17"/>
      <c r="N191" s="54"/>
      <c r="O191" s="137"/>
      <c r="P191" s="137"/>
    </row>
    <row r="192" spans="1:16" s="2" customFormat="1" x14ac:dyDescent="0.3">
      <c r="A192" s="28">
        <v>2365</v>
      </c>
      <c r="B192" s="29">
        <v>2891</v>
      </c>
      <c r="C192" s="1"/>
      <c r="D192" s="1"/>
      <c r="G192" s="1"/>
      <c r="K192" s="32">
        <v>6.2</v>
      </c>
      <c r="L192" s="26" t="s">
        <v>207</v>
      </c>
      <c r="M192" s="17" t="s">
        <v>31</v>
      </c>
      <c r="N192" s="54">
        <v>5</v>
      </c>
      <c r="O192" s="137"/>
      <c r="P192" s="137"/>
    </row>
    <row r="193" spans="1:16" s="2" customFormat="1" x14ac:dyDescent="0.3">
      <c r="A193" s="28">
        <v>2365</v>
      </c>
      <c r="B193" s="29">
        <v>2891</v>
      </c>
      <c r="C193" s="1"/>
      <c r="D193" s="1"/>
      <c r="G193" s="1"/>
      <c r="K193" s="32">
        <v>6.21</v>
      </c>
      <c r="L193" s="26" t="s">
        <v>208</v>
      </c>
      <c r="M193" s="17" t="s">
        <v>31</v>
      </c>
      <c r="N193" s="54">
        <v>20</v>
      </c>
      <c r="O193" s="137"/>
      <c r="P193" s="137"/>
    </row>
    <row r="194" spans="1:16" ht="35.25" customHeight="1" x14ac:dyDescent="0.3">
      <c r="A194" s="28">
        <v>24515</v>
      </c>
      <c r="B194" s="29">
        <v>29963</v>
      </c>
      <c r="C194" s="1" t="s">
        <v>209</v>
      </c>
      <c r="D194" s="33"/>
      <c r="K194" s="15">
        <v>6.22</v>
      </c>
      <c r="L194" s="26" t="str">
        <f>+L165</f>
        <v>Transporte o trasiego de materiales de obra y tuberia a lomo de mula 1,5 km desde acceso vial a zona de obra.</v>
      </c>
      <c r="M194" s="17" t="s">
        <v>33</v>
      </c>
      <c r="N194" s="24">
        <v>300.60000000000002</v>
      </c>
      <c r="O194" s="137"/>
      <c r="P194" s="137"/>
    </row>
    <row r="195" spans="1:16" ht="35.25" customHeight="1" x14ac:dyDescent="0.3">
      <c r="A195" s="28"/>
      <c r="B195" s="56"/>
      <c r="D195" s="33"/>
      <c r="K195" s="55"/>
      <c r="L195" s="26"/>
      <c r="M195" s="17"/>
      <c r="N195" s="24"/>
      <c r="O195" s="137"/>
      <c r="P195" s="137"/>
    </row>
    <row r="196" spans="1:16" x14ac:dyDescent="0.3">
      <c r="A196" s="20"/>
      <c r="B196" s="20"/>
      <c r="C196" s="33"/>
      <c r="K196" s="123"/>
      <c r="L196" s="120" t="s">
        <v>368</v>
      </c>
      <c r="M196" s="121"/>
      <c r="N196" s="122"/>
      <c r="O196" s="142"/>
      <c r="P196" s="139"/>
    </row>
    <row r="197" spans="1:16" x14ac:dyDescent="0.3">
      <c r="A197" s="20"/>
      <c r="B197" s="20"/>
      <c r="C197" s="33"/>
      <c r="K197" s="58"/>
      <c r="L197" s="59" t="s">
        <v>100</v>
      </c>
      <c r="M197" s="53"/>
      <c r="N197" s="57"/>
      <c r="O197" s="143"/>
      <c r="P197" s="137"/>
    </row>
    <row r="198" spans="1:16" x14ac:dyDescent="0.3">
      <c r="A198" s="28">
        <v>2255</v>
      </c>
      <c r="B198" s="29">
        <v>2756</v>
      </c>
      <c r="C198" s="33"/>
      <c r="K198" s="58">
        <v>7.1</v>
      </c>
      <c r="L198" s="52" t="s">
        <v>12</v>
      </c>
      <c r="M198" s="53" t="s">
        <v>15</v>
      </c>
      <c r="N198" s="57">
        <v>15.75</v>
      </c>
      <c r="O198" s="143"/>
      <c r="P198" s="137"/>
    </row>
    <row r="199" spans="1:16" x14ac:dyDescent="0.3">
      <c r="A199" s="28">
        <v>17390</v>
      </c>
      <c r="B199" s="29">
        <v>21254</v>
      </c>
      <c r="C199" s="33"/>
      <c r="K199" s="58">
        <v>7.2</v>
      </c>
      <c r="L199" s="52" t="s">
        <v>189</v>
      </c>
      <c r="M199" s="53" t="s">
        <v>38</v>
      </c>
      <c r="N199" s="57">
        <v>11.1</v>
      </c>
      <c r="O199" s="137"/>
      <c r="P199" s="137"/>
    </row>
    <row r="200" spans="1:16" x14ac:dyDescent="0.3">
      <c r="A200" s="28">
        <v>4637</v>
      </c>
      <c r="B200" s="29">
        <v>5668</v>
      </c>
      <c r="C200" s="33"/>
      <c r="K200" s="58">
        <v>7.3</v>
      </c>
      <c r="L200" s="52" t="s">
        <v>210</v>
      </c>
      <c r="M200" s="53" t="s">
        <v>38</v>
      </c>
      <c r="N200" s="57">
        <v>11.1</v>
      </c>
      <c r="O200" s="143"/>
      <c r="P200" s="137"/>
    </row>
    <row r="201" spans="1:16" x14ac:dyDescent="0.3">
      <c r="A201" s="28"/>
      <c r="B201" s="29"/>
      <c r="C201" s="33"/>
      <c r="K201" s="58"/>
      <c r="L201" s="59" t="s">
        <v>211</v>
      </c>
      <c r="M201" s="53"/>
      <c r="N201" s="57"/>
      <c r="O201" s="143"/>
      <c r="P201" s="137"/>
    </row>
    <row r="202" spans="1:16" x14ac:dyDescent="0.3">
      <c r="A202" s="28">
        <v>5377</v>
      </c>
      <c r="B202" s="29">
        <v>6571</v>
      </c>
      <c r="C202" s="33" t="s">
        <v>213</v>
      </c>
      <c r="K202" s="58">
        <v>7.4</v>
      </c>
      <c r="L202" s="52" t="s">
        <v>212</v>
      </c>
      <c r="M202" s="53" t="s">
        <v>43</v>
      </c>
      <c r="N202" s="57">
        <v>16</v>
      </c>
      <c r="O202" s="143"/>
      <c r="P202" s="137"/>
    </row>
    <row r="203" spans="1:16" x14ac:dyDescent="0.3">
      <c r="A203" s="28">
        <v>7626</v>
      </c>
      <c r="B203" s="29">
        <v>9320</v>
      </c>
      <c r="C203" s="33"/>
      <c r="K203" s="58">
        <v>7.5</v>
      </c>
      <c r="L203" s="52" t="s">
        <v>214</v>
      </c>
      <c r="M203" s="53" t="s">
        <v>63</v>
      </c>
      <c r="N203" s="57">
        <v>2</v>
      </c>
      <c r="O203" s="143"/>
      <c r="P203" s="137"/>
    </row>
    <row r="204" spans="1:16" x14ac:dyDescent="0.3">
      <c r="A204" s="28">
        <v>3734</v>
      </c>
      <c r="B204" s="29">
        <v>4564</v>
      </c>
      <c r="C204" s="33"/>
      <c r="K204" s="58">
        <v>7.6</v>
      </c>
      <c r="L204" s="52" t="s">
        <v>215</v>
      </c>
      <c r="M204" s="53" t="s">
        <v>63</v>
      </c>
      <c r="N204" s="57">
        <v>4</v>
      </c>
      <c r="O204" s="143"/>
      <c r="P204" s="137"/>
    </row>
    <row r="205" spans="1:16" x14ac:dyDescent="0.3">
      <c r="A205" s="28">
        <v>3857</v>
      </c>
      <c r="B205" s="29">
        <v>4714</v>
      </c>
      <c r="C205" s="33" t="s">
        <v>217</v>
      </c>
      <c r="K205" s="58">
        <v>7.7</v>
      </c>
      <c r="L205" s="52" t="s">
        <v>216</v>
      </c>
      <c r="M205" s="53" t="s">
        <v>43</v>
      </c>
      <c r="N205" s="57">
        <v>7.5</v>
      </c>
      <c r="O205" s="144"/>
      <c r="P205" s="137"/>
    </row>
    <row r="206" spans="1:16" x14ac:dyDescent="0.3">
      <c r="A206" s="28">
        <v>4248</v>
      </c>
      <c r="B206" s="29">
        <v>5192</v>
      </c>
      <c r="C206" s="33" t="s">
        <v>219</v>
      </c>
      <c r="K206" s="58">
        <v>7.8</v>
      </c>
      <c r="L206" s="52" t="s">
        <v>218</v>
      </c>
      <c r="M206" s="53" t="s">
        <v>43</v>
      </c>
      <c r="N206" s="57">
        <v>10</v>
      </c>
      <c r="O206" s="143"/>
      <c r="P206" s="137"/>
    </row>
    <row r="207" spans="1:16" x14ac:dyDescent="0.3">
      <c r="A207" s="28">
        <v>17771</v>
      </c>
      <c r="B207" s="29">
        <v>21721</v>
      </c>
      <c r="C207" s="33"/>
      <c r="K207" s="58">
        <v>7.9</v>
      </c>
      <c r="L207" s="52" t="s">
        <v>220</v>
      </c>
      <c r="M207" s="53" t="s">
        <v>63</v>
      </c>
      <c r="N207" s="57">
        <v>2</v>
      </c>
      <c r="O207" s="143"/>
      <c r="P207" s="137"/>
    </row>
    <row r="208" spans="1:16" x14ac:dyDescent="0.3">
      <c r="A208" s="28">
        <v>15833</v>
      </c>
      <c r="B208" s="29">
        <v>19351</v>
      </c>
      <c r="C208" s="33"/>
      <c r="K208" s="61">
        <v>7.1</v>
      </c>
      <c r="L208" s="52" t="s">
        <v>221</v>
      </c>
      <c r="M208" s="53" t="s">
        <v>63</v>
      </c>
      <c r="N208" s="57">
        <v>4</v>
      </c>
      <c r="O208" s="143"/>
      <c r="P208" s="137"/>
    </row>
    <row r="209" spans="1:16" x14ac:dyDescent="0.3">
      <c r="A209" s="28">
        <v>16763</v>
      </c>
      <c r="B209" s="29">
        <v>20488</v>
      </c>
      <c r="C209" s="33"/>
      <c r="K209" s="58">
        <v>7.11</v>
      </c>
      <c r="L209" s="52" t="s">
        <v>222</v>
      </c>
      <c r="M209" s="53" t="s">
        <v>63</v>
      </c>
      <c r="N209" s="57">
        <v>4</v>
      </c>
      <c r="O209" s="143"/>
      <c r="P209" s="137"/>
    </row>
    <row r="210" spans="1:16" x14ac:dyDescent="0.3">
      <c r="A210" s="28">
        <v>20682</v>
      </c>
      <c r="B210" s="29">
        <v>25278</v>
      </c>
      <c r="C210" s="33"/>
      <c r="K210" s="61">
        <v>7.12</v>
      </c>
      <c r="L210" s="52" t="s">
        <v>223</v>
      </c>
      <c r="M210" s="53" t="s">
        <v>63</v>
      </c>
      <c r="N210" s="57">
        <v>1</v>
      </c>
      <c r="O210" s="143"/>
      <c r="P210" s="137"/>
    </row>
    <row r="211" spans="1:16" ht="37.5" customHeight="1" x14ac:dyDescent="0.3">
      <c r="A211" s="28">
        <v>1145356</v>
      </c>
      <c r="B211" s="29">
        <v>1399879</v>
      </c>
      <c r="C211" s="33" t="s">
        <v>225</v>
      </c>
      <c r="K211" s="61">
        <v>7.13</v>
      </c>
      <c r="L211" s="60" t="s">
        <v>224</v>
      </c>
      <c r="M211" s="53" t="s">
        <v>63</v>
      </c>
      <c r="N211" s="57">
        <v>1</v>
      </c>
      <c r="O211" s="143"/>
      <c r="P211" s="137"/>
    </row>
    <row r="212" spans="1:16" x14ac:dyDescent="0.3">
      <c r="A212" s="28"/>
      <c r="B212" s="29"/>
      <c r="C212" s="33"/>
      <c r="K212" s="58">
        <v>7.14</v>
      </c>
      <c r="L212" s="59" t="s">
        <v>155</v>
      </c>
      <c r="M212" s="53"/>
      <c r="N212" s="57"/>
      <c r="O212" s="143"/>
      <c r="P212" s="137"/>
    </row>
    <row r="213" spans="1:16" x14ac:dyDescent="0.3">
      <c r="A213" s="28">
        <v>27202</v>
      </c>
      <c r="B213" s="29">
        <v>33247</v>
      </c>
      <c r="C213" s="33"/>
      <c r="K213" s="61">
        <v>7.15</v>
      </c>
      <c r="L213" s="52" t="s">
        <v>156</v>
      </c>
      <c r="M213" s="53" t="s">
        <v>38</v>
      </c>
      <c r="N213" s="57">
        <v>1.85</v>
      </c>
      <c r="O213" s="141"/>
      <c r="P213" s="137"/>
    </row>
    <row r="214" spans="1:16" x14ac:dyDescent="0.3">
      <c r="A214" s="28"/>
      <c r="B214" s="29"/>
      <c r="C214" s="33"/>
      <c r="K214" s="61"/>
      <c r="L214" s="59" t="s">
        <v>194</v>
      </c>
      <c r="M214" s="53"/>
      <c r="N214" s="57"/>
      <c r="O214" s="143"/>
      <c r="P214" s="137"/>
    </row>
    <row r="215" spans="1:16" x14ac:dyDescent="0.3">
      <c r="A215" s="28">
        <v>377855</v>
      </c>
      <c r="B215" s="29">
        <v>461823</v>
      </c>
      <c r="C215" s="33"/>
      <c r="K215" s="61">
        <v>7.16</v>
      </c>
      <c r="L215" s="52" t="s">
        <v>226</v>
      </c>
      <c r="M215" s="53" t="s">
        <v>38</v>
      </c>
      <c r="N215" s="57">
        <v>0.85</v>
      </c>
      <c r="O215" s="143"/>
      <c r="P215" s="137"/>
    </row>
    <row r="216" spans="1:16" x14ac:dyDescent="0.3">
      <c r="A216" s="28">
        <v>555230</v>
      </c>
      <c r="B216" s="29">
        <v>678614</v>
      </c>
      <c r="C216" s="33"/>
      <c r="K216" s="61">
        <v>7.17</v>
      </c>
      <c r="L216" s="52" t="s">
        <v>227</v>
      </c>
      <c r="M216" s="53" t="s">
        <v>38</v>
      </c>
      <c r="N216" s="57">
        <v>3.23</v>
      </c>
      <c r="O216" s="143"/>
      <c r="P216" s="137"/>
    </row>
    <row r="217" spans="1:16" x14ac:dyDescent="0.3">
      <c r="A217" s="28">
        <v>664804</v>
      </c>
      <c r="B217" s="29">
        <v>812538</v>
      </c>
      <c r="C217" s="33" t="s">
        <v>229</v>
      </c>
      <c r="K217" s="61">
        <v>7.18</v>
      </c>
      <c r="L217" s="52" t="s">
        <v>228</v>
      </c>
      <c r="M217" s="53" t="s">
        <v>38</v>
      </c>
      <c r="N217" s="57">
        <v>3.21</v>
      </c>
      <c r="O217" s="143"/>
      <c r="P217" s="137"/>
    </row>
    <row r="218" spans="1:16" x14ac:dyDescent="0.3">
      <c r="A218" s="28">
        <v>16875</v>
      </c>
      <c r="B218" s="29">
        <v>20625</v>
      </c>
      <c r="C218" s="33"/>
      <c r="K218" s="61">
        <v>7.19</v>
      </c>
      <c r="L218" s="52" t="s">
        <v>230</v>
      </c>
      <c r="M218" s="53" t="s">
        <v>43</v>
      </c>
      <c r="N218" s="57">
        <v>13.2</v>
      </c>
      <c r="O218" s="143"/>
      <c r="P218" s="137"/>
    </row>
    <row r="219" spans="1:16" x14ac:dyDescent="0.3">
      <c r="A219" s="28">
        <v>334276</v>
      </c>
      <c r="B219" s="29">
        <v>408560</v>
      </c>
      <c r="C219" s="33"/>
      <c r="K219" s="61">
        <v>7.2</v>
      </c>
      <c r="L219" s="52" t="s">
        <v>231</v>
      </c>
      <c r="M219" s="53" t="s">
        <v>38</v>
      </c>
      <c r="N219" s="57">
        <v>4.75</v>
      </c>
      <c r="O219" s="143"/>
      <c r="P219" s="137"/>
    </row>
    <row r="220" spans="1:16" x14ac:dyDescent="0.3">
      <c r="A220" s="28">
        <v>733741</v>
      </c>
      <c r="B220" s="29">
        <v>896795</v>
      </c>
      <c r="C220" s="33"/>
      <c r="K220" s="61">
        <v>7.21</v>
      </c>
      <c r="L220" s="52" t="s">
        <v>232</v>
      </c>
      <c r="M220" s="53" t="s">
        <v>38</v>
      </c>
      <c r="N220" s="57">
        <v>16</v>
      </c>
      <c r="O220" s="143"/>
      <c r="P220" s="137"/>
    </row>
    <row r="221" spans="1:16" x14ac:dyDescent="0.3">
      <c r="A221" s="28">
        <v>505674</v>
      </c>
      <c r="B221" s="29">
        <v>618046</v>
      </c>
      <c r="C221" s="33" t="s">
        <v>234</v>
      </c>
      <c r="K221" s="61">
        <v>7.22</v>
      </c>
      <c r="L221" s="52" t="s">
        <v>233</v>
      </c>
      <c r="M221" s="53" t="s">
        <v>38</v>
      </c>
      <c r="N221" s="57">
        <v>1.5</v>
      </c>
      <c r="O221" s="143"/>
      <c r="P221" s="137"/>
    </row>
    <row r="222" spans="1:16" ht="64.5" customHeight="1" x14ac:dyDescent="0.3">
      <c r="A222" s="28">
        <v>420404</v>
      </c>
      <c r="B222" s="29">
        <v>513828</v>
      </c>
      <c r="C222" s="33"/>
      <c r="K222" s="61">
        <v>7.23</v>
      </c>
      <c r="L222" s="62" t="s">
        <v>95</v>
      </c>
      <c r="M222" s="63" t="s">
        <v>23</v>
      </c>
      <c r="N222" s="64">
        <v>1</v>
      </c>
      <c r="O222" s="145"/>
      <c r="P222" s="137"/>
    </row>
    <row r="223" spans="1:16" x14ac:dyDescent="0.3">
      <c r="A223" s="28"/>
      <c r="B223" s="29"/>
      <c r="C223" s="33"/>
      <c r="K223" s="61"/>
      <c r="L223" s="59" t="s">
        <v>235</v>
      </c>
      <c r="M223" s="53"/>
      <c r="N223" s="57"/>
      <c r="O223" s="143"/>
      <c r="P223" s="137"/>
    </row>
    <row r="224" spans="1:16" x14ac:dyDescent="0.3">
      <c r="A224" s="28">
        <v>44474</v>
      </c>
      <c r="B224" s="29">
        <v>54357</v>
      </c>
      <c r="C224" s="33"/>
      <c r="K224" s="61">
        <v>7.24</v>
      </c>
      <c r="L224" s="52" t="s">
        <v>236</v>
      </c>
      <c r="M224" s="53" t="s">
        <v>15</v>
      </c>
      <c r="N224" s="57">
        <v>36.9</v>
      </c>
      <c r="O224" s="143"/>
      <c r="P224" s="137"/>
    </row>
    <row r="225" spans="1:16" x14ac:dyDescent="0.3">
      <c r="A225" s="28">
        <v>17674</v>
      </c>
      <c r="B225" s="29">
        <v>21602</v>
      </c>
      <c r="C225" s="33"/>
      <c r="K225" s="61">
        <v>7.25</v>
      </c>
      <c r="L225" s="52" t="s">
        <v>237</v>
      </c>
      <c r="M225" s="53" t="s">
        <v>15</v>
      </c>
      <c r="N225" s="57">
        <v>36.9</v>
      </c>
      <c r="O225" s="143"/>
      <c r="P225" s="137"/>
    </row>
    <row r="226" spans="1:16" x14ac:dyDescent="0.3">
      <c r="A226" s="28">
        <v>0</v>
      </c>
      <c r="B226" s="29">
        <v>0</v>
      </c>
      <c r="C226" s="33"/>
      <c r="K226" s="61">
        <v>7.26</v>
      </c>
      <c r="L226" s="52" t="s">
        <v>238</v>
      </c>
      <c r="M226" s="53" t="s">
        <v>15</v>
      </c>
      <c r="N226" s="57">
        <v>38.5</v>
      </c>
      <c r="O226" s="143"/>
      <c r="P226" s="137"/>
    </row>
    <row r="227" spans="1:16" x14ac:dyDescent="0.3">
      <c r="A227" s="28">
        <v>0</v>
      </c>
      <c r="B227" s="29">
        <v>0</v>
      </c>
      <c r="C227" s="33"/>
      <c r="K227" s="61">
        <v>7.27</v>
      </c>
      <c r="L227" s="52" t="s">
        <v>239</v>
      </c>
      <c r="M227" s="53" t="s">
        <v>87</v>
      </c>
      <c r="N227" s="57">
        <v>38.5</v>
      </c>
      <c r="O227" s="143"/>
      <c r="P227" s="137"/>
    </row>
    <row r="228" spans="1:16" x14ac:dyDescent="0.3">
      <c r="A228" s="28">
        <v>267836</v>
      </c>
      <c r="B228" s="29">
        <v>327356</v>
      </c>
      <c r="C228" s="33"/>
      <c r="K228" s="61">
        <v>7.28</v>
      </c>
      <c r="L228" s="52" t="s">
        <v>240</v>
      </c>
      <c r="M228" s="53" t="s">
        <v>63</v>
      </c>
      <c r="N228" s="57">
        <v>2</v>
      </c>
      <c r="O228" s="143"/>
      <c r="P228" s="137"/>
    </row>
    <row r="229" spans="1:16" x14ac:dyDescent="0.3">
      <c r="A229" s="28">
        <v>0</v>
      </c>
      <c r="B229" s="29">
        <v>0</v>
      </c>
      <c r="C229" s="33"/>
      <c r="K229" s="61">
        <v>7.29</v>
      </c>
      <c r="L229" s="52" t="s">
        <v>241</v>
      </c>
      <c r="M229" s="53" t="s">
        <v>63</v>
      </c>
      <c r="N229" s="57">
        <v>1</v>
      </c>
      <c r="O229" s="143"/>
      <c r="P229" s="137"/>
    </row>
    <row r="230" spans="1:16" x14ac:dyDescent="0.3">
      <c r="A230" s="28">
        <v>68271</v>
      </c>
      <c r="B230" s="29">
        <v>83443</v>
      </c>
      <c r="C230" s="33"/>
      <c r="K230" s="61">
        <v>7.3</v>
      </c>
      <c r="L230" s="52" t="s">
        <v>242</v>
      </c>
      <c r="M230" s="53" t="s">
        <v>15</v>
      </c>
      <c r="N230" s="57">
        <v>1.1499999999999999</v>
      </c>
      <c r="O230" s="143"/>
      <c r="P230" s="137"/>
    </row>
    <row r="231" spans="1:16" x14ac:dyDescent="0.3">
      <c r="A231" s="28">
        <v>46675</v>
      </c>
      <c r="B231" s="29">
        <v>57047</v>
      </c>
      <c r="C231" s="33"/>
      <c r="K231" s="61">
        <v>7.31</v>
      </c>
      <c r="L231" s="52" t="s">
        <v>243</v>
      </c>
      <c r="M231" s="53" t="s">
        <v>15</v>
      </c>
      <c r="N231" s="57">
        <v>13.35</v>
      </c>
      <c r="O231" s="143"/>
      <c r="P231" s="137"/>
    </row>
    <row r="232" spans="1:16" x14ac:dyDescent="0.3">
      <c r="A232" s="28">
        <v>1817376</v>
      </c>
      <c r="B232" s="29">
        <v>2221238</v>
      </c>
      <c r="C232" s="33" t="s">
        <v>49</v>
      </c>
      <c r="K232" s="61">
        <v>7.32</v>
      </c>
      <c r="L232" s="52" t="s">
        <v>244</v>
      </c>
      <c r="M232" s="53" t="s">
        <v>63</v>
      </c>
      <c r="N232" s="57">
        <v>1</v>
      </c>
      <c r="O232" s="143"/>
      <c r="P232" s="137"/>
    </row>
    <row r="233" spans="1:16" x14ac:dyDescent="0.3">
      <c r="A233" s="28">
        <v>0</v>
      </c>
      <c r="B233" s="29">
        <v>0</v>
      </c>
      <c r="C233" s="33"/>
      <c r="K233" s="61">
        <v>7.33</v>
      </c>
      <c r="L233" s="52" t="s">
        <v>245</v>
      </c>
      <c r="M233" s="53" t="s">
        <v>15</v>
      </c>
      <c r="N233" s="57">
        <v>1.35</v>
      </c>
      <c r="O233" s="143"/>
      <c r="P233" s="137"/>
    </row>
    <row r="234" spans="1:16" x14ac:dyDescent="0.3">
      <c r="A234" s="28">
        <v>0</v>
      </c>
      <c r="B234" s="29">
        <v>0</v>
      </c>
      <c r="C234" s="33"/>
      <c r="K234" s="61">
        <v>7.34</v>
      </c>
      <c r="L234" s="52" t="s">
        <v>246</v>
      </c>
      <c r="M234" s="53" t="s">
        <v>15</v>
      </c>
      <c r="N234" s="57">
        <v>9.6999999999999993</v>
      </c>
      <c r="O234" s="143"/>
      <c r="P234" s="137"/>
    </row>
    <row r="235" spans="1:16" x14ac:dyDescent="0.3">
      <c r="A235" s="28">
        <v>166802</v>
      </c>
      <c r="B235" s="29">
        <v>203870</v>
      </c>
      <c r="C235" s="33"/>
      <c r="K235" s="61">
        <v>7.35</v>
      </c>
      <c r="L235" s="52" t="s">
        <v>247</v>
      </c>
      <c r="M235" s="53" t="s">
        <v>15</v>
      </c>
      <c r="N235" s="57">
        <v>2.46</v>
      </c>
      <c r="O235" s="143"/>
      <c r="P235" s="137"/>
    </row>
    <row r="236" spans="1:16" x14ac:dyDescent="0.3">
      <c r="A236" s="28">
        <v>0</v>
      </c>
      <c r="B236" s="29">
        <v>0</v>
      </c>
      <c r="C236" s="33"/>
      <c r="K236" s="61">
        <v>7.36</v>
      </c>
      <c r="L236" s="52" t="s">
        <v>248</v>
      </c>
      <c r="M236" s="53" t="s">
        <v>63</v>
      </c>
      <c r="N236" s="57">
        <v>1</v>
      </c>
      <c r="O236" s="143"/>
      <c r="P236" s="137"/>
    </row>
    <row r="237" spans="1:16" x14ac:dyDescent="0.3">
      <c r="A237" s="28">
        <v>43724</v>
      </c>
      <c r="B237" s="29">
        <v>53440</v>
      </c>
      <c r="C237" s="33" t="s">
        <v>49</v>
      </c>
      <c r="K237" s="61">
        <v>7.37</v>
      </c>
      <c r="L237" s="52" t="s">
        <v>249</v>
      </c>
      <c r="M237" s="53" t="s">
        <v>43</v>
      </c>
      <c r="N237" s="57">
        <v>26</v>
      </c>
      <c r="O237" s="143"/>
      <c r="P237" s="137"/>
    </row>
    <row r="238" spans="1:16" x14ac:dyDescent="0.3">
      <c r="A238" s="28">
        <v>0</v>
      </c>
      <c r="B238" s="29">
        <v>0</v>
      </c>
      <c r="C238" s="33"/>
      <c r="K238" s="61">
        <v>7.38</v>
      </c>
      <c r="L238" s="52" t="s">
        <v>250</v>
      </c>
      <c r="M238" s="53" t="s">
        <v>63</v>
      </c>
      <c r="N238" s="57">
        <v>1</v>
      </c>
      <c r="O238" s="143"/>
      <c r="P238" s="137"/>
    </row>
    <row r="239" spans="1:16" ht="37.5" customHeight="1" x14ac:dyDescent="0.3">
      <c r="A239" s="28">
        <v>24515</v>
      </c>
      <c r="B239" s="29">
        <v>29963</v>
      </c>
      <c r="C239" s="33" t="s">
        <v>252</v>
      </c>
      <c r="K239" s="61">
        <v>7.39</v>
      </c>
      <c r="L239" s="60" t="s">
        <v>251</v>
      </c>
      <c r="M239" s="53" t="s">
        <v>33</v>
      </c>
      <c r="N239" s="57">
        <v>10</v>
      </c>
      <c r="O239" s="143"/>
      <c r="P239" s="137"/>
    </row>
    <row r="240" spans="1:16" x14ac:dyDescent="0.3">
      <c r="A240" s="28"/>
      <c r="B240" s="29"/>
      <c r="C240" s="33"/>
      <c r="K240" s="61"/>
      <c r="L240" s="59" t="s">
        <v>253</v>
      </c>
      <c r="M240" s="53"/>
      <c r="N240" s="57"/>
      <c r="O240" s="143"/>
      <c r="P240" s="137"/>
    </row>
    <row r="241" spans="1:20" ht="64.5" customHeight="1" x14ac:dyDescent="0.3">
      <c r="A241" s="28">
        <v>7227923</v>
      </c>
      <c r="B241" s="29">
        <v>8834128</v>
      </c>
      <c r="C241" s="2" t="s">
        <v>255</v>
      </c>
      <c r="D241" s="66" t="s">
        <v>256</v>
      </c>
      <c r="F241" s="1"/>
      <c r="H241" s="1"/>
      <c r="K241" s="61">
        <v>7.4</v>
      </c>
      <c r="L241" s="65" t="s">
        <v>254</v>
      </c>
      <c r="M241" s="53" t="s">
        <v>63</v>
      </c>
      <c r="N241" s="57">
        <v>1</v>
      </c>
      <c r="O241" s="145"/>
      <c r="P241" s="137"/>
    </row>
    <row r="242" spans="1:20" ht="83.25" customHeight="1" x14ac:dyDescent="0.3">
      <c r="A242" s="28">
        <v>119867</v>
      </c>
      <c r="B242" s="29">
        <v>146504</v>
      </c>
      <c r="C242" s="2"/>
      <c r="D242" s="2"/>
      <c r="F242" s="1"/>
      <c r="H242" s="1"/>
      <c r="K242" s="61">
        <v>7.41</v>
      </c>
      <c r="L242" s="67" t="s">
        <v>257</v>
      </c>
      <c r="M242" s="53" t="s">
        <v>43</v>
      </c>
      <c r="N242" s="57">
        <v>15</v>
      </c>
      <c r="O242" s="145"/>
      <c r="P242" s="137"/>
    </row>
    <row r="243" spans="1:20" ht="76.5" customHeight="1" x14ac:dyDescent="0.3">
      <c r="A243" s="28">
        <v>80989</v>
      </c>
      <c r="B243" s="29">
        <v>98987</v>
      </c>
      <c r="C243" s="2"/>
      <c r="D243" s="2"/>
      <c r="F243" s="1"/>
      <c r="H243" s="1"/>
      <c r="K243" s="61">
        <v>7.42</v>
      </c>
      <c r="L243" s="67" t="s">
        <v>258</v>
      </c>
      <c r="M243" s="53" t="s">
        <v>43</v>
      </c>
      <c r="N243" s="57">
        <v>70</v>
      </c>
      <c r="O243" s="145"/>
      <c r="P243" s="137"/>
    </row>
    <row r="244" spans="1:20" ht="73.5" customHeight="1" x14ac:dyDescent="0.3">
      <c r="A244" s="28">
        <v>32817</v>
      </c>
      <c r="B244" s="29">
        <v>40109</v>
      </c>
      <c r="C244" s="2"/>
      <c r="D244" s="2"/>
      <c r="F244" s="1"/>
      <c r="H244" s="1"/>
      <c r="K244" s="61">
        <v>7.43</v>
      </c>
      <c r="L244" s="67" t="s">
        <v>259</v>
      </c>
      <c r="M244" s="53" t="s">
        <v>43</v>
      </c>
      <c r="N244" s="57">
        <v>12</v>
      </c>
      <c r="O244" s="145"/>
      <c r="P244" s="137"/>
    </row>
    <row r="245" spans="1:20" ht="57" customHeight="1" x14ac:dyDescent="0.3">
      <c r="A245" s="27">
        <v>424407</v>
      </c>
      <c r="B245" s="27">
        <v>518719</v>
      </c>
      <c r="C245" s="2"/>
      <c r="D245" s="2"/>
      <c r="F245" s="1"/>
      <c r="H245" s="1"/>
      <c r="K245" s="61">
        <v>7.44</v>
      </c>
      <c r="L245" s="67" t="s">
        <v>260</v>
      </c>
      <c r="M245" s="53" t="s">
        <v>63</v>
      </c>
      <c r="N245" s="57">
        <v>1</v>
      </c>
      <c r="O245" s="146"/>
      <c r="P245" s="137"/>
    </row>
    <row r="246" spans="1:20" ht="33" x14ac:dyDescent="0.3">
      <c r="A246" s="28">
        <v>209364</v>
      </c>
      <c r="B246" s="29">
        <v>255890</v>
      </c>
      <c r="C246" s="2"/>
      <c r="D246" s="2"/>
      <c r="F246" s="1"/>
      <c r="H246" s="1"/>
      <c r="K246" s="61">
        <v>7.45</v>
      </c>
      <c r="L246" s="67" t="s">
        <v>261</v>
      </c>
      <c r="M246" s="53" t="s">
        <v>262</v>
      </c>
      <c r="N246" s="57">
        <v>4</v>
      </c>
      <c r="O246" s="145"/>
      <c r="P246" s="137"/>
    </row>
    <row r="247" spans="1:20" ht="33" customHeight="1" x14ac:dyDescent="0.3">
      <c r="A247" s="28">
        <v>1001003</v>
      </c>
      <c r="B247" s="29">
        <v>1223449</v>
      </c>
      <c r="C247" s="2"/>
      <c r="D247" s="2"/>
      <c r="F247" s="1"/>
      <c r="H247" s="1"/>
      <c r="K247" s="61">
        <v>7.46</v>
      </c>
      <c r="L247" s="67" t="s">
        <v>263</v>
      </c>
      <c r="M247" s="53" t="s">
        <v>63</v>
      </c>
      <c r="N247" s="57">
        <v>1</v>
      </c>
      <c r="O247" s="145"/>
      <c r="P247" s="137"/>
    </row>
    <row r="248" spans="1:20" ht="31.5" customHeight="1" x14ac:dyDescent="0.3">
      <c r="A248" s="28">
        <v>762764</v>
      </c>
      <c r="B248" s="29">
        <v>932268</v>
      </c>
      <c r="C248" s="2"/>
      <c r="K248" s="61">
        <v>7.47</v>
      </c>
      <c r="L248" s="67" t="s">
        <v>264</v>
      </c>
      <c r="M248" s="53" t="s">
        <v>63</v>
      </c>
      <c r="N248" s="57">
        <v>3</v>
      </c>
      <c r="O248" s="145"/>
      <c r="P248" s="137"/>
    </row>
    <row r="249" spans="1:20" ht="66.75" customHeight="1" x14ac:dyDescent="0.3">
      <c r="A249" s="28">
        <v>69986</v>
      </c>
      <c r="B249" s="29">
        <v>85538</v>
      </c>
      <c r="C249" s="2"/>
      <c r="K249" s="61">
        <v>7.48</v>
      </c>
      <c r="L249" s="67" t="s">
        <v>265</v>
      </c>
      <c r="M249" s="53" t="s">
        <v>63</v>
      </c>
      <c r="N249" s="57">
        <v>2</v>
      </c>
      <c r="O249" s="145"/>
      <c r="P249" s="137"/>
    </row>
    <row r="250" spans="1:20" ht="70.5" customHeight="1" x14ac:dyDescent="0.3">
      <c r="A250" s="28">
        <v>414804</v>
      </c>
      <c r="B250" s="29">
        <v>506982</v>
      </c>
      <c r="C250" s="2"/>
      <c r="K250" s="61">
        <v>7.49</v>
      </c>
      <c r="L250" s="67" t="s">
        <v>266</v>
      </c>
      <c r="M250" s="53" t="s">
        <v>63</v>
      </c>
      <c r="N250" s="57">
        <v>3</v>
      </c>
      <c r="O250" s="145"/>
      <c r="P250" s="137"/>
    </row>
    <row r="251" spans="1:20" ht="72" customHeight="1" x14ac:dyDescent="0.3">
      <c r="A251" s="28">
        <v>77759</v>
      </c>
      <c r="B251" s="29">
        <v>95039</v>
      </c>
      <c r="C251" s="2"/>
      <c r="K251" s="61">
        <v>7.5</v>
      </c>
      <c r="L251" s="67" t="s">
        <v>267</v>
      </c>
      <c r="M251" s="53" t="s">
        <v>63</v>
      </c>
      <c r="N251" s="57">
        <v>5</v>
      </c>
      <c r="O251" s="145"/>
      <c r="P251" s="137"/>
    </row>
    <row r="252" spans="1:20" ht="70.5" customHeight="1" x14ac:dyDescent="0.3">
      <c r="A252" s="28">
        <v>97141</v>
      </c>
      <c r="B252" s="29">
        <v>118727</v>
      </c>
      <c r="C252" s="2"/>
      <c r="K252" s="61">
        <v>7.51</v>
      </c>
      <c r="L252" s="67" t="s">
        <v>268</v>
      </c>
      <c r="M252" s="53" t="s">
        <v>63</v>
      </c>
      <c r="N252" s="57">
        <v>2</v>
      </c>
      <c r="O252" s="145"/>
      <c r="P252" s="137"/>
      <c r="T252" s="1">
        <v>24</v>
      </c>
    </row>
    <row r="253" spans="1:20" x14ac:dyDescent="0.3">
      <c r="A253" s="5"/>
      <c r="B253" s="5"/>
      <c r="K253" s="68"/>
      <c r="L253" s="69"/>
      <c r="M253" s="70"/>
      <c r="N253" s="70"/>
      <c r="O253" s="71"/>
      <c r="P253" s="72"/>
      <c r="T253" s="1">
        <v>2</v>
      </c>
    </row>
    <row r="254" spans="1:20" x14ac:dyDescent="0.3">
      <c r="A254" s="3"/>
      <c r="B254" s="74"/>
      <c r="K254" s="133"/>
      <c r="L254" s="186" t="s">
        <v>269</v>
      </c>
      <c r="M254" s="187"/>
      <c r="N254" s="187"/>
      <c r="O254" s="188"/>
      <c r="P254" s="147"/>
      <c r="T254" s="1">
        <v>4</v>
      </c>
    </row>
    <row r="255" spans="1:20" x14ac:dyDescent="0.3">
      <c r="A255" s="75"/>
      <c r="B255" s="74"/>
      <c r="C255" s="33"/>
      <c r="K255" s="73"/>
      <c r="L255" s="183" t="s">
        <v>373</v>
      </c>
      <c r="M255" s="184"/>
      <c r="N255" s="184"/>
      <c r="O255" s="185"/>
      <c r="P255" s="148"/>
    </row>
    <row r="256" spans="1:20" x14ac:dyDescent="0.3">
      <c r="A256" s="76"/>
      <c r="B256" s="3"/>
      <c r="K256" s="73"/>
      <c r="L256" s="183" t="s">
        <v>374</v>
      </c>
      <c r="M256" s="184"/>
      <c r="N256" s="184"/>
      <c r="O256" s="185"/>
      <c r="P256" s="148"/>
    </row>
    <row r="257" spans="1:17" x14ac:dyDescent="0.3">
      <c r="A257" s="77"/>
      <c r="B257" s="3"/>
      <c r="K257" s="73"/>
      <c r="L257" s="183" t="s">
        <v>375</v>
      </c>
      <c r="M257" s="184"/>
      <c r="N257" s="184"/>
      <c r="O257" s="185"/>
      <c r="P257" s="148"/>
    </row>
    <row r="258" spans="1:17" x14ac:dyDescent="0.3">
      <c r="A258" s="3"/>
      <c r="B258" s="78"/>
      <c r="K258" s="133"/>
      <c r="L258" s="186" t="s">
        <v>270</v>
      </c>
      <c r="M258" s="187"/>
      <c r="N258" s="187"/>
      <c r="O258" s="188"/>
      <c r="P258" s="147"/>
    </row>
    <row r="259" spans="1:17" x14ac:dyDescent="0.3">
      <c r="A259" s="3"/>
      <c r="B259" s="3"/>
      <c r="K259" s="73"/>
      <c r="L259" s="189"/>
      <c r="M259" s="190"/>
      <c r="N259" s="190"/>
      <c r="O259" s="191"/>
      <c r="P259" s="148"/>
    </row>
    <row r="260" spans="1:17" ht="17.25" thickBot="1" x14ac:dyDescent="0.35">
      <c r="A260" s="3"/>
      <c r="B260" s="3"/>
      <c r="K260" s="134"/>
      <c r="L260" s="200" t="s">
        <v>271</v>
      </c>
      <c r="M260" s="201"/>
      <c r="N260" s="201"/>
      <c r="O260" s="202"/>
      <c r="P260" s="149"/>
      <c r="Q260" s="158">
        <v>2952268893</v>
      </c>
    </row>
    <row r="261" spans="1:17" ht="17.25" thickTop="1" x14ac:dyDescent="0.3">
      <c r="A261" s="3"/>
      <c r="B261" s="78"/>
      <c r="K261" s="3"/>
      <c r="L261" s="79"/>
      <c r="M261" s="80"/>
      <c r="N261" s="80"/>
      <c r="O261" s="80"/>
      <c r="P261" s="3"/>
    </row>
    <row r="262" spans="1:17" ht="17.25" thickBot="1" x14ac:dyDescent="0.35">
      <c r="A262" s="5"/>
      <c r="B262" s="5"/>
      <c r="K262" s="3"/>
      <c r="L262" s="4"/>
      <c r="M262" s="3"/>
      <c r="N262" s="3"/>
      <c r="O262" s="3"/>
      <c r="P262" s="3"/>
    </row>
    <row r="263" spans="1:17" ht="18" thickTop="1" thickBot="1" x14ac:dyDescent="0.35">
      <c r="A263" s="179"/>
      <c r="B263" s="180"/>
      <c r="K263" s="193" t="s">
        <v>272</v>
      </c>
      <c r="L263" s="194"/>
      <c r="M263" s="194"/>
      <c r="N263" s="194"/>
      <c r="O263" s="194"/>
      <c r="P263" s="194"/>
    </row>
    <row r="264" spans="1:17" ht="18" thickTop="1" thickBot="1" x14ac:dyDescent="0.35">
      <c r="A264" s="181"/>
      <c r="B264" s="181"/>
      <c r="K264" s="182"/>
      <c r="L264" s="181"/>
      <c r="M264" s="181"/>
      <c r="N264" s="181"/>
      <c r="O264" s="181"/>
      <c r="P264" s="181"/>
    </row>
    <row r="265" spans="1:17" ht="80.25" customHeight="1" thickTop="1" thickBot="1" x14ac:dyDescent="0.35">
      <c r="A265" s="6" t="s">
        <v>7</v>
      </c>
      <c r="B265" s="7" t="s">
        <v>8</v>
      </c>
      <c r="K265" s="110" t="s">
        <v>1</v>
      </c>
      <c r="L265" s="111" t="s">
        <v>2</v>
      </c>
      <c r="M265" s="111" t="s">
        <v>3</v>
      </c>
      <c r="N265" s="112" t="s">
        <v>4</v>
      </c>
      <c r="O265" s="113" t="s">
        <v>5</v>
      </c>
      <c r="P265" s="113" t="s">
        <v>273</v>
      </c>
    </row>
    <row r="266" spans="1:17" ht="17.25" thickTop="1" x14ac:dyDescent="0.3">
      <c r="A266" s="86"/>
      <c r="B266" s="87"/>
      <c r="K266" s="81"/>
      <c r="L266" s="82"/>
      <c r="M266" s="83"/>
      <c r="N266" s="84"/>
      <c r="O266" s="85"/>
      <c r="P266" s="86"/>
    </row>
    <row r="267" spans="1:17" x14ac:dyDescent="0.3">
      <c r="A267" s="20"/>
      <c r="B267" s="21"/>
      <c r="K267" s="124"/>
      <c r="L267" s="115" t="s">
        <v>274</v>
      </c>
      <c r="M267" s="116"/>
      <c r="N267" s="119"/>
      <c r="O267" s="118"/>
      <c r="P267" s="118"/>
    </row>
    <row r="268" spans="1:17" x14ac:dyDescent="0.3">
      <c r="A268" s="20"/>
      <c r="B268" s="21"/>
      <c r="K268" s="32">
        <v>1.1599999999999999</v>
      </c>
      <c r="L268" s="88" t="s">
        <v>275</v>
      </c>
      <c r="M268" s="23" t="s">
        <v>10</v>
      </c>
      <c r="N268" s="25"/>
      <c r="O268" s="27"/>
      <c r="P268" s="27"/>
    </row>
    <row r="269" spans="1:17" x14ac:dyDescent="0.3">
      <c r="A269" s="28">
        <v>302303.7</v>
      </c>
      <c r="B269" s="29">
        <v>369482.30000000005</v>
      </c>
      <c r="C269" s="1" t="s">
        <v>277</v>
      </c>
      <c r="K269" s="15">
        <v>1.17</v>
      </c>
      <c r="L269" s="88" t="s">
        <v>276</v>
      </c>
      <c r="M269" s="23" t="s">
        <v>43</v>
      </c>
      <c r="N269" s="25">
        <v>6</v>
      </c>
      <c r="O269" s="159"/>
      <c r="P269" s="137"/>
    </row>
    <row r="270" spans="1:17" x14ac:dyDescent="0.3">
      <c r="A270" s="20"/>
      <c r="B270" s="21"/>
      <c r="K270" s="15"/>
      <c r="L270" s="88"/>
      <c r="M270" s="23"/>
      <c r="N270" s="25"/>
      <c r="O270" s="159"/>
      <c r="P270" s="137"/>
    </row>
    <row r="271" spans="1:17" x14ac:dyDescent="0.3">
      <c r="A271" s="20"/>
      <c r="B271" s="21"/>
      <c r="K271" s="114"/>
      <c r="L271" s="115" t="s">
        <v>278</v>
      </c>
      <c r="M271" s="116" t="s">
        <v>10</v>
      </c>
      <c r="N271" s="119"/>
      <c r="O271" s="160"/>
      <c r="P271" s="139"/>
    </row>
    <row r="272" spans="1:17" x14ac:dyDescent="0.3">
      <c r="A272" s="20"/>
      <c r="B272" s="21"/>
      <c r="K272" s="15"/>
      <c r="L272" s="88" t="s">
        <v>279</v>
      </c>
      <c r="M272" s="23" t="s">
        <v>10</v>
      </c>
      <c r="N272" s="25"/>
      <c r="O272" s="159"/>
      <c r="P272" s="137"/>
    </row>
    <row r="273" spans="1:16" x14ac:dyDescent="0.3">
      <c r="A273" s="28">
        <v>166104</v>
      </c>
      <c r="B273" s="29">
        <v>203016.00000000003</v>
      </c>
      <c r="C273" s="1" t="s">
        <v>281</v>
      </c>
      <c r="K273" s="15">
        <v>2.6000000000000005</v>
      </c>
      <c r="L273" s="88" t="s">
        <v>280</v>
      </c>
      <c r="M273" s="23" t="s">
        <v>43</v>
      </c>
      <c r="N273" s="25">
        <v>20</v>
      </c>
      <c r="O273" s="159"/>
      <c r="P273" s="137"/>
    </row>
    <row r="274" spans="1:16" x14ac:dyDescent="0.3">
      <c r="A274" s="28">
        <v>97782.3</v>
      </c>
      <c r="B274" s="29">
        <v>119511.70000000001</v>
      </c>
      <c r="K274" s="15">
        <v>2.7000000000000006</v>
      </c>
      <c r="L274" s="88" t="s">
        <v>282</v>
      </c>
      <c r="M274" s="23" t="s">
        <v>63</v>
      </c>
      <c r="N274" s="25">
        <v>2</v>
      </c>
      <c r="O274" s="159"/>
      <c r="P274" s="137"/>
    </row>
    <row r="275" spans="1:16" x14ac:dyDescent="0.3">
      <c r="A275" s="20"/>
      <c r="B275" s="21"/>
      <c r="K275" s="15"/>
      <c r="L275" s="88" t="s">
        <v>10</v>
      </c>
      <c r="M275" s="23" t="s">
        <v>10</v>
      </c>
      <c r="N275" s="25"/>
      <c r="O275" s="159"/>
      <c r="P275" s="137"/>
    </row>
    <row r="276" spans="1:16" x14ac:dyDescent="0.3">
      <c r="A276" s="20"/>
      <c r="B276" s="21"/>
      <c r="K276" s="124"/>
      <c r="L276" s="115" t="s">
        <v>283</v>
      </c>
      <c r="M276" s="116" t="s">
        <v>10</v>
      </c>
      <c r="N276" s="125"/>
      <c r="O276" s="161"/>
      <c r="P276" s="150"/>
    </row>
    <row r="277" spans="1:16" x14ac:dyDescent="0.3">
      <c r="A277" s="20"/>
      <c r="B277" s="21"/>
      <c r="K277" s="32"/>
      <c r="L277" s="22" t="s">
        <v>284</v>
      </c>
      <c r="M277" s="23" t="s">
        <v>10</v>
      </c>
      <c r="N277" s="25"/>
      <c r="O277" s="159"/>
      <c r="P277" s="137"/>
    </row>
    <row r="278" spans="1:16" ht="32.25" customHeight="1" x14ac:dyDescent="0.3">
      <c r="A278" s="28">
        <v>1044000</v>
      </c>
      <c r="B278" s="29">
        <v>1276000</v>
      </c>
      <c r="K278" s="32">
        <v>3.3099999999999961</v>
      </c>
      <c r="L278" s="88" t="s">
        <v>285</v>
      </c>
      <c r="M278" s="92" t="s">
        <v>63</v>
      </c>
      <c r="N278" s="25">
        <v>2</v>
      </c>
      <c r="O278" s="159"/>
      <c r="P278" s="137"/>
    </row>
    <row r="279" spans="1:16" x14ac:dyDescent="0.3">
      <c r="A279" s="28">
        <v>1325430</v>
      </c>
      <c r="B279" s="29">
        <v>1619970.0000000002</v>
      </c>
      <c r="K279" s="32">
        <v>3.3199999999999958</v>
      </c>
      <c r="L279" s="88" t="s">
        <v>286</v>
      </c>
      <c r="M279" s="92" t="s">
        <v>63</v>
      </c>
      <c r="N279" s="25">
        <v>5</v>
      </c>
      <c r="O279" s="159"/>
      <c r="P279" s="137"/>
    </row>
    <row r="280" spans="1:16" ht="33" x14ac:dyDescent="0.3">
      <c r="A280" s="28">
        <v>166104</v>
      </c>
      <c r="B280" s="29">
        <v>203016.00000000003</v>
      </c>
      <c r="C280" s="90" t="s">
        <v>288</v>
      </c>
      <c r="K280" s="32">
        <v>3.3299999999999956</v>
      </c>
      <c r="L280" s="88" t="s">
        <v>287</v>
      </c>
      <c r="M280" s="23" t="s">
        <v>43</v>
      </c>
      <c r="N280" s="25">
        <v>10</v>
      </c>
      <c r="O280" s="159"/>
      <c r="P280" s="137"/>
    </row>
    <row r="281" spans="1:16" ht="26.25" customHeight="1" x14ac:dyDescent="0.3">
      <c r="A281" s="28">
        <v>67070.167851864157</v>
      </c>
      <c r="B281" s="29">
        <v>81974.649596722869</v>
      </c>
      <c r="K281" s="32">
        <v>3.3399999999999954</v>
      </c>
      <c r="L281" s="88" t="s">
        <v>289</v>
      </c>
      <c r="M281" s="23" t="s">
        <v>43</v>
      </c>
      <c r="N281" s="25">
        <v>25</v>
      </c>
      <c r="O281" s="159"/>
      <c r="P281" s="137"/>
    </row>
    <row r="282" spans="1:16" x14ac:dyDescent="0.3">
      <c r="A282" s="28">
        <v>34613.1</v>
      </c>
      <c r="B282" s="29">
        <v>42304.9</v>
      </c>
      <c r="K282" s="32">
        <v>3.3499999999999952</v>
      </c>
      <c r="L282" s="88" t="s">
        <v>290</v>
      </c>
      <c r="M282" s="23" t="s">
        <v>43</v>
      </c>
      <c r="N282" s="25">
        <v>18</v>
      </c>
      <c r="O282" s="159"/>
      <c r="P282" s="137"/>
    </row>
    <row r="283" spans="1:16" x14ac:dyDescent="0.3">
      <c r="A283" s="20"/>
      <c r="B283" s="21"/>
      <c r="K283" s="15"/>
      <c r="L283" s="88"/>
      <c r="M283" s="23"/>
      <c r="N283" s="25"/>
      <c r="O283" s="159"/>
      <c r="P283" s="137"/>
    </row>
    <row r="284" spans="1:16" x14ac:dyDescent="0.3">
      <c r="A284" s="20"/>
      <c r="B284" s="21"/>
      <c r="K284" s="114"/>
      <c r="L284" s="115" t="s">
        <v>291</v>
      </c>
      <c r="M284" s="116" t="s">
        <v>10</v>
      </c>
      <c r="N284" s="125"/>
      <c r="O284" s="161"/>
      <c r="P284" s="150"/>
    </row>
    <row r="285" spans="1:16" ht="30" customHeight="1" x14ac:dyDescent="0.3">
      <c r="A285" s="28">
        <v>67070.167851864157</v>
      </c>
      <c r="B285" s="29">
        <v>81974.649596722869</v>
      </c>
      <c r="C285" s="1" t="s">
        <v>293</v>
      </c>
      <c r="D285" s="1">
        <v>89735</v>
      </c>
      <c r="K285" s="131">
        <v>4.0999999999999996</v>
      </c>
      <c r="L285" s="91" t="s">
        <v>292</v>
      </c>
      <c r="M285" s="92" t="s">
        <v>43</v>
      </c>
      <c r="N285" s="25">
        <v>19758</v>
      </c>
      <c r="O285" s="159"/>
      <c r="P285" s="137"/>
    </row>
    <row r="286" spans="1:16" x14ac:dyDescent="0.3">
      <c r="A286" s="28">
        <v>77010.3</v>
      </c>
      <c r="B286" s="29">
        <v>94123.700000000012</v>
      </c>
      <c r="K286" s="131">
        <v>4.2</v>
      </c>
      <c r="L286" s="91" t="s">
        <v>294</v>
      </c>
      <c r="M286" s="92" t="s">
        <v>43</v>
      </c>
      <c r="N286" s="25">
        <v>95</v>
      </c>
      <c r="O286" s="159"/>
      <c r="P286" s="137"/>
    </row>
    <row r="287" spans="1:16" x14ac:dyDescent="0.3">
      <c r="A287" s="28">
        <v>452262.60000000003</v>
      </c>
      <c r="B287" s="29">
        <v>552765.4</v>
      </c>
      <c r="K287" s="131">
        <v>4.3</v>
      </c>
      <c r="L287" s="91" t="s">
        <v>295</v>
      </c>
      <c r="M287" s="23" t="s">
        <v>63</v>
      </c>
      <c r="N287" s="25">
        <v>8</v>
      </c>
      <c r="O287" s="159"/>
      <c r="P287" s="137"/>
    </row>
    <row r="288" spans="1:16" x14ac:dyDescent="0.3">
      <c r="A288" s="28">
        <v>333764.10000000003</v>
      </c>
      <c r="B288" s="29">
        <v>407933.9</v>
      </c>
      <c r="K288" s="131">
        <v>4.4000000000000004</v>
      </c>
      <c r="L288" s="91" t="s">
        <v>296</v>
      </c>
      <c r="M288" s="23" t="s">
        <v>63</v>
      </c>
      <c r="N288" s="25">
        <v>8</v>
      </c>
      <c r="O288" s="159"/>
      <c r="P288" s="137"/>
    </row>
    <row r="289" spans="1:16" x14ac:dyDescent="0.3">
      <c r="A289" s="28">
        <v>242855.1</v>
      </c>
      <c r="B289" s="29">
        <v>296822.90000000002</v>
      </c>
      <c r="K289" s="131">
        <v>4.5</v>
      </c>
      <c r="L289" s="91" t="s">
        <v>297</v>
      </c>
      <c r="M289" s="23" t="s">
        <v>63</v>
      </c>
      <c r="N289" s="25">
        <v>15</v>
      </c>
      <c r="O289" s="159"/>
      <c r="P289" s="137"/>
    </row>
    <row r="290" spans="1:16" x14ac:dyDescent="0.3">
      <c r="A290" s="28">
        <v>193946.4</v>
      </c>
      <c r="B290" s="29">
        <v>237045.6</v>
      </c>
      <c r="K290" s="131">
        <v>4.5999999999999996</v>
      </c>
      <c r="L290" s="91" t="s">
        <v>298</v>
      </c>
      <c r="M290" s="23" t="s">
        <v>63</v>
      </c>
      <c r="N290" s="25">
        <v>26</v>
      </c>
      <c r="O290" s="159"/>
      <c r="P290" s="137"/>
    </row>
    <row r="291" spans="1:16" x14ac:dyDescent="0.3">
      <c r="A291" s="28">
        <v>154662.30000000002</v>
      </c>
      <c r="B291" s="29">
        <v>189031.7</v>
      </c>
      <c r="C291" s="33"/>
      <c r="K291" s="131">
        <v>4.7</v>
      </c>
      <c r="L291" s="91" t="s">
        <v>299</v>
      </c>
      <c r="M291" s="92" t="s">
        <v>63</v>
      </c>
      <c r="N291" s="25">
        <v>20</v>
      </c>
      <c r="O291" s="159"/>
      <c r="P291" s="137"/>
    </row>
    <row r="292" spans="1:16" x14ac:dyDescent="0.3">
      <c r="A292" s="28">
        <v>136800</v>
      </c>
      <c r="B292" s="29">
        <v>167200</v>
      </c>
      <c r="C292" s="94"/>
      <c r="K292" s="131">
        <v>4.8</v>
      </c>
      <c r="L292" s="91" t="s">
        <v>300</v>
      </c>
      <c r="M292" s="93" t="s">
        <v>63</v>
      </c>
      <c r="N292" s="25">
        <v>40</v>
      </c>
      <c r="O292" s="159"/>
      <c r="P292" s="137"/>
    </row>
    <row r="293" spans="1:16" x14ac:dyDescent="0.3">
      <c r="A293" s="20"/>
      <c r="B293" s="21"/>
      <c r="K293" s="15"/>
      <c r="L293" s="88"/>
      <c r="M293" s="23"/>
      <c r="N293" s="25"/>
      <c r="O293" s="159"/>
      <c r="P293" s="137"/>
    </row>
    <row r="294" spans="1:16" x14ac:dyDescent="0.3">
      <c r="A294" s="20"/>
      <c r="B294" s="21"/>
      <c r="K294" s="15"/>
      <c r="L294" s="22" t="s">
        <v>120</v>
      </c>
      <c r="M294" s="23" t="s">
        <v>10</v>
      </c>
      <c r="N294" s="25"/>
      <c r="O294" s="159"/>
      <c r="P294" s="137"/>
    </row>
    <row r="295" spans="1:16" x14ac:dyDescent="0.3">
      <c r="A295" s="28">
        <v>301947.3</v>
      </c>
      <c r="B295" s="29">
        <v>369046.7</v>
      </c>
      <c r="C295" s="1" t="s">
        <v>302</v>
      </c>
      <c r="K295" s="15">
        <v>4.9000000000000004</v>
      </c>
      <c r="L295" s="91" t="s">
        <v>301</v>
      </c>
      <c r="M295" s="92" t="s">
        <v>63</v>
      </c>
      <c r="N295" s="25">
        <v>16</v>
      </c>
      <c r="O295" s="159"/>
      <c r="P295" s="137"/>
    </row>
    <row r="296" spans="1:16" ht="30.75" customHeight="1" x14ac:dyDescent="0.3">
      <c r="A296" s="28">
        <v>396000</v>
      </c>
      <c r="B296" s="29">
        <v>484000.00000000006</v>
      </c>
      <c r="C296" s="1" t="s">
        <v>304</v>
      </c>
      <c r="K296" s="32">
        <v>4.0999999999999996</v>
      </c>
      <c r="L296" s="91" t="s">
        <v>303</v>
      </c>
      <c r="M296" s="92" t="s">
        <v>63</v>
      </c>
      <c r="N296" s="25">
        <v>17</v>
      </c>
      <c r="O296" s="159"/>
      <c r="P296" s="137"/>
    </row>
    <row r="297" spans="1:16" x14ac:dyDescent="0.3">
      <c r="A297" s="28">
        <v>1600171.2</v>
      </c>
      <c r="B297" s="29">
        <v>1955764.8</v>
      </c>
      <c r="C297" s="95"/>
      <c r="K297" s="15">
        <v>4.1100000000000003</v>
      </c>
      <c r="L297" s="91" t="s">
        <v>305</v>
      </c>
      <c r="M297" s="92" t="s">
        <v>63</v>
      </c>
      <c r="N297" s="25">
        <v>8</v>
      </c>
      <c r="O297" s="159"/>
      <c r="P297" s="137"/>
    </row>
    <row r="298" spans="1:16" x14ac:dyDescent="0.3">
      <c r="A298" s="20"/>
      <c r="B298" s="21"/>
      <c r="K298" s="15"/>
      <c r="L298" s="88"/>
      <c r="M298" s="23"/>
      <c r="N298" s="25"/>
      <c r="O298" s="159"/>
      <c r="P298" s="137"/>
    </row>
    <row r="299" spans="1:16" x14ac:dyDescent="0.3">
      <c r="A299" s="20"/>
      <c r="B299" s="21"/>
      <c r="K299" s="124"/>
      <c r="L299" s="115" t="s">
        <v>306</v>
      </c>
      <c r="M299" s="116" t="s">
        <v>10</v>
      </c>
      <c r="N299" s="119"/>
      <c r="O299" s="160"/>
      <c r="P299" s="139"/>
    </row>
    <row r="300" spans="1:16" x14ac:dyDescent="0.3">
      <c r="A300" s="20"/>
      <c r="B300" s="21"/>
      <c r="K300" s="32"/>
      <c r="L300" s="88" t="s">
        <v>307</v>
      </c>
      <c r="M300" s="23" t="s">
        <v>10</v>
      </c>
      <c r="N300" s="25"/>
      <c r="O300" s="159"/>
      <c r="P300" s="137"/>
    </row>
    <row r="301" spans="1:16" x14ac:dyDescent="0.3">
      <c r="A301" s="28">
        <v>4564214.1000000006</v>
      </c>
      <c r="B301" s="29">
        <v>5578483.9000000004</v>
      </c>
      <c r="C301" s="96">
        <v>3301060</v>
      </c>
      <c r="D301" s="1" t="s">
        <v>309</v>
      </c>
      <c r="K301" s="131">
        <v>5.0999999999999996</v>
      </c>
      <c r="L301" s="88" t="s">
        <v>308</v>
      </c>
      <c r="M301" s="92" t="s">
        <v>63</v>
      </c>
      <c r="N301" s="25">
        <v>14</v>
      </c>
      <c r="O301" s="159"/>
      <c r="P301" s="137"/>
    </row>
    <row r="302" spans="1:16" x14ac:dyDescent="0.3">
      <c r="A302" s="28">
        <v>970080.3</v>
      </c>
      <c r="B302" s="29">
        <v>1185653.7000000002</v>
      </c>
      <c r="C302" s="96">
        <v>734230</v>
      </c>
      <c r="D302" s="1" t="s">
        <v>309</v>
      </c>
      <c r="K302" s="131">
        <v>5.2</v>
      </c>
      <c r="L302" s="88" t="s">
        <v>310</v>
      </c>
      <c r="M302" s="92" t="s">
        <v>63</v>
      </c>
      <c r="N302" s="25">
        <v>2</v>
      </c>
      <c r="O302" s="159"/>
      <c r="P302" s="137"/>
    </row>
    <row r="303" spans="1:16" x14ac:dyDescent="0.3">
      <c r="A303" s="28">
        <v>3657694.5</v>
      </c>
      <c r="B303" s="29">
        <v>4470515.5</v>
      </c>
      <c r="C303" s="96">
        <v>3320100</v>
      </c>
      <c r="D303" s="1" t="s">
        <v>309</v>
      </c>
      <c r="K303" s="131">
        <v>5.3</v>
      </c>
      <c r="L303" s="88" t="s">
        <v>311</v>
      </c>
      <c r="M303" s="92" t="s">
        <v>63</v>
      </c>
      <c r="N303" s="25">
        <v>2</v>
      </c>
      <c r="O303" s="159"/>
      <c r="P303" s="137"/>
    </row>
    <row r="304" spans="1:16" x14ac:dyDescent="0.3">
      <c r="A304" s="28">
        <v>63639</v>
      </c>
      <c r="B304" s="29">
        <v>77781</v>
      </c>
      <c r="E304" s="1"/>
      <c r="F304" s="1"/>
      <c r="H304" s="1"/>
      <c r="K304" s="131">
        <v>5.4</v>
      </c>
      <c r="L304" s="88" t="s">
        <v>312</v>
      </c>
      <c r="M304" s="92" t="s">
        <v>63</v>
      </c>
      <c r="N304" s="25">
        <v>4</v>
      </c>
      <c r="O304" s="159"/>
      <c r="P304" s="137"/>
    </row>
    <row r="305" spans="1:16" x14ac:dyDescent="0.3">
      <c r="A305" s="28">
        <v>793695.6</v>
      </c>
      <c r="B305" s="29">
        <v>970072.4</v>
      </c>
      <c r="E305" s="1"/>
      <c r="F305" s="1"/>
      <c r="H305" s="1"/>
      <c r="K305" s="131">
        <v>5.5</v>
      </c>
      <c r="L305" s="88" t="s">
        <v>313</v>
      </c>
      <c r="M305" s="23" t="s">
        <v>31</v>
      </c>
      <c r="N305" s="25">
        <v>8</v>
      </c>
      <c r="O305" s="159"/>
      <c r="P305" s="137"/>
    </row>
    <row r="306" spans="1:16" x14ac:dyDescent="0.3">
      <c r="A306" s="28">
        <v>36986.400000000001</v>
      </c>
      <c r="B306" s="29">
        <v>45205.600000000006</v>
      </c>
      <c r="E306" s="1"/>
      <c r="F306" s="1"/>
      <c r="H306" s="1"/>
      <c r="K306" s="131">
        <v>5.6</v>
      </c>
      <c r="L306" s="88" t="s">
        <v>314</v>
      </c>
      <c r="M306" s="23" t="s">
        <v>31</v>
      </c>
      <c r="N306" s="25">
        <v>69</v>
      </c>
      <c r="O306" s="159"/>
      <c r="P306" s="137"/>
    </row>
    <row r="307" spans="1:16" x14ac:dyDescent="0.3">
      <c r="A307" s="28">
        <v>41513.4</v>
      </c>
      <c r="B307" s="29">
        <v>50738.600000000006</v>
      </c>
      <c r="E307" s="1"/>
      <c r="F307" s="1"/>
      <c r="H307" s="1"/>
      <c r="K307" s="131">
        <v>5.7</v>
      </c>
      <c r="L307" s="88" t="s">
        <v>315</v>
      </c>
      <c r="M307" s="92" t="s">
        <v>63</v>
      </c>
      <c r="N307" s="25">
        <v>4</v>
      </c>
      <c r="O307" s="159"/>
      <c r="P307" s="137"/>
    </row>
    <row r="308" spans="1:16" x14ac:dyDescent="0.3">
      <c r="A308" s="28">
        <v>331452</v>
      </c>
      <c r="B308" s="29">
        <v>405108.00000000006</v>
      </c>
      <c r="E308" s="1"/>
      <c r="F308" s="1"/>
      <c r="H308" s="1"/>
      <c r="K308" s="131">
        <v>5.8</v>
      </c>
      <c r="L308" s="88" t="s">
        <v>316</v>
      </c>
      <c r="M308" s="92" t="s">
        <v>63</v>
      </c>
      <c r="N308" s="25">
        <v>4</v>
      </c>
      <c r="O308" s="159"/>
      <c r="P308" s="137"/>
    </row>
    <row r="309" spans="1:16" x14ac:dyDescent="0.3">
      <c r="A309" s="20"/>
      <c r="B309" s="21"/>
      <c r="E309" s="1"/>
      <c r="F309" s="1"/>
      <c r="H309" s="1"/>
      <c r="K309" s="32"/>
      <c r="L309" s="22" t="s">
        <v>317</v>
      </c>
      <c r="M309" s="23"/>
      <c r="N309" s="25"/>
      <c r="O309" s="159"/>
      <c r="P309" s="137"/>
    </row>
    <row r="310" spans="1:16" x14ac:dyDescent="0.3">
      <c r="A310" s="28">
        <v>249363</v>
      </c>
      <c r="B310" s="29">
        <v>304777</v>
      </c>
      <c r="E310" s="1"/>
      <c r="F310" s="1"/>
      <c r="H310" s="1"/>
      <c r="K310" s="131">
        <v>5.9</v>
      </c>
      <c r="L310" s="88" t="s">
        <v>318</v>
      </c>
      <c r="M310" s="92" t="s">
        <v>63</v>
      </c>
      <c r="N310" s="25">
        <v>48</v>
      </c>
      <c r="O310" s="159"/>
      <c r="P310" s="137"/>
    </row>
    <row r="311" spans="1:16" x14ac:dyDescent="0.3">
      <c r="A311" s="28">
        <v>43314.3</v>
      </c>
      <c r="B311" s="29">
        <v>52939.700000000004</v>
      </c>
      <c r="E311" s="1"/>
      <c r="F311" s="1"/>
      <c r="H311" s="1"/>
      <c r="K311" s="32">
        <v>5.0999999999999996</v>
      </c>
      <c r="L311" s="88" t="s">
        <v>319</v>
      </c>
      <c r="M311" s="92" t="s">
        <v>63</v>
      </c>
      <c r="N311" s="25">
        <v>144</v>
      </c>
      <c r="O311" s="159"/>
      <c r="P311" s="137"/>
    </row>
    <row r="312" spans="1:16" x14ac:dyDescent="0.3">
      <c r="A312" s="28"/>
      <c r="B312" s="29"/>
      <c r="E312" s="1"/>
      <c r="F312" s="1"/>
      <c r="H312" s="1"/>
      <c r="K312" s="32"/>
      <c r="L312" s="22" t="s">
        <v>320</v>
      </c>
      <c r="M312" s="23"/>
      <c r="N312" s="25"/>
      <c r="O312" s="159"/>
      <c r="P312" s="137"/>
    </row>
    <row r="313" spans="1:16" x14ac:dyDescent="0.3">
      <c r="A313" s="20"/>
      <c r="B313" s="21"/>
      <c r="K313" s="32"/>
      <c r="L313" s="22" t="s">
        <v>183</v>
      </c>
      <c r="M313" s="23"/>
      <c r="N313" s="25"/>
      <c r="O313" s="159"/>
      <c r="P313" s="137"/>
    </row>
    <row r="314" spans="1:16" x14ac:dyDescent="0.3">
      <c r="A314" s="28">
        <v>58021.200000000004</v>
      </c>
      <c r="B314" s="29">
        <v>70914.8</v>
      </c>
      <c r="C314" s="1" t="s">
        <v>322</v>
      </c>
      <c r="K314" s="32">
        <v>5.1100000000000003</v>
      </c>
      <c r="L314" s="88" t="s">
        <v>321</v>
      </c>
      <c r="M314" s="23" t="s">
        <v>31</v>
      </c>
      <c r="N314" s="25">
        <v>25</v>
      </c>
      <c r="O314" s="159"/>
      <c r="P314" s="137"/>
    </row>
    <row r="315" spans="1:16" x14ac:dyDescent="0.3">
      <c r="A315" s="28">
        <v>27398.7</v>
      </c>
      <c r="B315" s="29">
        <v>33487.300000000003</v>
      </c>
      <c r="C315" s="1" t="s">
        <v>219</v>
      </c>
      <c r="K315" s="32">
        <v>5.12</v>
      </c>
      <c r="L315" s="88" t="s">
        <v>323</v>
      </c>
      <c r="M315" s="23" t="s">
        <v>31</v>
      </c>
      <c r="N315" s="25">
        <v>37</v>
      </c>
      <c r="O315" s="159"/>
      <c r="P315" s="137"/>
    </row>
    <row r="316" spans="1:16" x14ac:dyDescent="0.3">
      <c r="A316" s="28">
        <v>73476.900000000009</v>
      </c>
      <c r="B316" s="29">
        <v>89805.1</v>
      </c>
      <c r="C316" s="1" t="s">
        <v>325</v>
      </c>
      <c r="K316" s="15">
        <v>5.13</v>
      </c>
      <c r="L316" s="88" t="s">
        <v>324</v>
      </c>
      <c r="M316" s="23" t="s">
        <v>31</v>
      </c>
      <c r="N316" s="25">
        <v>42</v>
      </c>
      <c r="O316" s="159"/>
      <c r="P316" s="137"/>
    </row>
    <row r="317" spans="1:16" x14ac:dyDescent="0.3">
      <c r="A317" s="20"/>
      <c r="B317" s="21"/>
      <c r="D317" s="46"/>
      <c r="K317" s="15"/>
      <c r="L317" s="88"/>
      <c r="M317" s="23"/>
      <c r="N317" s="25"/>
      <c r="O317" s="159"/>
      <c r="P317" s="137"/>
    </row>
    <row r="318" spans="1:16" x14ac:dyDescent="0.3">
      <c r="A318" s="20"/>
      <c r="B318" s="21"/>
      <c r="K318" s="124"/>
      <c r="L318" s="115" t="s">
        <v>326</v>
      </c>
      <c r="M318" s="116"/>
      <c r="N318" s="126"/>
      <c r="O318" s="160"/>
      <c r="P318" s="139"/>
    </row>
    <row r="319" spans="1:16" ht="30" customHeight="1" x14ac:dyDescent="0.3">
      <c r="A319" s="28">
        <v>970080.3</v>
      </c>
      <c r="B319" s="29">
        <v>1185653.7000000002</v>
      </c>
      <c r="K319" s="131">
        <v>6.1</v>
      </c>
      <c r="L319" s="88" t="s">
        <v>327</v>
      </c>
      <c r="M319" s="92" t="s">
        <v>63</v>
      </c>
      <c r="N319" s="97">
        <v>7</v>
      </c>
      <c r="O319" s="159"/>
      <c r="P319" s="137"/>
    </row>
    <row r="320" spans="1:16" x14ac:dyDescent="0.3">
      <c r="A320" s="28">
        <v>333764.10000000003</v>
      </c>
      <c r="B320" s="29">
        <v>407933.9</v>
      </c>
      <c r="K320" s="131">
        <v>6.2</v>
      </c>
      <c r="L320" s="88" t="s">
        <v>328</v>
      </c>
      <c r="M320" s="92" t="s">
        <v>63</v>
      </c>
      <c r="N320" s="97">
        <v>8</v>
      </c>
      <c r="O320" s="159"/>
      <c r="P320" s="137"/>
    </row>
    <row r="321" spans="1:16" s="46" customFormat="1" ht="38.25" customHeight="1" x14ac:dyDescent="0.3">
      <c r="A321" s="28">
        <v>67070.167851864157</v>
      </c>
      <c r="B321" s="29">
        <v>81974.649596722869</v>
      </c>
      <c r="C321" s="1" t="s">
        <v>293</v>
      </c>
      <c r="D321" s="1"/>
      <c r="E321" s="47"/>
      <c r="F321" s="47"/>
      <c r="H321" s="47"/>
      <c r="K321" s="131">
        <v>6.3</v>
      </c>
      <c r="L321" s="88" t="s">
        <v>329</v>
      </c>
      <c r="M321" s="23" t="s">
        <v>43</v>
      </c>
      <c r="N321" s="97">
        <v>223.2</v>
      </c>
      <c r="O321" s="159"/>
      <c r="P321" s="137"/>
    </row>
    <row r="322" spans="1:16" x14ac:dyDescent="0.3">
      <c r="K322" s="132"/>
      <c r="L322" s="98"/>
      <c r="M322" s="46"/>
      <c r="N322" s="89"/>
      <c r="O322" s="162"/>
      <c r="P322" s="151"/>
    </row>
    <row r="323" spans="1:16" x14ac:dyDescent="0.3">
      <c r="A323" s="28">
        <v>58021.200000000004</v>
      </c>
      <c r="B323" s="29">
        <v>70914.8</v>
      </c>
      <c r="C323" s="1" t="s">
        <v>322</v>
      </c>
      <c r="K323" s="131">
        <v>6.4</v>
      </c>
      <c r="L323" s="88" t="s">
        <v>330</v>
      </c>
      <c r="M323" s="23" t="s">
        <v>43</v>
      </c>
      <c r="N323" s="97">
        <v>5</v>
      </c>
      <c r="O323" s="159"/>
      <c r="P323" s="137"/>
    </row>
    <row r="324" spans="1:16" x14ac:dyDescent="0.3">
      <c r="A324" s="28">
        <v>58021.200000000004</v>
      </c>
      <c r="B324" s="29">
        <v>70914.8</v>
      </c>
      <c r="C324" s="1" t="s">
        <v>322</v>
      </c>
      <c r="K324" s="131">
        <v>6.5</v>
      </c>
      <c r="L324" s="88" t="s">
        <v>331</v>
      </c>
      <c r="M324" s="23" t="s">
        <v>43</v>
      </c>
      <c r="N324" s="97">
        <v>20</v>
      </c>
      <c r="O324" s="159"/>
      <c r="P324" s="137"/>
    </row>
    <row r="325" spans="1:16" x14ac:dyDescent="0.3">
      <c r="A325" s="28">
        <v>281565.90000000002</v>
      </c>
      <c r="B325" s="29">
        <v>344136.10000000003</v>
      </c>
      <c r="K325" s="131">
        <v>6.6</v>
      </c>
      <c r="L325" s="88" t="s">
        <v>332</v>
      </c>
      <c r="M325" s="23" t="s">
        <v>180</v>
      </c>
      <c r="N325" s="97">
        <v>32</v>
      </c>
      <c r="O325" s="159"/>
      <c r="P325" s="137"/>
    </row>
    <row r="326" spans="1:16" x14ac:dyDescent="0.3">
      <c r="A326" s="28"/>
      <c r="B326" s="29"/>
      <c r="K326" s="15"/>
      <c r="L326" s="88"/>
      <c r="M326" s="23"/>
      <c r="N326" s="25"/>
      <c r="O326" s="159"/>
      <c r="P326" s="152"/>
    </row>
    <row r="327" spans="1:16" x14ac:dyDescent="0.3">
      <c r="A327" s="20"/>
      <c r="B327" s="21"/>
      <c r="K327" s="127"/>
      <c r="L327" s="128" t="s">
        <v>333</v>
      </c>
      <c r="M327" s="116"/>
      <c r="N327" s="119"/>
      <c r="O327" s="160"/>
      <c r="P327" s="153"/>
    </row>
    <row r="328" spans="1:16" x14ac:dyDescent="0.3">
      <c r="A328" s="20"/>
      <c r="B328" s="21"/>
      <c r="K328" s="15">
        <v>7</v>
      </c>
      <c r="L328" s="22" t="s">
        <v>334</v>
      </c>
      <c r="M328" s="23" t="s">
        <v>10</v>
      </c>
      <c r="N328" s="25"/>
      <c r="O328" s="159"/>
      <c r="P328" s="154"/>
    </row>
    <row r="329" spans="1:16" x14ac:dyDescent="0.3">
      <c r="A329" s="28">
        <v>9429858.9000000004</v>
      </c>
      <c r="B329" s="29">
        <v>11525383.100000001</v>
      </c>
      <c r="E329" s="1"/>
      <c r="F329" s="1"/>
      <c r="H329" s="1"/>
      <c r="K329" s="15">
        <v>7.1</v>
      </c>
      <c r="L329" s="88" t="s">
        <v>335</v>
      </c>
      <c r="M329" s="92" t="s">
        <v>63</v>
      </c>
      <c r="N329" s="25">
        <v>1</v>
      </c>
      <c r="O329" s="159"/>
      <c r="P329" s="137"/>
    </row>
    <row r="330" spans="1:16" x14ac:dyDescent="0.3">
      <c r="A330" s="28">
        <v>250180.2</v>
      </c>
      <c r="B330" s="29">
        <v>305775.80000000005</v>
      </c>
      <c r="E330" s="1"/>
      <c r="F330" s="1"/>
      <c r="H330" s="1"/>
      <c r="K330" s="15">
        <v>7.1999999999999993</v>
      </c>
      <c r="L330" s="88" t="s">
        <v>336</v>
      </c>
      <c r="M330" s="92" t="s">
        <v>63</v>
      </c>
      <c r="N330" s="25">
        <v>1</v>
      </c>
      <c r="O330" s="159"/>
      <c r="P330" s="137"/>
    </row>
    <row r="331" spans="1:16" x14ac:dyDescent="0.3">
      <c r="A331" s="28">
        <v>8415143.0999999996</v>
      </c>
      <c r="B331" s="29">
        <v>10285174.9</v>
      </c>
      <c r="E331" s="1"/>
      <c r="F331" s="1"/>
      <c r="H331" s="1"/>
      <c r="K331" s="15">
        <v>7.2999999999999989</v>
      </c>
      <c r="L331" s="88" t="s">
        <v>337</v>
      </c>
      <c r="M331" s="92" t="s">
        <v>63</v>
      </c>
      <c r="N331" s="25">
        <v>1</v>
      </c>
      <c r="O331" s="159"/>
      <c r="P331" s="137"/>
    </row>
    <row r="332" spans="1:16" x14ac:dyDescent="0.3">
      <c r="A332" s="28">
        <v>5161054.5</v>
      </c>
      <c r="B332" s="29">
        <v>6307955.5000000009</v>
      </c>
      <c r="E332" s="1"/>
      <c r="F332" s="1"/>
      <c r="H332" s="1"/>
      <c r="K332" s="15">
        <v>7.3999999999999986</v>
      </c>
      <c r="L332" s="88" t="s">
        <v>338</v>
      </c>
      <c r="M332" s="92" t="s">
        <v>63</v>
      </c>
      <c r="N332" s="25">
        <v>1</v>
      </c>
      <c r="O332" s="159"/>
      <c r="P332" s="137"/>
    </row>
    <row r="333" spans="1:16" x14ac:dyDescent="0.3">
      <c r="A333" s="28">
        <v>472367.7</v>
      </c>
      <c r="B333" s="29">
        <v>577338.30000000005</v>
      </c>
      <c r="E333" s="1"/>
      <c r="F333" s="1"/>
      <c r="H333" s="1"/>
      <c r="K333" s="15">
        <v>7.4999999999999982</v>
      </c>
      <c r="L333" s="88" t="s">
        <v>339</v>
      </c>
      <c r="M333" s="92" t="s">
        <v>63</v>
      </c>
      <c r="N333" s="25">
        <v>1</v>
      </c>
      <c r="O333" s="159"/>
      <c r="P333" s="137"/>
    </row>
    <row r="334" spans="1:16" x14ac:dyDescent="0.3">
      <c r="A334" s="28">
        <v>113717.7</v>
      </c>
      <c r="B334" s="29">
        <v>138988.30000000002</v>
      </c>
      <c r="E334" s="1"/>
      <c r="F334" s="1"/>
      <c r="H334" s="1"/>
      <c r="K334" s="15">
        <v>7.5999999999999979</v>
      </c>
      <c r="L334" s="88" t="s">
        <v>340</v>
      </c>
      <c r="M334" s="92" t="s">
        <v>63</v>
      </c>
      <c r="N334" s="25">
        <v>1</v>
      </c>
      <c r="O334" s="159"/>
      <c r="P334" s="137"/>
    </row>
    <row r="335" spans="1:16" x14ac:dyDescent="0.3">
      <c r="A335" s="28">
        <v>4111348.5</v>
      </c>
      <c r="B335" s="29">
        <v>5024981.5</v>
      </c>
      <c r="E335" s="1"/>
      <c r="F335" s="1"/>
      <c r="H335" s="1"/>
      <c r="K335" s="15">
        <v>7.6999999999999975</v>
      </c>
      <c r="L335" s="88" t="s">
        <v>341</v>
      </c>
      <c r="M335" s="92" t="s">
        <v>63</v>
      </c>
      <c r="N335" s="25">
        <v>1</v>
      </c>
      <c r="O335" s="159"/>
      <c r="P335" s="137"/>
    </row>
    <row r="336" spans="1:16" x14ac:dyDescent="0.3">
      <c r="A336" s="28">
        <v>169702.2</v>
      </c>
      <c r="B336" s="29">
        <v>207413.80000000002</v>
      </c>
      <c r="E336" s="1"/>
      <c r="F336" s="1"/>
      <c r="H336" s="1"/>
      <c r="K336" s="15">
        <v>7.7999999999999972</v>
      </c>
      <c r="L336" s="88" t="s">
        <v>342</v>
      </c>
      <c r="M336" s="92" t="s">
        <v>63</v>
      </c>
      <c r="N336" s="25">
        <v>6</v>
      </c>
      <c r="O336" s="159"/>
      <c r="P336" s="137"/>
    </row>
    <row r="337" spans="1:17" x14ac:dyDescent="0.3">
      <c r="A337" s="28">
        <v>122465.7</v>
      </c>
      <c r="B337" s="29">
        <v>149680.30000000002</v>
      </c>
      <c r="E337" s="1"/>
      <c r="F337" s="1"/>
      <c r="H337" s="1"/>
      <c r="K337" s="15">
        <v>7.8999999999999968</v>
      </c>
      <c r="L337" s="88" t="s">
        <v>343</v>
      </c>
      <c r="M337" s="92" t="s">
        <v>63</v>
      </c>
      <c r="N337" s="25">
        <v>1</v>
      </c>
      <c r="O337" s="159"/>
      <c r="P337" s="137"/>
    </row>
    <row r="338" spans="1:17" x14ac:dyDescent="0.3">
      <c r="A338" s="28">
        <v>1749.6000000000001</v>
      </c>
      <c r="B338" s="29">
        <v>2138.4</v>
      </c>
      <c r="E338" s="1"/>
      <c r="F338" s="1"/>
      <c r="H338" s="1"/>
      <c r="K338" s="32">
        <v>7.1</v>
      </c>
      <c r="L338" s="88" t="s">
        <v>344</v>
      </c>
      <c r="M338" s="92" t="s">
        <v>63</v>
      </c>
      <c r="N338" s="25">
        <v>1</v>
      </c>
      <c r="O338" s="159"/>
      <c r="P338" s="137"/>
    </row>
    <row r="339" spans="1:17" x14ac:dyDescent="0.3">
      <c r="A339" s="28">
        <v>262426.5</v>
      </c>
      <c r="B339" s="29">
        <v>320743.5</v>
      </c>
      <c r="E339" s="1"/>
      <c r="F339" s="1"/>
      <c r="H339" s="1"/>
      <c r="K339" s="32">
        <v>7.1099999999999994</v>
      </c>
      <c r="L339" s="88" t="s">
        <v>345</v>
      </c>
      <c r="M339" s="92" t="s">
        <v>63</v>
      </c>
      <c r="N339" s="25">
        <v>2</v>
      </c>
      <c r="O339" s="159"/>
      <c r="P339" s="137"/>
    </row>
    <row r="340" spans="1:17" x14ac:dyDescent="0.3">
      <c r="A340" s="28">
        <v>9621.9</v>
      </c>
      <c r="B340" s="29">
        <v>11760.1</v>
      </c>
      <c r="E340" s="1"/>
      <c r="F340" s="1"/>
      <c r="H340" s="1"/>
      <c r="K340" s="32">
        <v>7.1199999999999992</v>
      </c>
      <c r="L340" s="88" t="s">
        <v>346</v>
      </c>
      <c r="M340" s="92" t="s">
        <v>63</v>
      </c>
      <c r="N340" s="25">
        <v>6</v>
      </c>
      <c r="O340" s="159"/>
      <c r="P340" s="137"/>
    </row>
    <row r="341" spans="1:17" x14ac:dyDescent="0.3">
      <c r="A341" s="28">
        <v>13121.1</v>
      </c>
      <c r="B341" s="29">
        <v>16036.900000000001</v>
      </c>
      <c r="E341" s="1"/>
      <c r="F341" s="1"/>
      <c r="H341" s="1"/>
      <c r="K341" s="32">
        <v>7.129999999999999</v>
      </c>
      <c r="L341" s="88" t="s">
        <v>347</v>
      </c>
      <c r="M341" s="92" t="s">
        <v>63</v>
      </c>
      <c r="N341" s="25">
        <v>4</v>
      </c>
      <c r="O341" s="159"/>
      <c r="P341" s="137"/>
    </row>
    <row r="342" spans="1:17" x14ac:dyDescent="0.3">
      <c r="A342" s="28">
        <v>6123.6</v>
      </c>
      <c r="B342" s="29">
        <v>7484.4000000000005</v>
      </c>
      <c r="E342" s="1"/>
      <c r="F342" s="1"/>
      <c r="H342" s="1"/>
      <c r="K342" s="32">
        <v>7.1399999999999988</v>
      </c>
      <c r="L342" s="88" t="s">
        <v>348</v>
      </c>
      <c r="M342" s="92" t="s">
        <v>63</v>
      </c>
      <c r="N342" s="25">
        <v>6</v>
      </c>
      <c r="O342" s="159"/>
      <c r="P342" s="137"/>
    </row>
    <row r="343" spans="1:17" x14ac:dyDescent="0.3">
      <c r="A343" s="28">
        <v>20994.3</v>
      </c>
      <c r="B343" s="29">
        <v>25659.7</v>
      </c>
      <c r="E343" s="1"/>
      <c r="F343" s="1"/>
      <c r="H343" s="1"/>
      <c r="K343" s="32">
        <v>7.1499999999999986</v>
      </c>
      <c r="L343" s="88" t="s">
        <v>349</v>
      </c>
      <c r="M343" s="92" t="s">
        <v>63</v>
      </c>
      <c r="N343" s="25">
        <v>2</v>
      </c>
      <c r="O343" s="159"/>
      <c r="P343" s="137"/>
    </row>
    <row r="344" spans="1:17" x14ac:dyDescent="0.3">
      <c r="A344" s="28">
        <v>223937.1</v>
      </c>
      <c r="B344" s="29">
        <v>273700.90000000002</v>
      </c>
      <c r="E344" s="1"/>
      <c r="F344" s="1"/>
      <c r="H344" s="1"/>
      <c r="K344" s="32">
        <v>7.1599999999999984</v>
      </c>
      <c r="L344" s="88" t="s">
        <v>350</v>
      </c>
      <c r="M344" s="92" t="s">
        <v>63</v>
      </c>
      <c r="N344" s="25">
        <v>1</v>
      </c>
      <c r="O344" s="159"/>
      <c r="P344" s="137"/>
    </row>
    <row r="345" spans="1:17" x14ac:dyDescent="0.3">
      <c r="A345" s="28">
        <v>183698.1</v>
      </c>
      <c r="B345" s="29">
        <v>224519.90000000002</v>
      </c>
      <c r="E345" s="1"/>
      <c r="F345" s="1"/>
      <c r="H345" s="1"/>
      <c r="K345" s="32">
        <v>7.1699999999999982</v>
      </c>
      <c r="L345" s="88" t="s">
        <v>351</v>
      </c>
      <c r="M345" s="92" t="s">
        <v>63</v>
      </c>
      <c r="N345" s="25">
        <v>1</v>
      </c>
      <c r="O345" s="159"/>
      <c r="P345" s="137"/>
    </row>
    <row r="346" spans="1:17" x14ac:dyDescent="0.3">
      <c r="A346" s="28">
        <v>129464.1</v>
      </c>
      <c r="B346" s="29">
        <v>158233.90000000002</v>
      </c>
      <c r="E346" s="1"/>
      <c r="F346" s="1"/>
      <c r="H346" s="1"/>
      <c r="K346" s="32">
        <v>7.1799999999999979</v>
      </c>
      <c r="L346" s="88" t="s">
        <v>352</v>
      </c>
      <c r="M346" s="92" t="s">
        <v>63</v>
      </c>
      <c r="N346" s="25">
        <v>1</v>
      </c>
      <c r="O346" s="159"/>
      <c r="P346" s="137"/>
    </row>
    <row r="347" spans="1:17" x14ac:dyDescent="0.3">
      <c r="A347" s="28">
        <v>148707.9</v>
      </c>
      <c r="B347" s="29">
        <v>181754.1</v>
      </c>
      <c r="E347" s="1"/>
      <c r="F347" s="1"/>
      <c r="H347" s="1"/>
      <c r="K347" s="32">
        <v>7.1899999999999977</v>
      </c>
      <c r="L347" s="88" t="s">
        <v>353</v>
      </c>
      <c r="M347" s="92" t="s">
        <v>63</v>
      </c>
      <c r="N347" s="25">
        <v>1</v>
      </c>
      <c r="O347" s="159"/>
      <c r="P347" s="137"/>
    </row>
    <row r="348" spans="1:17" x14ac:dyDescent="0.3">
      <c r="A348" s="28">
        <v>136461.6</v>
      </c>
      <c r="B348" s="29">
        <v>166786.40000000002</v>
      </c>
      <c r="E348" s="1"/>
      <c r="F348" s="1"/>
      <c r="H348" s="1"/>
      <c r="K348" s="32">
        <v>7.1999999999999975</v>
      </c>
      <c r="L348" s="88" t="s">
        <v>354</v>
      </c>
      <c r="M348" s="92" t="s">
        <v>63</v>
      </c>
      <c r="N348" s="25">
        <v>1</v>
      </c>
      <c r="O348" s="159"/>
      <c r="P348" s="137"/>
    </row>
    <row r="349" spans="1:17" x14ac:dyDescent="0.3">
      <c r="A349" s="28">
        <v>80477.100000000006</v>
      </c>
      <c r="B349" s="29">
        <v>98360.900000000009</v>
      </c>
      <c r="E349" s="1"/>
      <c r="F349" s="1"/>
      <c r="H349" s="1"/>
      <c r="K349" s="32">
        <v>7.2099999999999973</v>
      </c>
      <c r="L349" s="88" t="s">
        <v>355</v>
      </c>
      <c r="M349" s="92" t="s">
        <v>63</v>
      </c>
      <c r="N349" s="25">
        <v>1</v>
      </c>
      <c r="O349" s="159"/>
      <c r="P349" s="137"/>
    </row>
    <row r="350" spans="1:17" x14ac:dyDescent="0.3">
      <c r="A350" s="28">
        <v>73479.600000000006</v>
      </c>
      <c r="B350" s="29">
        <v>89808.400000000009</v>
      </c>
      <c r="E350" s="1"/>
      <c r="F350" s="1"/>
      <c r="H350" s="1"/>
      <c r="K350" s="32">
        <v>7.2199999999999971</v>
      </c>
      <c r="L350" s="88" t="s">
        <v>356</v>
      </c>
      <c r="M350" s="92" t="s">
        <v>63</v>
      </c>
      <c r="N350" s="25">
        <v>1</v>
      </c>
      <c r="O350" s="159"/>
      <c r="P350" s="137"/>
    </row>
    <row r="351" spans="1:17" ht="17.25" thickBot="1" x14ac:dyDescent="0.35">
      <c r="A351" s="102">
        <v>337655.7</v>
      </c>
      <c r="B351" s="103">
        <v>412690.30000000005</v>
      </c>
      <c r="E351" s="1"/>
      <c r="F351" s="1"/>
      <c r="H351" s="1"/>
      <c r="K351" s="99">
        <v>7.2299999999999969</v>
      </c>
      <c r="L351" s="100" t="s">
        <v>357</v>
      </c>
      <c r="M351" s="92" t="s">
        <v>63</v>
      </c>
      <c r="N351" s="101">
        <v>1</v>
      </c>
      <c r="O351" s="163"/>
      <c r="P351" s="137"/>
      <c r="Q351" s="37"/>
    </row>
    <row r="352" spans="1:17" ht="17.25" thickTop="1" x14ac:dyDescent="0.3">
      <c r="A352" s="5"/>
      <c r="B352" s="5"/>
      <c r="E352" s="1"/>
      <c r="F352" s="1"/>
      <c r="H352" s="1"/>
      <c r="K352" s="135"/>
      <c r="L352" s="197" t="s">
        <v>358</v>
      </c>
      <c r="M352" s="197"/>
      <c r="N352" s="197"/>
      <c r="O352" s="197"/>
      <c r="P352" s="155"/>
    </row>
    <row r="353" spans="1:17" x14ac:dyDescent="0.3">
      <c r="A353" s="5"/>
      <c r="B353" s="5"/>
      <c r="E353" s="1"/>
      <c r="F353" s="1"/>
      <c r="H353" s="1"/>
      <c r="K353" s="32"/>
      <c r="L353" s="198" t="s">
        <v>376</v>
      </c>
      <c r="M353" s="198"/>
      <c r="N353" s="198"/>
      <c r="O353" s="198"/>
      <c r="P353" s="148"/>
    </row>
    <row r="354" spans="1:17" ht="17.25" thickBot="1" x14ac:dyDescent="0.35">
      <c r="A354" s="5"/>
      <c r="B354" s="5"/>
      <c r="E354" s="1"/>
      <c r="F354" s="1"/>
      <c r="H354" s="1"/>
      <c r="K354" s="104"/>
      <c r="L354" s="199" t="s">
        <v>359</v>
      </c>
      <c r="M354" s="199"/>
      <c r="N354" s="199"/>
      <c r="O354" s="199"/>
      <c r="P354" s="156"/>
      <c r="Q354" s="170"/>
    </row>
    <row r="355" spans="1:17" ht="20.25" thickTop="1" thickBot="1" x14ac:dyDescent="0.35">
      <c r="A355" s="5"/>
      <c r="B355" s="74"/>
      <c r="C355" s="105">
        <v>5043125250</v>
      </c>
      <c r="E355" s="1"/>
      <c r="F355" s="1"/>
      <c r="H355" s="1"/>
      <c r="K355" s="136"/>
      <c r="L355" s="192" t="s">
        <v>360</v>
      </c>
      <c r="M355" s="192"/>
      <c r="N355" s="192"/>
      <c r="O355" s="192"/>
      <c r="P355" s="157"/>
      <c r="Q355" s="33"/>
    </row>
    <row r="356" spans="1:17" ht="17.25" thickTop="1" x14ac:dyDescent="0.3">
      <c r="B356" s="49"/>
      <c r="C356" s="33">
        <v>-170645690</v>
      </c>
      <c r="E356" s="1"/>
      <c r="F356" s="1"/>
      <c r="H356" s="1"/>
      <c r="Q356" s="33"/>
    </row>
    <row r="357" spans="1:17" x14ac:dyDescent="0.3">
      <c r="E357" s="1"/>
      <c r="F357" s="1"/>
      <c r="H357" s="1"/>
    </row>
    <row r="358" spans="1:17" x14ac:dyDescent="0.3">
      <c r="L358" s="33"/>
      <c r="M358" s="33"/>
      <c r="N358" s="33"/>
      <c r="P358" s="169"/>
      <c r="Q358" s="37"/>
    </row>
    <row r="359" spans="1:17" ht="19.5" customHeight="1" x14ac:dyDescent="0.3">
      <c r="C359" s="106"/>
      <c r="P359" s="107"/>
    </row>
    <row r="360" spans="1:17" x14ac:dyDescent="0.3">
      <c r="N360" s="33"/>
    </row>
    <row r="361" spans="1:17" ht="18.75" customHeight="1" x14ac:dyDescent="0.3">
      <c r="A361" s="1"/>
    </row>
    <row r="362" spans="1:17" ht="18.75" customHeight="1" x14ac:dyDescent="0.3">
      <c r="A362" s="1"/>
      <c r="P362" s="33"/>
    </row>
    <row r="363" spans="1:17" ht="18" customHeight="1" x14ac:dyDescent="0.3"/>
    <row r="364" spans="1:17" ht="18.75" customHeight="1" x14ac:dyDescent="0.3">
      <c r="P364" s="108"/>
    </row>
    <row r="367" spans="1:17" ht="14.25" customHeight="1" x14ac:dyDescent="0.3"/>
    <row r="368" spans="1:17" ht="17.25" hidden="1" customHeight="1" thickBot="1" x14ac:dyDescent="0.35"/>
    <row r="369" spans="16:17" ht="18.75" hidden="1" customHeight="1" x14ac:dyDescent="0.3"/>
    <row r="370" spans="16:17" x14ac:dyDescent="0.3">
      <c r="P370" s="169"/>
      <c r="Q370" s="109"/>
    </row>
  </sheetData>
  <mergeCells count="21">
    <mergeCell ref="L355:O355"/>
    <mergeCell ref="K263:P263"/>
    <mergeCell ref="K4:P4"/>
    <mergeCell ref="L352:O352"/>
    <mergeCell ref="L353:O353"/>
    <mergeCell ref="L354:O354"/>
    <mergeCell ref="L260:O260"/>
    <mergeCell ref="L254:O254"/>
    <mergeCell ref="L255:O255"/>
    <mergeCell ref="L256:O256"/>
    <mergeCell ref="A263:B263"/>
    <mergeCell ref="A264:B264"/>
    <mergeCell ref="K264:P264"/>
    <mergeCell ref="L257:O257"/>
    <mergeCell ref="L258:O258"/>
    <mergeCell ref="L259:O259"/>
    <mergeCell ref="A1:P1"/>
    <mergeCell ref="A2:B2"/>
    <mergeCell ref="A4:B4"/>
    <mergeCell ref="C180:C181"/>
    <mergeCell ref="K2:P2"/>
  </mergeCells>
  <hyperlinks>
    <hyperlink ref="D241" r:id="rId1"/>
  </hyperlinks>
  <pageMargins left="0.25" right="0.25" top="0.75" bottom="0.75" header="0.3" footer="0.3"/>
  <pageSetup scale="8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presupuesto</vt:lpstr>
      <vt:lpstr>'formato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DAVID BOLIVAR BUITRAGO</dc:creator>
  <cp:lastModifiedBy>MARIA DEL PILAR MORENO TELLEZ</cp:lastModifiedBy>
  <dcterms:created xsi:type="dcterms:W3CDTF">2018-04-26T20:36:32Z</dcterms:created>
  <dcterms:modified xsi:type="dcterms:W3CDTF">2018-06-18T15:38:09Z</dcterms:modified>
</cp:coreProperties>
</file>